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gonzalez\Desktop\Super\2018\01. Enero\"/>
    </mc:Choice>
  </mc:AlternateContent>
  <bookViews>
    <workbookView xWindow="0" yWindow="0" windowWidth="19200" windowHeight="6945" xr2:uid="{7F2578D1-FF2F-4D91-88BB-6F99839487BC}"/>
  </bookViews>
  <sheets>
    <sheet name="Hoja1" sheetId="5" r:id="rId1"/>
    <sheet name="Hoja7" sheetId="7" r:id="rId2"/>
    <sheet name="Hoja4" sheetId="4" r:id="rId3"/>
    <sheet name="cxp" sheetId="1" r:id="rId4"/>
    <sheet name="Hoja6" sheetId="6" r:id="rId5"/>
    <sheet name="costo" sheetId="2" r:id="rId6"/>
    <sheet name="anticipo" sheetId="3" r:id="rId7"/>
  </sheets>
  <externalReferences>
    <externalReference r:id="rId8"/>
  </externalReferences>
  <definedNames>
    <definedName name="_xlnm._FilterDatabase" localSheetId="3" hidden="1">cxp!$A$1:$P$1</definedName>
    <definedName name="_xlnm._FilterDatabase" localSheetId="2" hidden="1">Hoja4!$A$5:$T$1429</definedName>
  </definedNames>
  <calcPr calcId="171027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2" i="4" l="1"/>
  <c r="P72" i="4"/>
  <c r="Q70" i="4"/>
  <c r="P70" i="4"/>
  <c r="Q69" i="4"/>
  <c r="P69" i="4"/>
  <c r="Q68" i="4"/>
  <c r="P68" i="4"/>
  <c r="Q67" i="4"/>
  <c r="P67" i="4"/>
  <c r="Q64" i="4"/>
  <c r="P64" i="4"/>
  <c r="Q62" i="4"/>
  <c r="P62" i="4"/>
  <c r="Q61" i="4"/>
  <c r="P61" i="4"/>
  <c r="Q60" i="4"/>
  <c r="P60" i="4"/>
  <c r="Q58" i="4"/>
  <c r="P58" i="4"/>
  <c r="Q53" i="4"/>
  <c r="P53" i="4"/>
  <c r="Q51" i="4"/>
  <c r="P51" i="4"/>
  <c r="Q50" i="4"/>
  <c r="P50" i="4"/>
  <c r="Q46" i="4"/>
  <c r="P46" i="4"/>
  <c r="Q45" i="4"/>
  <c r="P45" i="4"/>
  <c r="Q44" i="4"/>
  <c r="P44" i="4"/>
  <c r="Q42" i="4"/>
  <c r="P42" i="4"/>
  <c r="Q38" i="4"/>
  <c r="P38" i="4"/>
  <c r="Q36" i="4"/>
  <c r="P36" i="4"/>
  <c r="Q33" i="4"/>
  <c r="P33" i="4"/>
  <c r="Q31" i="4"/>
  <c r="P31" i="4"/>
  <c r="Q27" i="4"/>
  <c r="P27" i="4"/>
  <c r="Q22" i="4"/>
  <c r="P22" i="4"/>
  <c r="Q19" i="4"/>
  <c r="P19" i="4"/>
  <c r="Q18" i="4"/>
  <c r="P18" i="4"/>
  <c r="Q16" i="4"/>
  <c r="P16" i="4"/>
  <c r="Q11" i="4"/>
  <c r="R11" i="4" s="1"/>
  <c r="P11" i="4"/>
  <c r="Q9" i="4"/>
  <c r="P9" i="4"/>
  <c r="Q8" i="4"/>
  <c r="P8" i="4"/>
  <c r="O525" i="4"/>
  <c r="O518" i="4"/>
  <c r="O513" i="4"/>
  <c r="O508" i="4"/>
  <c r="O495" i="4"/>
  <c r="O476" i="4"/>
  <c r="O470" i="4"/>
  <c r="O457" i="4"/>
  <c r="O443" i="4"/>
  <c r="O437" i="4"/>
  <c r="O430" i="4"/>
  <c r="O419" i="4"/>
  <c r="O415" i="4"/>
  <c r="O392" i="4"/>
  <c r="O387" i="4"/>
  <c r="O381" i="4"/>
  <c r="O362" i="4"/>
  <c r="O355" i="4"/>
  <c r="O346" i="4"/>
  <c r="O341" i="4"/>
  <c r="N540" i="4"/>
  <c r="O540" i="4" s="1"/>
  <c r="N531" i="4"/>
  <c r="O531" i="4" s="1"/>
  <c r="N529" i="4"/>
  <c r="N527" i="4"/>
  <c r="O527" i="4" s="1"/>
  <c r="N522" i="4"/>
  <c r="O522" i="4" s="1"/>
  <c r="N521" i="4"/>
  <c r="O521" i="4" s="1"/>
  <c r="N519" i="4"/>
  <c r="O519" i="4" s="1"/>
  <c r="N517" i="4"/>
  <c r="O517" i="4" s="1"/>
  <c r="N509" i="4"/>
  <c r="N506" i="4"/>
  <c r="O506" i="4" s="1"/>
  <c r="N504" i="4"/>
  <c r="O504" i="4" s="1"/>
  <c r="N503" i="4"/>
  <c r="O503" i="4" s="1"/>
  <c r="N501" i="4"/>
  <c r="O501" i="4" s="1"/>
  <c r="N500" i="4"/>
  <c r="O500" i="4" s="1"/>
  <c r="N493" i="4"/>
  <c r="O493" i="4" s="1"/>
  <c r="N492" i="4"/>
  <c r="O492" i="4" s="1"/>
  <c r="N490" i="4"/>
  <c r="O490" i="4" s="1"/>
  <c r="N487" i="4"/>
  <c r="O487" i="4" s="1"/>
  <c r="N485" i="4"/>
  <c r="O485" i="4" s="1"/>
  <c r="N484" i="4"/>
  <c r="N483" i="4"/>
  <c r="N473" i="4"/>
  <c r="O473" i="4" s="1"/>
  <c r="N471" i="4"/>
  <c r="O471" i="4" s="1"/>
  <c r="N469" i="4"/>
  <c r="O469" i="4" s="1"/>
  <c r="N468" i="4"/>
  <c r="O468" i="4" s="1"/>
  <c r="N466" i="4"/>
  <c r="O466" i="4" s="1"/>
  <c r="N465" i="4"/>
  <c r="O465" i="4" s="1"/>
  <c r="N464" i="4"/>
  <c r="O464" i="4" s="1"/>
  <c r="N461" i="4"/>
  <c r="O461" i="4" s="1"/>
  <c r="N460" i="4"/>
  <c r="N459" i="4"/>
  <c r="O459" i="4" s="1"/>
  <c r="N458" i="4"/>
  <c r="O458" i="4" s="1"/>
  <c r="N452" i="4"/>
  <c r="O452" i="4" s="1"/>
  <c r="N450" i="4"/>
  <c r="O450" i="4" s="1"/>
  <c r="N448" i="4"/>
  <c r="O448" i="4" s="1"/>
  <c r="N447" i="4"/>
  <c r="O447" i="4" s="1"/>
  <c r="N446" i="4"/>
  <c r="N445" i="4"/>
  <c r="O445" i="4" s="1"/>
  <c r="N442" i="4"/>
  <c r="O442" i="4" s="1"/>
  <c r="N440" i="4"/>
  <c r="O440" i="4" s="1"/>
  <c r="N436" i="4"/>
  <c r="O436" i="4" s="1"/>
  <c r="N432" i="4"/>
  <c r="O432" i="4" s="1"/>
  <c r="N431" i="4"/>
  <c r="O431" i="4" s="1"/>
  <c r="N429" i="4"/>
  <c r="O429" i="4" s="1"/>
  <c r="N428" i="4"/>
  <c r="O428" i="4" s="1"/>
  <c r="N427" i="4"/>
  <c r="O427" i="4" s="1"/>
  <c r="N425" i="4"/>
  <c r="O425" i="4" s="1"/>
  <c r="N424" i="4"/>
  <c r="O424" i="4" s="1"/>
  <c r="N423" i="4"/>
  <c r="O423" i="4" s="1"/>
  <c r="N422" i="4"/>
  <c r="O422" i="4" s="1"/>
  <c r="N413" i="4"/>
  <c r="O413" i="4" s="1"/>
  <c r="N412" i="4"/>
  <c r="O412" i="4" s="1"/>
  <c r="N410" i="4"/>
  <c r="O410" i="4" s="1"/>
  <c r="N401" i="4"/>
  <c r="O401" i="4" s="1"/>
  <c r="N397" i="4"/>
  <c r="O397" i="4" s="1"/>
  <c r="N395" i="4"/>
  <c r="N394" i="4"/>
  <c r="O394" i="4" s="1"/>
  <c r="N389" i="4"/>
  <c r="O389" i="4" s="1"/>
  <c r="N384" i="4"/>
  <c r="O384" i="4" s="1"/>
  <c r="N382" i="4"/>
  <c r="O382" i="4" s="1"/>
  <c r="N379" i="4"/>
  <c r="O379" i="4" s="1"/>
  <c r="N378" i="4"/>
  <c r="O378" i="4" s="1"/>
  <c r="N377" i="4"/>
  <c r="O377" i="4" s="1"/>
  <c r="N376" i="4"/>
  <c r="N374" i="4"/>
  <c r="O374" i="4" s="1"/>
  <c r="N372" i="4"/>
  <c r="O372" i="4" s="1"/>
  <c r="N371" i="4"/>
  <c r="O371" i="4" s="1"/>
  <c r="N368" i="4"/>
  <c r="O368" i="4" s="1"/>
  <c r="N367" i="4"/>
  <c r="O367" i="4" s="1"/>
  <c r="N366" i="4"/>
  <c r="O366" i="4" s="1"/>
  <c r="N363" i="4"/>
  <c r="O363" i="4" s="1"/>
  <c r="N358" i="4"/>
  <c r="O358" i="4" s="1"/>
  <c r="N357" i="4"/>
  <c r="O357" i="4" s="1"/>
  <c r="N356" i="4"/>
  <c r="O356" i="4" s="1"/>
  <c r="N354" i="4"/>
  <c r="O354" i="4" s="1"/>
  <c r="N353" i="4"/>
  <c r="O353" i="4" s="1"/>
  <c r="N352" i="4"/>
  <c r="O352" i="4" s="1"/>
  <c r="N351" i="4"/>
  <c r="O351" i="4" s="1"/>
  <c r="N348" i="4"/>
  <c r="O348" i="4" s="1"/>
  <c r="N345" i="4"/>
  <c r="O345" i="4" s="1"/>
  <c r="N340" i="4"/>
  <c r="N339" i="4"/>
  <c r="O339" i="4" s="1"/>
  <c r="N338" i="4"/>
  <c r="O338" i="4" s="1"/>
  <c r="N337" i="4"/>
  <c r="O337" i="4" s="1"/>
  <c r="N334" i="4"/>
  <c r="N333" i="4"/>
  <c r="O333" i="4" s="1"/>
  <c r="N325" i="4"/>
  <c r="O325" i="4" s="1"/>
  <c r="N320" i="4"/>
  <c r="O320" i="4" s="1"/>
  <c r="N318" i="4"/>
  <c r="N316" i="4"/>
  <c r="O316" i="4" s="1"/>
  <c r="N314" i="4"/>
  <c r="O314" i="4" s="1"/>
  <c r="N313" i="4"/>
  <c r="O313" i="4" s="1"/>
  <c r="N308" i="4"/>
  <c r="N301" i="4"/>
  <c r="O301" i="4" s="1"/>
  <c r="N299" i="4"/>
  <c r="O299" i="4" s="1"/>
  <c r="N295" i="4"/>
  <c r="O295" i="4" s="1"/>
  <c r="N293" i="4"/>
  <c r="O293" i="4" s="1"/>
  <c r="N291" i="4"/>
  <c r="O291" i="4" s="1"/>
  <c r="N288" i="4"/>
  <c r="O288" i="4" s="1"/>
  <c r="N285" i="4"/>
  <c r="O285" i="4" s="1"/>
  <c r="N284" i="4"/>
  <c r="O284" i="4" s="1"/>
  <c r="N283" i="4"/>
  <c r="O283" i="4" s="1"/>
  <c r="N281" i="4"/>
  <c r="O281" i="4" s="1"/>
  <c r="N280" i="4"/>
  <c r="O280" i="4" s="1"/>
  <c r="N277" i="4"/>
  <c r="O277" i="4" s="1"/>
  <c r="N274" i="4"/>
  <c r="O274" i="4" s="1"/>
  <c r="N273" i="4"/>
  <c r="O273" i="4" s="1"/>
  <c r="N272" i="4"/>
  <c r="O272" i="4" s="1"/>
  <c r="N270" i="4"/>
  <c r="O270" i="4" s="1"/>
  <c r="N269" i="4"/>
  <c r="O269" i="4" s="1"/>
  <c r="N267" i="4"/>
  <c r="O267" i="4" s="1"/>
  <c r="N266" i="4"/>
  <c r="O266" i="4" s="1"/>
  <c r="N265" i="4"/>
  <c r="O265" i="4" s="1"/>
  <c r="N264" i="4"/>
  <c r="O264" i="4" s="1"/>
  <c r="N262" i="4"/>
  <c r="O262" i="4" s="1"/>
  <c r="N258" i="4"/>
  <c r="O258" i="4" s="1"/>
  <c r="N256" i="4"/>
  <c r="O256" i="4" s="1"/>
  <c r="N255" i="4"/>
  <c r="O255" i="4" s="1"/>
  <c r="N250" i="4"/>
  <c r="O250" i="4" s="1"/>
  <c r="N249" i="4"/>
  <c r="O249" i="4" s="1"/>
  <c r="N247" i="4"/>
  <c r="O247" i="4" s="1"/>
  <c r="N243" i="4"/>
  <c r="N242" i="4"/>
  <c r="O242" i="4" s="1"/>
  <c r="N241" i="4"/>
  <c r="O241" i="4" s="1"/>
  <c r="N240" i="4"/>
  <c r="O240" i="4" s="1"/>
  <c r="N239" i="4"/>
  <c r="O239" i="4" s="1"/>
  <c r="N238" i="4"/>
  <c r="O238" i="4" s="1"/>
  <c r="N237" i="4"/>
  <c r="O237" i="4" s="1"/>
  <c r="N236" i="4"/>
  <c r="O236" i="4" s="1"/>
  <c r="N234" i="4"/>
  <c r="O234" i="4" s="1"/>
  <c r="N232" i="4"/>
  <c r="O232" i="4" s="1"/>
  <c r="N231" i="4"/>
  <c r="O231" i="4" s="1"/>
  <c r="N229" i="4"/>
  <c r="O229" i="4" s="1"/>
  <c r="N228" i="4"/>
  <c r="O228" i="4" s="1"/>
  <c r="N224" i="4"/>
  <c r="O224" i="4" s="1"/>
  <c r="N220" i="4"/>
  <c r="O220" i="4" s="1"/>
  <c r="N217" i="4"/>
  <c r="O217" i="4" s="1"/>
  <c r="N213" i="4"/>
  <c r="O213" i="4" s="1"/>
  <c r="N212" i="4"/>
  <c r="O212" i="4" s="1"/>
  <c r="N209" i="4"/>
  <c r="O209" i="4" s="1"/>
  <c r="N201" i="4"/>
  <c r="O201" i="4" s="1"/>
  <c r="N200" i="4"/>
  <c r="O200" i="4" s="1"/>
  <c r="N199" i="4"/>
  <c r="O199" i="4" s="1"/>
  <c r="N197" i="4"/>
  <c r="O197" i="4" s="1"/>
  <c r="N189" i="4"/>
  <c r="O189" i="4" s="1"/>
  <c r="N184" i="4"/>
  <c r="O184" i="4" s="1"/>
  <c r="N179" i="4"/>
  <c r="O179" i="4" s="1"/>
  <c r="N165" i="4"/>
  <c r="O165" i="4" s="1"/>
  <c r="N151" i="4"/>
  <c r="O151" i="4" s="1"/>
  <c r="N129" i="4"/>
  <c r="O129" i="4" s="1"/>
  <c r="N126" i="4"/>
  <c r="O126" i="4" s="1"/>
  <c r="N113" i="4"/>
  <c r="O113" i="4" s="1"/>
  <c r="N111" i="4"/>
  <c r="O111" i="4" s="1"/>
  <c r="N97" i="4"/>
  <c r="O97" i="4" s="1"/>
  <c r="N82" i="4"/>
  <c r="O82" i="4" s="1"/>
  <c r="N77" i="4"/>
  <c r="O77" i="4" s="1"/>
  <c r="N76" i="4"/>
  <c r="O76" i="4" s="1"/>
  <c r="N69" i="4"/>
  <c r="O69" i="4" s="1"/>
  <c r="N65" i="4"/>
  <c r="O65" i="4" s="1"/>
  <c r="N42" i="4"/>
  <c r="O42" i="4" s="1"/>
  <c r="N41" i="4"/>
  <c r="O41" i="4" s="1"/>
  <c r="N31" i="4"/>
  <c r="O31" i="4" s="1"/>
  <c r="N26" i="4"/>
  <c r="O26" i="4" s="1"/>
  <c r="O11" i="4"/>
  <c r="M429" i="4"/>
  <c r="O1268" i="4"/>
  <c r="M1268" i="4"/>
  <c r="O1267" i="4"/>
  <c r="M1267" i="4"/>
  <c r="O1266" i="4"/>
  <c r="M1266" i="4"/>
  <c r="O1265" i="4"/>
  <c r="M1265" i="4"/>
  <c r="O1264" i="4"/>
  <c r="M1264" i="4"/>
  <c r="O1263" i="4"/>
  <c r="M1263" i="4"/>
  <c r="O1262" i="4"/>
  <c r="M1262" i="4"/>
  <c r="O1261" i="4"/>
  <c r="M1261" i="4"/>
  <c r="O1260" i="4"/>
  <c r="M1260" i="4"/>
  <c r="M11" i="4"/>
  <c r="M165" i="4"/>
  <c r="O243" i="4"/>
  <c r="M243" i="4"/>
  <c r="M220" i="4"/>
  <c r="M31" i="4"/>
  <c r="M69" i="4"/>
  <c r="O1327" i="4"/>
  <c r="M1327" i="4"/>
  <c r="O1259" i="4"/>
  <c r="M1259" i="4"/>
  <c r="M315" i="4"/>
  <c r="N315" i="4" s="1"/>
  <c r="O315" i="4" s="1"/>
  <c r="M209" i="4"/>
  <c r="M223" i="4"/>
  <c r="N223" i="4" s="1"/>
  <c r="O223" i="4" s="1"/>
  <c r="M99" i="4"/>
  <c r="N99" i="4" s="1"/>
  <c r="O99" i="4" s="1"/>
  <c r="O1258" i="4"/>
  <c r="M1258" i="4"/>
  <c r="M229" i="4"/>
  <c r="M77" i="4"/>
  <c r="O1257" i="4"/>
  <c r="M1257" i="4"/>
  <c r="O603" i="4"/>
  <c r="M603" i="4"/>
  <c r="M62" i="4"/>
  <c r="N62" i="4" s="1"/>
  <c r="O62" i="4" s="1"/>
  <c r="O1256" i="4"/>
  <c r="M1256" i="4"/>
  <c r="O1255" i="4"/>
  <c r="M1255" i="4"/>
  <c r="O1426" i="4"/>
  <c r="M1426" i="4"/>
  <c r="M353" i="4"/>
  <c r="M284" i="4"/>
  <c r="M424" i="4"/>
  <c r="M339" i="4"/>
  <c r="O1254" i="4"/>
  <c r="M1254" i="4"/>
  <c r="M275" i="4"/>
  <c r="N275" i="4" s="1"/>
  <c r="M93" i="4"/>
  <c r="N93" i="4" s="1"/>
  <c r="O93" i="4" s="1"/>
  <c r="O1291" i="4"/>
  <c r="M1291" i="4"/>
  <c r="O1403" i="4"/>
  <c r="M1403" i="4"/>
  <c r="O1253" i="4"/>
  <c r="M1253" i="4"/>
  <c r="M178" i="4"/>
  <c r="N178" i="4" s="1"/>
  <c r="O178" i="4" s="1"/>
  <c r="M110" i="4"/>
  <c r="N110" i="4" s="1"/>
  <c r="O110" i="4" s="1"/>
  <c r="O1252" i="4"/>
  <c r="M1252" i="4"/>
  <c r="M261" i="4"/>
  <c r="N261" i="4" s="1"/>
  <c r="O261" i="4" s="1"/>
  <c r="M531" i="4"/>
  <c r="O1251" i="4"/>
  <c r="M1251" i="4"/>
  <c r="M81" i="4"/>
  <c r="N81" i="4" s="1"/>
  <c r="O81" i="4" s="1"/>
  <c r="M330" i="4"/>
  <c r="N330" i="4" s="1"/>
  <c r="O330" i="4" s="1"/>
  <c r="M8" i="4"/>
  <c r="N8" i="4" s="1"/>
  <c r="O8" i="4" s="1"/>
  <c r="O1250" i="4"/>
  <c r="M1250" i="4"/>
  <c r="M368" i="4"/>
  <c r="O1381" i="4"/>
  <c r="M1381" i="4"/>
  <c r="M156" i="4"/>
  <c r="N156" i="4" s="1"/>
  <c r="O156" i="4" s="1"/>
  <c r="M240" i="4"/>
  <c r="O1382" i="4"/>
  <c r="M1382" i="4"/>
  <c r="O1337" i="4"/>
  <c r="M1337" i="4"/>
  <c r="O1249" i="4"/>
  <c r="M1249" i="4"/>
  <c r="M292" i="4"/>
  <c r="N292" i="4" s="1"/>
  <c r="O292" i="4" s="1"/>
  <c r="O586" i="4"/>
  <c r="M586" i="4"/>
  <c r="O1248" i="4"/>
  <c r="M1248" i="4"/>
  <c r="O343" i="4"/>
  <c r="M343" i="4"/>
  <c r="O1247" i="4"/>
  <c r="M1247" i="4"/>
  <c r="M36" i="4"/>
  <c r="N36" i="4" s="1"/>
  <c r="O36" i="4" s="1"/>
  <c r="O1246" i="4"/>
  <c r="M1246" i="4"/>
  <c r="O1245" i="4"/>
  <c r="M1245" i="4"/>
  <c r="M66" i="4"/>
  <c r="N66" i="4" s="1"/>
  <c r="O66" i="4" s="1"/>
  <c r="M329" i="4"/>
  <c r="N329" i="4" s="1"/>
  <c r="O329" i="4" s="1"/>
  <c r="O449" i="4"/>
  <c r="M449" i="4"/>
  <c r="O1244" i="4"/>
  <c r="M1244" i="4"/>
  <c r="M190" i="4"/>
  <c r="N190" i="4" s="1"/>
  <c r="O190" i="4" s="1"/>
  <c r="O1272" i="4"/>
  <c r="M1272" i="4"/>
  <c r="M305" i="4"/>
  <c r="N305" i="4" s="1"/>
  <c r="O305" i="4" s="1"/>
  <c r="M96" i="4"/>
  <c r="N96" i="4" s="1"/>
  <c r="O96" i="4" s="1"/>
  <c r="O1243" i="4"/>
  <c r="M1243" i="4"/>
  <c r="M191" i="4"/>
  <c r="N191" i="4" s="1"/>
  <c r="O191" i="4" s="1"/>
  <c r="O1242" i="4"/>
  <c r="M1242" i="4"/>
  <c r="O552" i="4"/>
  <c r="M552" i="4"/>
  <c r="M180" i="4"/>
  <c r="N180" i="4" s="1"/>
  <c r="O180" i="4" s="1"/>
  <c r="O1241" i="4"/>
  <c r="M1241" i="4"/>
  <c r="M129" i="4"/>
  <c r="O1240" i="4"/>
  <c r="M1240" i="4"/>
  <c r="M328" i="4"/>
  <c r="N328" i="4" s="1"/>
  <c r="O328" i="4" s="1"/>
  <c r="M187" i="4"/>
  <c r="N187" i="4" s="1"/>
  <c r="O187" i="4" s="1"/>
  <c r="M210" i="4"/>
  <c r="N210" i="4" s="1"/>
  <c r="O210" i="4" s="1"/>
  <c r="O1239" i="4"/>
  <c r="M1239" i="4"/>
  <c r="M251" i="4"/>
  <c r="N251" i="4" s="1"/>
  <c r="O251" i="4" s="1"/>
  <c r="M192" i="4"/>
  <c r="N192" i="4" s="1"/>
  <c r="O192" i="4" s="1"/>
  <c r="M298" i="4"/>
  <c r="N298" i="4" s="1"/>
  <c r="O298" i="4" s="1"/>
  <c r="O1408" i="4"/>
  <c r="M1408" i="4"/>
  <c r="M72" i="4"/>
  <c r="N72" i="4" s="1"/>
  <c r="O72" i="4" s="1"/>
  <c r="O1238" i="4"/>
  <c r="M1238" i="4"/>
  <c r="M127" i="4"/>
  <c r="N127" i="4" s="1"/>
  <c r="O127" i="4" s="1"/>
  <c r="O1402" i="4"/>
  <c r="M1402" i="4"/>
  <c r="M367" i="4"/>
  <c r="O496" i="4"/>
  <c r="M496" i="4"/>
  <c r="M148" i="4"/>
  <c r="N148" i="4" s="1"/>
  <c r="O148" i="4" s="1"/>
  <c r="M169" i="4"/>
  <c r="N169" i="4" s="1"/>
  <c r="O169" i="4" s="1"/>
  <c r="M316" i="4"/>
  <c r="M299" i="4"/>
  <c r="O1237" i="4"/>
  <c r="M1237" i="4"/>
  <c r="M125" i="4"/>
  <c r="N125" i="4" s="1"/>
  <c r="O125" i="4" s="1"/>
  <c r="O359" i="4"/>
  <c r="M359" i="4"/>
  <c r="O1236" i="4"/>
  <c r="M1236" i="4"/>
  <c r="M272" i="4"/>
  <c r="O402" i="4"/>
  <c r="M402" i="4"/>
  <c r="M341" i="4"/>
  <c r="M199" i="4"/>
  <c r="O1235" i="4"/>
  <c r="M1235" i="4"/>
  <c r="M189" i="4"/>
  <c r="O594" i="4"/>
  <c r="M594" i="4"/>
  <c r="O1234" i="4"/>
  <c r="M1234" i="4"/>
  <c r="M321" i="4"/>
  <c r="N321" i="4" s="1"/>
  <c r="O321" i="4" s="1"/>
  <c r="M114" i="4"/>
  <c r="N114" i="4" s="1"/>
  <c r="O114" i="4" s="1"/>
  <c r="O1233" i="4"/>
  <c r="M1233" i="4"/>
  <c r="M204" i="4"/>
  <c r="N204" i="4" s="1"/>
  <c r="O204" i="4" s="1"/>
  <c r="O618" i="4"/>
  <c r="M618" i="4"/>
  <c r="M288" i="4"/>
  <c r="O566" i="4"/>
  <c r="M566" i="4"/>
  <c r="O1422" i="4"/>
  <c r="M1422" i="4"/>
  <c r="O1274" i="4"/>
  <c r="M1274" i="4"/>
  <c r="O1290" i="4"/>
  <c r="M1290" i="4"/>
  <c r="O418" i="4"/>
  <c r="M418" i="4"/>
  <c r="O1232" i="4"/>
  <c r="M1232" i="4"/>
  <c r="O1425" i="4"/>
  <c r="M1425" i="4"/>
  <c r="O1231" i="4"/>
  <c r="M1231" i="4"/>
  <c r="O1230" i="4"/>
  <c r="M1230" i="4"/>
  <c r="O489" i="4"/>
  <c r="M489" i="4"/>
  <c r="M14" i="4"/>
  <c r="N14" i="4" s="1"/>
  <c r="O14" i="4" s="1"/>
  <c r="O1386" i="4"/>
  <c r="M1386" i="4"/>
  <c r="O1229" i="4"/>
  <c r="M1229" i="4"/>
  <c r="O1228" i="4"/>
  <c r="M1228" i="4"/>
  <c r="O1427" i="4"/>
  <c r="M1427" i="4"/>
  <c r="O601" i="4"/>
  <c r="M601" i="4"/>
  <c r="O560" i="4"/>
  <c r="M560" i="4"/>
  <c r="M289" i="4"/>
  <c r="N289" i="4" s="1"/>
  <c r="O289" i="4" s="1"/>
  <c r="O1411" i="4"/>
  <c r="M1411" i="4"/>
  <c r="O1332" i="4"/>
  <c r="M1332" i="4"/>
  <c r="O1227" i="4"/>
  <c r="M1227" i="4"/>
  <c r="M92" i="4"/>
  <c r="N92" i="4" s="1"/>
  <c r="O92" i="4" s="1"/>
  <c r="O1226" i="4"/>
  <c r="M1226" i="4"/>
  <c r="M104" i="4"/>
  <c r="N104" i="4" s="1"/>
  <c r="O104" i="4" s="1"/>
  <c r="M219" i="4"/>
  <c r="N219" i="4" s="1"/>
  <c r="O219" i="4" s="1"/>
  <c r="M295" i="4"/>
  <c r="O579" i="4"/>
  <c r="M579" i="4"/>
  <c r="M312" i="4"/>
  <c r="N312" i="4" s="1"/>
  <c r="O312" i="4" s="1"/>
  <c r="O1401" i="4"/>
  <c r="M1401" i="4"/>
  <c r="O1378" i="4"/>
  <c r="M1378" i="4"/>
  <c r="O548" i="4"/>
  <c r="M548" i="4"/>
  <c r="M214" i="4"/>
  <c r="N214" i="4" s="1"/>
  <c r="O214" i="4" s="1"/>
  <c r="O1225" i="4"/>
  <c r="M1225" i="4"/>
  <c r="O581" i="4"/>
  <c r="M581" i="4"/>
  <c r="O386" i="4"/>
  <c r="M386" i="4"/>
  <c r="O350" i="4"/>
  <c r="M350" i="4"/>
  <c r="O390" i="4"/>
  <c r="M390" i="4"/>
  <c r="O433" i="4"/>
  <c r="M433" i="4"/>
  <c r="M231" i="4"/>
  <c r="O1224" i="4"/>
  <c r="M1224" i="4"/>
  <c r="O1416" i="4"/>
  <c r="M1416" i="4"/>
  <c r="O1223" i="4"/>
  <c r="M1223" i="4"/>
  <c r="O1222" i="4"/>
  <c r="M1222" i="4"/>
  <c r="M465" i="4"/>
  <c r="M443" i="4"/>
  <c r="M352" i="4"/>
  <c r="O602" i="4"/>
  <c r="M602" i="4"/>
  <c r="O1221" i="4"/>
  <c r="M1221" i="4"/>
  <c r="M283" i="4"/>
  <c r="M140" i="4"/>
  <c r="N140" i="4" s="1"/>
  <c r="O140" i="4" s="1"/>
  <c r="O416" i="4"/>
  <c r="M416" i="4"/>
  <c r="M130" i="4"/>
  <c r="N130" i="4" s="1"/>
  <c r="O130" i="4" s="1"/>
  <c r="M144" i="4"/>
  <c r="N144" i="4" s="1"/>
  <c r="O144" i="4" s="1"/>
  <c r="M123" i="4"/>
  <c r="N123" i="4" s="1"/>
  <c r="O123" i="4" s="1"/>
  <c r="O1220" i="4"/>
  <c r="M1220" i="4"/>
  <c r="O624" i="4"/>
  <c r="M624" i="4"/>
  <c r="M293" i="4"/>
  <c r="O414" i="4"/>
  <c r="M414" i="4"/>
  <c r="O1219" i="4"/>
  <c r="M1219" i="4"/>
  <c r="O1218" i="4"/>
  <c r="M1218" i="4"/>
  <c r="O1217" i="4"/>
  <c r="M1217" i="4"/>
  <c r="M161" i="4"/>
  <c r="N161" i="4" s="1"/>
  <c r="O161" i="4" s="1"/>
  <c r="M237" i="4"/>
  <c r="M10" i="4"/>
  <c r="N10" i="4" s="1"/>
  <c r="O10" i="4" s="1"/>
  <c r="O1216" i="4"/>
  <c r="M1216" i="4"/>
  <c r="M205" i="4"/>
  <c r="N205" i="4" s="1"/>
  <c r="O205" i="4" s="1"/>
  <c r="O1400" i="4"/>
  <c r="M1400" i="4"/>
  <c r="O499" i="4"/>
  <c r="M499" i="4"/>
  <c r="M9" i="4"/>
  <c r="N9" i="4" s="1"/>
  <c r="O9" i="4" s="1"/>
  <c r="O1413" i="4"/>
  <c r="M1413" i="4"/>
  <c r="O441" i="4"/>
  <c r="M441" i="4"/>
  <c r="O1215" i="4"/>
  <c r="M1215" i="4"/>
  <c r="M259" i="4"/>
  <c r="N259" i="4" s="1"/>
  <c r="O259" i="4" s="1"/>
  <c r="O1214" i="4"/>
  <c r="M1214" i="4"/>
  <c r="M151" i="4"/>
  <c r="M86" i="4"/>
  <c r="N86" i="4" s="1"/>
  <c r="O86" i="4" s="1"/>
  <c r="O1399" i="4"/>
  <c r="M1399" i="4"/>
  <c r="M202" i="4"/>
  <c r="N202" i="4" s="1"/>
  <c r="O202" i="4" s="1"/>
  <c r="O1213" i="4"/>
  <c r="M1213" i="4"/>
  <c r="O593" i="4"/>
  <c r="M593" i="4"/>
  <c r="M141" i="4"/>
  <c r="N141" i="4" s="1"/>
  <c r="O141" i="4" s="1"/>
  <c r="M382" i="4"/>
  <c r="M82" i="4"/>
  <c r="O1212" i="4"/>
  <c r="M1212" i="4"/>
  <c r="M241" i="4"/>
  <c r="M179" i="4"/>
  <c r="M215" i="4"/>
  <c r="N215" i="4" s="1"/>
  <c r="O215" i="4" s="1"/>
  <c r="O1211" i="4"/>
  <c r="M1211" i="4"/>
  <c r="O454" i="4"/>
  <c r="M454" i="4"/>
  <c r="O1210" i="4"/>
  <c r="M1210" i="4"/>
  <c r="O1209" i="4"/>
  <c r="M1209" i="4"/>
  <c r="O1208" i="4"/>
  <c r="M1208" i="4"/>
  <c r="M222" i="4"/>
  <c r="N222" i="4" s="1"/>
  <c r="O222" i="4" s="1"/>
  <c r="O1207" i="4"/>
  <c r="M1207" i="4"/>
  <c r="O1206" i="4"/>
  <c r="M1206" i="4"/>
  <c r="O1205" i="4"/>
  <c r="M1205" i="4"/>
  <c r="O1204" i="4"/>
  <c r="M1204" i="4"/>
  <c r="O1203" i="4"/>
  <c r="M1203" i="4"/>
  <c r="M41" i="4"/>
  <c r="O605" i="4"/>
  <c r="M605" i="4"/>
  <c r="M139" i="4"/>
  <c r="N139" i="4" s="1"/>
  <c r="O139" i="4" s="1"/>
  <c r="M6" i="4"/>
  <c r="N6" i="4" s="1"/>
  <c r="O6" i="4" s="1"/>
  <c r="M42" i="4"/>
  <c r="O1275" i="4"/>
  <c r="M1275" i="4"/>
  <c r="O1202" i="4"/>
  <c r="M1202" i="4"/>
  <c r="O1201" i="4"/>
  <c r="M1201" i="4"/>
  <c r="O1200" i="4"/>
  <c r="M1200" i="4"/>
  <c r="O1199" i="4"/>
  <c r="M1199" i="4"/>
  <c r="O1198" i="4"/>
  <c r="M1198" i="4"/>
  <c r="O1197" i="4"/>
  <c r="M1197" i="4"/>
  <c r="O1196" i="4"/>
  <c r="M1196" i="4"/>
  <c r="M167" i="4"/>
  <c r="N167" i="4" s="1"/>
  <c r="O167" i="4" s="1"/>
  <c r="M71" i="4"/>
  <c r="N71" i="4" s="1"/>
  <c r="O71" i="4" s="1"/>
  <c r="O1307" i="4"/>
  <c r="M1307" i="4"/>
  <c r="M213" i="4"/>
  <c r="O1195" i="4"/>
  <c r="M1195" i="4"/>
  <c r="O1302" i="4"/>
  <c r="M1302" i="4"/>
  <c r="M100" i="4"/>
  <c r="N100" i="4" s="1"/>
  <c r="O100" i="4" s="1"/>
  <c r="M270" i="4"/>
  <c r="O1284" i="4"/>
  <c r="M1284" i="4"/>
  <c r="O1194" i="4"/>
  <c r="M1194" i="4"/>
  <c r="M64" i="4"/>
  <c r="N64" i="4" s="1"/>
  <c r="O64" i="4" s="1"/>
  <c r="M176" i="4"/>
  <c r="N176" i="4" s="1"/>
  <c r="O176" i="4" s="1"/>
  <c r="M255" i="4"/>
  <c r="M300" i="4"/>
  <c r="N300" i="4" s="1"/>
  <c r="O300" i="4" s="1"/>
  <c r="M461" i="4"/>
  <c r="O1398" i="4"/>
  <c r="M1398" i="4"/>
  <c r="M194" i="4"/>
  <c r="N194" i="4" s="1"/>
  <c r="O194" i="4" s="1"/>
  <c r="O1370" i="4"/>
  <c r="M1370" i="4"/>
  <c r="M412" i="4"/>
  <c r="O1193" i="4"/>
  <c r="M1193" i="4"/>
  <c r="O570" i="4"/>
  <c r="M570" i="4"/>
  <c r="O1192" i="4"/>
  <c r="M1192" i="4"/>
  <c r="M134" i="4"/>
  <c r="N134" i="4" s="1"/>
  <c r="O134" i="4" s="1"/>
  <c r="O553" i="4"/>
  <c r="M553" i="4"/>
  <c r="O1191" i="4"/>
  <c r="M1191" i="4"/>
  <c r="O1286" i="4"/>
  <c r="M1286" i="4"/>
  <c r="M137" i="4"/>
  <c r="N137" i="4" s="1"/>
  <c r="O137" i="4" s="1"/>
  <c r="O1190" i="4"/>
  <c r="M1190" i="4"/>
  <c r="O547" i="4"/>
  <c r="M547" i="4"/>
  <c r="O1189" i="4"/>
  <c r="M1189" i="4"/>
  <c r="O1349" i="4"/>
  <c r="M1349" i="4"/>
  <c r="M473" i="4"/>
  <c r="O408" i="4"/>
  <c r="M408" i="4"/>
  <c r="O361" i="4"/>
  <c r="M361" i="4"/>
  <c r="M111" i="4"/>
  <c r="M20" i="4"/>
  <c r="N20" i="4" s="1"/>
  <c r="O20" i="4" s="1"/>
  <c r="O1188" i="4"/>
  <c r="M1188" i="4"/>
  <c r="O1187" i="4"/>
  <c r="M1187" i="4"/>
  <c r="M485" i="4"/>
  <c r="M337" i="4"/>
  <c r="M63" i="4"/>
  <c r="N63" i="4" s="1"/>
  <c r="O63" i="4" s="1"/>
  <c r="O1186" i="4"/>
  <c r="M1186" i="4"/>
  <c r="O1185" i="4"/>
  <c r="M1185" i="4"/>
  <c r="O1336" i="4"/>
  <c r="M1336" i="4"/>
  <c r="O1184" i="4"/>
  <c r="M1184" i="4"/>
  <c r="M326" i="4"/>
  <c r="N326" i="4" s="1"/>
  <c r="O326" i="4" s="1"/>
  <c r="M203" i="4"/>
  <c r="N203" i="4" s="1"/>
  <c r="O203" i="4" s="1"/>
  <c r="O1183" i="4"/>
  <c r="M1183" i="4"/>
  <c r="O1407" i="4"/>
  <c r="M1407" i="4"/>
  <c r="O1405" i="4"/>
  <c r="M1405" i="4"/>
  <c r="O1182" i="4"/>
  <c r="M1182" i="4"/>
  <c r="O632" i="4"/>
  <c r="M632" i="4"/>
  <c r="M319" i="4"/>
  <c r="N319" i="4" s="1"/>
  <c r="O319" i="4" s="1"/>
  <c r="O1181" i="4"/>
  <c r="M1181" i="4"/>
  <c r="M153" i="4"/>
  <c r="N153" i="4" s="1"/>
  <c r="O153" i="4" s="1"/>
  <c r="M197" i="4"/>
  <c r="M200" i="4"/>
  <c r="O1180" i="4"/>
  <c r="M1180" i="4"/>
  <c r="O1377" i="4"/>
  <c r="M1377" i="4"/>
  <c r="O628" i="4"/>
  <c r="M628" i="4"/>
  <c r="O577" i="4"/>
  <c r="M577" i="4"/>
  <c r="M377" i="4"/>
  <c r="O636" i="4"/>
  <c r="M636" i="4"/>
  <c r="O1179" i="4"/>
  <c r="M1179" i="4"/>
  <c r="M46" i="4"/>
  <c r="N46" i="4" s="1"/>
  <c r="O46" i="4" s="1"/>
  <c r="O565" i="4"/>
  <c r="M565" i="4"/>
  <c r="O1178" i="4"/>
  <c r="M1178" i="4"/>
  <c r="O1404" i="4"/>
  <c r="M1404" i="4"/>
  <c r="O1177" i="4"/>
  <c r="M1177" i="4"/>
  <c r="O1293" i="4"/>
  <c r="M1293" i="4"/>
  <c r="O1176" i="4"/>
  <c r="M1176" i="4"/>
  <c r="O630" i="4"/>
  <c r="M630" i="4"/>
  <c r="O455" i="4"/>
  <c r="M455" i="4"/>
  <c r="M258" i="4"/>
  <c r="O1175" i="4"/>
  <c r="M1175" i="4"/>
  <c r="O1174" i="4"/>
  <c r="M1174" i="4"/>
  <c r="O1173" i="4"/>
  <c r="M1173" i="4"/>
  <c r="O1172" i="4"/>
  <c r="M1172" i="4"/>
  <c r="O1171" i="4"/>
  <c r="M1171" i="4"/>
  <c r="M142" i="4"/>
  <c r="N142" i="4" s="1"/>
  <c r="O142" i="4" s="1"/>
  <c r="O1170" i="4"/>
  <c r="M1170" i="4"/>
  <c r="O444" i="4"/>
  <c r="M444" i="4"/>
  <c r="O1169" i="4"/>
  <c r="M1169" i="4"/>
  <c r="O1168" i="4"/>
  <c r="M1168" i="4"/>
  <c r="O1167" i="4"/>
  <c r="M1167" i="4"/>
  <c r="O1166" i="4"/>
  <c r="M1166" i="4"/>
  <c r="M263" i="4"/>
  <c r="N263" i="4" s="1"/>
  <c r="O263" i="4" s="1"/>
  <c r="M249" i="4"/>
  <c r="O1165" i="4"/>
  <c r="M1165" i="4"/>
  <c r="O1164" i="4"/>
  <c r="M1164" i="4"/>
  <c r="O627" i="4"/>
  <c r="M627" i="4"/>
  <c r="O646" i="4"/>
  <c r="M646" i="4"/>
  <c r="M265" i="4"/>
  <c r="M97" i="4"/>
  <c r="M226" i="4"/>
  <c r="N226" i="4" s="1"/>
  <c r="O226" i="4" s="1"/>
  <c r="O1163" i="4"/>
  <c r="M1163" i="4"/>
  <c r="O1162" i="4"/>
  <c r="M1162" i="4"/>
  <c r="O1161" i="4"/>
  <c r="M1161" i="4"/>
  <c r="M18" i="4"/>
  <c r="N18" i="4" s="1"/>
  <c r="O18" i="4" s="1"/>
  <c r="M163" i="4"/>
  <c r="N163" i="4" s="1"/>
  <c r="O163" i="4" s="1"/>
  <c r="O1160" i="4"/>
  <c r="M1160" i="4"/>
  <c r="O1380" i="4"/>
  <c r="M1380" i="4"/>
  <c r="M172" i="4"/>
  <c r="N172" i="4" s="1"/>
  <c r="O172" i="4" s="1"/>
  <c r="M155" i="4"/>
  <c r="N155" i="4" s="1"/>
  <c r="O155" i="4" s="1"/>
  <c r="M325" i="4"/>
  <c r="M230" i="4"/>
  <c r="N230" i="4" s="1"/>
  <c r="O230" i="4" s="1"/>
  <c r="O1159" i="4"/>
  <c r="M1159" i="4"/>
  <c r="O1158" i="4"/>
  <c r="M1158" i="4"/>
  <c r="O1285" i="4"/>
  <c r="M1285" i="4"/>
  <c r="O1388" i="4"/>
  <c r="M1388" i="4"/>
  <c r="O638" i="4"/>
  <c r="M638" i="4"/>
  <c r="O1420" i="4"/>
  <c r="M1420" i="4"/>
  <c r="O1157" i="4"/>
  <c r="M1157" i="4"/>
  <c r="O1156" i="4"/>
  <c r="M1156" i="4"/>
  <c r="O1397" i="4"/>
  <c r="M1397" i="4"/>
  <c r="O1155" i="4"/>
  <c r="M1155" i="4"/>
  <c r="O1154" i="4"/>
  <c r="M1154" i="4"/>
  <c r="O385" i="4"/>
  <c r="M385" i="4"/>
  <c r="O406" i="4"/>
  <c r="M406" i="4"/>
  <c r="O1396" i="4"/>
  <c r="M1396" i="4"/>
  <c r="M228" i="4"/>
  <c r="O1153" i="4"/>
  <c r="M1153" i="4"/>
  <c r="O1152" i="4"/>
  <c r="M1152" i="4"/>
  <c r="O1151" i="4"/>
  <c r="M1151" i="4"/>
  <c r="O629" i="4"/>
  <c r="M629" i="4"/>
  <c r="O574" i="4"/>
  <c r="M574" i="4"/>
  <c r="M39" i="4"/>
  <c r="N39" i="4" s="1"/>
  <c r="O39" i="4" s="1"/>
  <c r="O1395" i="4"/>
  <c r="M1395" i="4"/>
  <c r="O1150" i="4"/>
  <c r="M1150" i="4"/>
  <c r="O1149" i="4"/>
  <c r="M1149" i="4"/>
  <c r="M410" i="4"/>
  <c r="M126" i="4"/>
  <c r="M348" i="4"/>
  <c r="O1148" i="4"/>
  <c r="M1148" i="4"/>
  <c r="O360" i="4"/>
  <c r="M360" i="4"/>
  <c r="O1410" i="4"/>
  <c r="M1410" i="4"/>
  <c r="O621" i="4"/>
  <c r="M621" i="4"/>
  <c r="O1147" i="4"/>
  <c r="M1147" i="4"/>
  <c r="M55" i="4"/>
  <c r="N55" i="4" s="1"/>
  <c r="O55" i="4" s="1"/>
  <c r="M7" i="4"/>
  <c r="N7" i="4" s="1"/>
  <c r="O7" i="4" s="1"/>
  <c r="O1146" i="4"/>
  <c r="M1146" i="4"/>
  <c r="M309" i="4"/>
  <c r="N309" i="4" s="1"/>
  <c r="O309" i="4" s="1"/>
  <c r="O1145" i="4"/>
  <c r="M1145" i="4"/>
  <c r="O1144" i="4"/>
  <c r="M1144" i="4"/>
  <c r="M466" i="4"/>
  <c r="M314" i="4"/>
  <c r="O1143" i="4"/>
  <c r="M1143" i="4"/>
  <c r="O1298" i="4"/>
  <c r="M1298" i="4"/>
  <c r="M264" i="4"/>
  <c r="O1142" i="4"/>
  <c r="M1142" i="4"/>
  <c r="O1141" i="4"/>
  <c r="M1141" i="4"/>
  <c r="M234" i="4"/>
  <c r="M425" i="4"/>
  <c r="M495" i="4"/>
  <c r="M143" i="4"/>
  <c r="N143" i="4" s="1"/>
  <c r="O143" i="4" s="1"/>
  <c r="O551" i="4"/>
  <c r="M551" i="4"/>
  <c r="O1140" i="4"/>
  <c r="M1140" i="4"/>
  <c r="O1139" i="4"/>
  <c r="M1139" i="4"/>
  <c r="M19" i="4"/>
  <c r="N19" i="4" s="1"/>
  <c r="O19" i="4" s="1"/>
  <c r="M87" i="4"/>
  <c r="N87" i="4" s="1"/>
  <c r="O87" i="4" s="1"/>
  <c r="M371" i="4"/>
  <c r="O420" i="4"/>
  <c r="M420" i="4"/>
  <c r="M317" i="4"/>
  <c r="N317" i="4" s="1"/>
  <c r="O317" i="4" s="1"/>
  <c r="O620" i="4"/>
  <c r="M620" i="4"/>
  <c r="O1138" i="4"/>
  <c r="M1138" i="4"/>
  <c r="O1137" i="4"/>
  <c r="M1137" i="4"/>
  <c r="O1136" i="4"/>
  <c r="M1136" i="4"/>
  <c r="M108" i="4"/>
  <c r="N108" i="4" s="1"/>
  <c r="O108" i="4" s="1"/>
  <c r="M84" i="4"/>
  <c r="N84" i="4" s="1"/>
  <c r="O84" i="4" s="1"/>
  <c r="O1418" i="4"/>
  <c r="M1418" i="4"/>
  <c r="M43" i="4"/>
  <c r="N43" i="4" s="1"/>
  <c r="O43" i="4" s="1"/>
  <c r="O1135" i="4"/>
  <c r="M1135" i="4"/>
  <c r="O1134" i="4"/>
  <c r="M1134" i="4"/>
  <c r="M27" i="4"/>
  <c r="N27" i="4" s="1"/>
  <c r="O27" i="4" s="1"/>
  <c r="M211" i="4"/>
  <c r="N211" i="4" s="1"/>
  <c r="M121" i="4"/>
  <c r="N121" i="4" s="1"/>
  <c r="O121" i="4" s="1"/>
  <c r="O1133" i="4"/>
  <c r="M1133" i="4"/>
  <c r="O545" i="4"/>
  <c r="M545" i="4"/>
  <c r="O1360" i="4"/>
  <c r="M1360" i="4"/>
  <c r="M445" i="4"/>
  <c r="O1330" i="4"/>
  <c r="M1330" i="4"/>
  <c r="O1132" i="4"/>
  <c r="M1132" i="4"/>
  <c r="O1131" i="4"/>
  <c r="M1131" i="4"/>
  <c r="M239" i="4"/>
  <c r="O1130" i="4"/>
  <c r="M1130" i="4"/>
  <c r="M274" i="4"/>
  <c r="O369" i="4"/>
  <c r="M369" i="4"/>
  <c r="M120" i="4"/>
  <c r="N120" i="4" s="1"/>
  <c r="O120" i="4" s="1"/>
  <c r="M440" i="4"/>
  <c r="O1129" i="4"/>
  <c r="M1129" i="4"/>
  <c r="O1128" i="4"/>
  <c r="M1128" i="4"/>
  <c r="O623" i="4"/>
  <c r="M623" i="4"/>
  <c r="M101" i="4"/>
  <c r="N101" i="4" s="1"/>
  <c r="O101" i="4" s="1"/>
  <c r="O1127" i="4"/>
  <c r="M1127" i="4"/>
  <c r="O1126" i="4"/>
  <c r="M1126" i="4"/>
  <c r="O1125" i="4"/>
  <c r="M1125" i="4"/>
  <c r="O1124" i="4"/>
  <c r="M1124" i="4"/>
  <c r="M333" i="4"/>
  <c r="M332" i="4"/>
  <c r="N332" i="4" s="1"/>
  <c r="O332" i="4" s="1"/>
  <c r="M198" i="4"/>
  <c r="N198" i="4" s="1"/>
  <c r="O198" i="4" s="1"/>
  <c r="O1123" i="4"/>
  <c r="M1123" i="4"/>
  <c r="M94" i="4"/>
  <c r="N94" i="4" s="1"/>
  <c r="O94" i="4" s="1"/>
  <c r="M61" i="4"/>
  <c r="N61" i="4" s="1"/>
  <c r="O61" i="4" s="1"/>
  <c r="O1322" i="4"/>
  <c r="M1322" i="4"/>
  <c r="O1122" i="4"/>
  <c r="M1122" i="4"/>
  <c r="O1121" i="4"/>
  <c r="M1121" i="4"/>
  <c r="M232" i="4"/>
  <c r="O1271" i="4"/>
  <c r="M1271" i="4"/>
  <c r="O564" i="4"/>
  <c r="M564" i="4"/>
  <c r="M146" i="4"/>
  <c r="N146" i="4" s="1"/>
  <c r="O146" i="4" s="1"/>
  <c r="O1120" i="4"/>
  <c r="M1120" i="4"/>
  <c r="O1119" i="4"/>
  <c r="M1119" i="4"/>
  <c r="O1329" i="4"/>
  <c r="M1329" i="4"/>
  <c r="O1118" i="4"/>
  <c r="M1118" i="4"/>
  <c r="O1117" i="4"/>
  <c r="M1117" i="4"/>
  <c r="M185" i="4"/>
  <c r="N185" i="4" s="1"/>
  <c r="O185" i="4" s="1"/>
  <c r="M252" i="4"/>
  <c r="N252" i="4" s="1"/>
  <c r="O252" i="4" s="1"/>
  <c r="O370" i="4"/>
  <c r="M370" i="4"/>
  <c r="O1394" i="4"/>
  <c r="M1394" i="4"/>
  <c r="M145" i="4"/>
  <c r="N145" i="4" s="1"/>
  <c r="O145" i="4" s="1"/>
  <c r="O1116" i="4"/>
  <c r="M1116" i="4"/>
  <c r="O1115" i="4"/>
  <c r="M1115" i="4"/>
  <c r="M89" i="4"/>
  <c r="N89" i="4" s="1"/>
  <c r="O89" i="4" s="1"/>
  <c r="O1114" i="4"/>
  <c r="M1114" i="4"/>
  <c r="O1306" i="4"/>
  <c r="M1306" i="4"/>
  <c r="O569" i="4"/>
  <c r="M569" i="4"/>
  <c r="M363" i="4"/>
  <c r="O649" i="4"/>
  <c r="M649" i="4"/>
  <c r="M15" i="4"/>
  <c r="N15" i="4" s="1"/>
  <c r="O15" i="4" s="1"/>
  <c r="O1113" i="4"/>
  <c r="M1113" i="4"/>
  <c r="O1292" i="4"/>
  <c r="M1292" i="4"/>
  <c r="M135" i="4"/>
  <c r="N135" i="4" s="1"/>
  <c r="O135" i="4" s="1"/>
  <c r="O1112" i="4"/>
  <c r="M1112" i="4"/>
  <c r="M458" i="4"/>
  <c r="O1111" i="4"/>
  <c r="M1111" i="4"/>
  <c r="O1110" i="4"/>
  <c r="M1110" i="4"/>
  <c r="O1109" i="4"/>
  <c r="M1109" i="4"/>
  <c r="M437" i="4"/>
  <c r="O1108" i="4"/>
  <c r="M1108" i="4"/>
  <c r="O400" i="4"/>
  <c r="M400" i="4"/>
  <c r="M476" i="4"/>
  <c r="O617" i="4"/>
  <c r="M617" i="4"/>
  <c r="O1107" i="4"/>
  <c r="M1107" i="4"/>
  <c r="O1106" i="4"/>
  <c r="M1106" i="4"/>
  <c r="O1105" i="4"/>
  <c r="M1105" i="4"/>
  <c r="M374" i="4"/>
  <c r="O1104" i="4"/>
  <c r="M1104" i="4"/>
  <c r="O1103" i="4"/>
  <c r="M1103" i="4"/>
  <c r="O1102" i="4"/>
  <c r="M1102" i="4"/>
  <c r="O1101" i="4"/>
  <c r="M1101" i="4"/>
  <c r="M75" i="4"/>
  <c r="N75" i="4" s="1"/>
  <c r="O75" i="4" s="1"/>
  <c r="O1100" i="4"/>
  <c r="M1100" i="4"/>
  <c r="M207" i="4"/>
  <c r="N207" i="4" s="1"/>
  <c r="O207" i="4" s="1"/>
  <c r="M168" i="4"/>
  <c r="N168" i="4" s="1"/>
  <c r="O168" i="4" s="1"/>
  <c r="O1099" i="4"/>
  <c r="M1099" i="4"/>
  <c r="O1098" i="4"/>
  <c r="M1098" i="4"/>
  <c r="O1097" i="4"/>
  <c r="M1097" i="4"/>
  <c r="O542" i="4"/>
  <c r="M542" i="4"/>
  <c r="O1096" i="4"/>
  <c r="M1096" i="4"/>
  <c r="M44" i="4"/>
  <c r="N44" i="4" s="1"/>
  <c r="O44" i="4" s="1"/>
  <c r="O1393" i="4"/>
  <c r="M1393" i="4"/>
  <c r="O507" i="4"/>
  <c r="M507" i="4"/>
  <c r="M149" i="4"/>
  <c r="N149" i="4" s="1"/>
  <c r="O149" i="4" s="1"/>
  <c r="O1305" i="4"/>
  <c r="M1305" i="4"/>
  <c r="M395" i="4"/>
  <c r="M245" i="4"/>
  <c r="N245" i="4" s="1"/>
  <c r="O245" i="4" s="1"/>
  <c r="M291" i="4"/>
  <c r="M102" i="4"/>
  <c r="N102" i="4" s="1"/>
  <c r="O102" i="4" s="1"/>
  <c r="M279" i="4"/>
  <c r="N279" i="4" s="1"/>
  <c r="O279" i="4" s="1"/>
  <c r="M235" i="4"/>
  <c r="N235" i="4" s="1"/>
  <c r="O235" i="4" s="1"/>
  <c r="M193" i="4"/>
  <c r="N193" i="4" s="1"/>
  <c r="O193" i="4" s="1"/>
  <c r="M354" i="4"/>
  <c r="O1095" i="4"/>
  <c r="M1095" i="4"/>
  <c r="O1094" i="4"/>
  <c r="M1094" i="4"/>
  <c r="M45" i="4"/>
  <c r="N45" i="4" s="1"/>
  <c r="O45" i="4" s="1"/>
  <c r="M47" i="4"/>
  <c r="N47" i="4" s="1"/>
  <c r="O47" i="4" s="1"/>
  <c r="M17" i="4"/>
  <c r="N17" i="4" s="1"/>
  <c r="O17" i="4" s="1"/>
  <c r="O1093" i="4"/>
  <c r="M1093" i="4"/>
  <c r="O1092" i="4"/>
  <c r="M1092" i="4"/>
  <c r="M296" i="4"/>
  <c r="N296" i="4" s="1"/>
  <c r="O296" i="4" s="1"/>
  <c r="O559" i="4"/>
  <c r="M559" i="4"/>
  <c r="O1311" i="4"/>
  <c r="M1311" i="4"/>
  <c r="O1414" i="4"/>
  <c r="M1414" i="4"/>
  <c r="O604" i="4"/>
  <c r="M604" i="4"/>
  <c r="M233" i="4"/>
  <c r="N233" i="4" s="1"/>
  <c r="O233" i="4" s="1"/>
  <c r="M246" i="4"/>
  <c r="N246" i="4" s="1"/>
  <c r="O246" i="4" s="1"/>
  <c r="O475" i="4"/>
  <c r="M475" i="4"/>
  <c r="O1091" i="4"/>
  <c r="M1091" i="4"/>
  <c r="O616" i="4"/>
  <c r="M616" i="4"/>
  <c r="M248" i="4"/>
  <c r="N248" i="4" s="1"/>
  <c r="O248" i="4" s="1"/>
  <c r="M184" i="4"/>
  <c r="O1090" i="4"/>
  <c r="M1090" i="4"/>
  <c r="O1089" i="4"/>
  <c r="M1089" i="4"/>
  <c r="M37" i="4"/>
  <c r="N37" i="4" s="1"/>
  <c r="O37" i="4" s="1"/>
  <c r="O537" i="4"/>
  <c r="M537" i="4"/>
  <c r="O1088" i="4"/>
  <c r="M1088" i="4"/>
  <c r="O1087" i="4"/>
  <c r="M1087" i="4"/>
  <c r="M452" i="4"/>
  <c r="O502" i="4"/>
  <c r="M502" i="4"/>
  <c r="M500" i="4"/>
  <c r="O1310" i="4"/>
  <c r="M1310" i="4"/>
  <c r="O1086" i="4"/>
  <c r="M1086" i="4"/>
  <c r="O1085" i="4"/>
  <c r="M1085" i="4"/>
  <c r="O1084" i="4"/>
  <c r="M1084" i="4"/>
  <c r="M281" i="4"/>
  <c r="O1083" i="4"/>
  <c r="M1083" i="4"/>
  <c r="O1082" i="4"/>
  <c r="M1082" i="4"/>
  <c r="M21" i="4"/>
  <c r="N21" i="4" s="1"/>
  <c r="O21" i="4" s="1"/>
  <c r="O1081" i="4"/>
  <c r="M1081" i="4"/>
  <c r="O648" i="4"/>
  <c r="M648" i="4"/>
  <c r="M76" i="4"/>
  <c r="M57" i="4"/>
  <c r="N57" i="4" s="1"/>
  <c r="O57" i="4" s="1"/>
  <c r="O1080" i="4"/>
  <c r="M1080" i="4"/>
  <c r="M158" i="4"/>
  <c r="N158" i="4" s="1"/>
  <c r="O158" i="4" s="1"/>
  <c r="O446" i="4"/>
  <c r="M446" i="4"/>
  <c r="O474" i="4"/>
  <c r="M474" i="4"/>
  <c r="O1350" i="4"/>
  <c r="M1350" i="4"/>
  <c r="O349" i="4"/>
  <c r="M349" i="4"/>
  <c r="M471" i="4"/>
  <c r="O567" i="4"/>
  <c r="M567" i="4"/>
  <c r="M33" i="4"/>
  <c r="N33" i="4" s="1"/>
  <c r="O33" i="4" s="1"/>
  <c r="M124" i="4"/>
  <c r="N124" i="4" s="1"/>
  <c r="O124" i="4" s="1"/>
  <c r="O1374" i="4"/>
  <c r="M1374" i="4"/>
  <c r="O573" i="4"/>
  <c r="M573" i="4"/>
  <c r="M56" i="4"/>
  <c r="N56" i="4" s="1"/>
  <c r="O56" i="4" s="1"/>
  <c r="O558" i="4"/>
  <c r="M558" i="4"/>
  <c r="O1079" i="4"/>
  <c r="M1079" i="4"/>
  <c r="M106" i="4"/>
  <c r="N106" i="4" s="1"/>
  <c r="O106" i="4" s="1"/>
  <c r="M13" i="4"/>
  <c r="N13" i="4" s="1"/>
  <c r="O13" i="4" s="1"/>
  <c r="M136" i="4"/>
  <c r="N136" i="4" s="1"/>
  <c r="O136" i="4" s="1"/>
  <c r="M432" i="4"/>
  <c r="O1078" i="4"/>
  <c r="M1078" i="4"/>
  <c r="O1077" i="4"/>
  <c r="M1077" i="4"/>
  <c r="O1076" i="4"/>
  <c r="M1076" i="4"/>
  <c r="O1075" i="4"/>
  <c r="M1075" i="4"/>
  <c r="O463" i="4"/>
  <c r="M463" i="4"/>
  <c r="O1289" i="4"/>
  <c r="M1289" i="4"/>
  <c r="M12" i="4"/>
  <c r="N12" i="4" s="1"/>
  <c r="O12" i="4" s="1"/>
  <c r="O481" i="4"/>
  <c r="M481" i="4"/>
  <c r="O1295" i="4"/>
  <c r="M1295" i="4"/>
  <c r="O1074" i="4"/>
  <c r="M1074" i="4"/>
  <c r="M331" i="4"/>
  <c r="N331" i="4" s="1"/>
  <c r="O331" i="4" s="1"/>
  <c r="M517" i="4"/>
  <c r="O1073" i="4"/>
  <c r="M1073" i="4"/>
  <c r="O1072" i="4"/>
  <c r="M1072" i="4"/>
  <c r="O1071" i="4"/>
  <c r="M1071" i="4"/>
  <c r="O1070" i="4"/>
  <c r="M1070" i="4"/>
  <c r="O1069" i="4"/>
  <c r="M1069" i="4"/>
  <c r="M503" i="4"/>
  <c r="O526" i="4"/>
  <c r="M526" i="4"/>
  <c r="O1068" i="4"/>
  <c r="M1068" i="4"/>
  <c r="M394" i="4"/>
  <c r="M303" i="4"/>
  <c r="N303" i="4" s="1"/>
  <c r="O303" i="4" s="1"/>
  <c r="O1067" i="4"/>
  <c r="M1067" i="4"/>
  <c r="O1066" i="4"/>
  <c r="M1066" i="4"/>
  <c r="O1065" i="4"/>
  <c r="M1065" i="4"/>
  <c r="M164" i="4"/>
  <c r="N164" i="4" s="1"/>
  <c r="O164" i="4" s="1"/>
  <c r="O1064" i="4"/>
  <c r="M1064" i="4"/>
  <c r="M53" i="4"/>
  <c r="N53" i="4" s="1"/>
  <c r="O53" i="4" s="1"/>
  <c r="M268" i="4"/>
  <c r="N268" i="4" s="1"/>
  <c r="O268" i="4" s="1"/>
  <c r="M83" i="4"/>
  <c r="N83" i="4" s="1"/>
  <c r="O83" i="4" s="1"/>
  <c r="O1063" i="4"/>
  <c r="M1063" i="4"/>
  <c r="O1062" i="4"/>
  <c r="M1062" i="4"/>
  <c r="O523" i="4"/>
  <c r="M523" i="4"/>
  <c r="O534" i="4"/>
  <c r="M534" i="4"/>
  <c r="O1061" i="4"/>
  <c r="M1061" i="4"/>
  <c r="O1060" i="4"/>
  <c r="M1060" i="4"/>
  <c r="O1059" i="4"/>
  <c r="M1059" i="4"/>
  <c r="O1058" i="4"/>
  <c r="M1058" i="4"/>
  <c r="M519" i="4"/>
  <c r="O1057" i="4"/>
  <c r="M1057" i="4"/>
  <c r="M469" i="4"/>
  <c r="O1056" i="4"/>
  <c r="M1056" i="4"/>
  <c r="O1055" i="4"/>
  <c r="M1055" i="4"/>
  <c r="O1326" i="4"/>
  <c r="M1326" i="4"/>
  <c r="O563" i="4"/>
  <c r="M563" i="4"/>
  <c r="O1054" i="4"/>
  <c r="M1054" i="4"/>
  <c r="O1053" i="4"/>
  <c r="M1053" i="4"/>
  <c r="O1052" i="4"/>
  <c r="M1052" i="4"/>
  <c r="O1051" i="4"/>
  <c r="M1051" i="4"/>
  <c r="O1050" i="4"/>
  <c r="M1050" i="4"/>
  <c r="O1049" i="4"/>
  <c r="M1049" i="4"/>
  <c r="O1048" i="4"/>
  <c r="M1048" i="4"/>
  <c r="M518" i="4"/>
  <c r="O1047" i="4"/>
  <c r="M1047" i="4"/>
  <c r="O1046" i="4"/>
  <c r="M1046" i="4"/>
  <c r="M54" i="4"/>
  <c r="N54" i="4" s="1"/>
  <c r="O54" i="4" s="1"/>
  <c r="M50" i="4"/>
  <c r="N50" i="4" s="1"/>
  <c r="O50" i="4" s="1"/>
  <c r="O1045" i="4"/>
  <c r="M1045" i="4"/>
  <c r="O1044" i="4"/>
  <c r="M1044" i="4"/>
  <c r="O1357" i="4"/>
  <c r="M1357" i="4"/>
  <c r="O515" i="4"/>
  <c r="M515" i="4"/>
  <c r="O1043" i="4"/>
  <c r="M1043" i="4"/>
  <c r="O1042" i="4"/>
  <c r="M1042" i="4"/>
  <c r="O1041" i="4"/>
  <c r="M1041" i="4"/>
  <c r="O1040" i="4"/>
  <c r="M1040" i="4"/>
  <c r="O1039" i="4"/>
  <c r="M1039" i="4"/>
  <c r="O1038" i="4"/>
  <c r="M1038" i="4"/>
  <c r="O1037" i="4"/>
  <c r="M1037" i="4"/>
  <c r="O1036" i="4"/>
  <c r="M1036" i="4"/>
  <c r="O533" i="4"/>
  <c r="M533" i="4"/>
  <c r="O1352" i="4"/>
  <c r="M1352" i="4"/>
  <c r="O1035" i="4"/>
  <c r="M1035" i="4"/>
  <c r="O1034" i="4"/>
  <c r="M1034" i="4"/>
  <c r="O1385" i="4"/>
  <c r="M1385" i="4"/>
  <c r="O1033" i="4"/>
  <c r="M1033" i="4"/>
  <c r="O1032" i="4"/>
  <c r="M1032" i="4"/>
  <c r="O1031" i="4"/>
  <c r="M1031" i="4"/>
  <c r="O1030" i="4"/>
  <c r="M1030" i="4"/>
  <c r="O1029" i="4"/>
  <c r="M1029" i="4"/>
  <c r="O1028" i="4"/>
  <c r="M1028" i="4"/>
  <c r="O1027" i="4"/>
  <c r="M1027" i="4"/>
  <c r="O1026" i="4"/>
  <c r="M1026" i="4"/>
  <c r="O1025" i="4"/>
  <c r="M1025" i="4"/>
  <c r="O1024" i="4"/>
  <c r="M1024" i="4"/>
  <c r="O1023" i="4"/>
  <c r="M1023" i="4"/>
  <c r="O615" i="4"/>
  <c r="M615" i="4"/>
  <c r="O592" i="4"/>
  <c r="M592" i="4"/>
  <c r="O1022" i="4"/>
  <c r="M1022" i="4"/>
  <c r="O1021" i="4"/>
  <c r="M1021" i="4"/>
  <c r="O1020" i="4"/>
  <c r="M1020" i="4"/>
  <c r="O1019" i="4"/>
  <c r="M1019" i="4"/>
  <c r="O1018" i="4"/>
  <c r="M1018" i="4"/>
  <c r="O1017" i="4"/>
  <c r="M1017" i="4"/>
  <c r="O1016" i="4"/>
  <c r="M1016" i="4"/>
  <c r="O1015" i="4"/>
  <c r="M1015" i="4"/>
  <c r="O1014" i="4"/>
  <c r="M1014" i="4"/>
  <c r="O1013" i="4"/>
  <c r="M1013" i="4"/>
  <c r="O1344" i="4"/>
  <c r="M1344" i="4"/>
  <c r="O539" i="4"/>
  <c r="M539" i="4"/>
  <c r="O1012" i="4"/>
  <c r="M1012" i="4"/>
  <c r="O1011" i="4"/>
  <c r="M1011" i="4"/>
  <c r="O511" i="4"/>
  <c r="M511" i="4"/>
  <c r="O483" i="4"/>
  <c r="M483" i="4"/>
  <c r="O1010" i="4"/>
  <c r="M1010" i="4"/>
  <c r="O1009" i="4"/>
  <c r="M1009" i="4"/>
  <c r="O1008" i="4"/>
  <c r="M1008" i="4"/>
  <c r="O1007" i="4"/>
  <c r="M1007" i="4"/>
  <c r="O373" i="4"/>
  <c r="M373" i="4"/>
  <c r="O1006" i="4"/>
  <c r="M1006" i="4"/>
  <c r="O1005" i="4"/>
  <c r="M1005" i="4"/>
  <c r="O421" i="4"/>
  <c r="M421" i="4"/>
  <c r="M90" i="4"/>
  <c r="N90" i="4" s="1"/>
  <c r="O90" i="4" s="1"/>
  <c r="O1004" i="4"/>
  <c r="M1004" i="4"/>
  <c r="M80" i="4"/>
  <c r="N80" i="4" s="1"/>
  <c r="O80" i="4" s="1"/>
  <c r="M73" i="4"/>
  <c r="N73" i="4" s="1"/>
  <c r="O73" i="4" s="1"/>
  <c r="O479" i="4"/>
  <c r="M479" i="4"/>
  <c r="M397" i="4"/>
  <c r="M257" i="4"/>
  <c r="N257" i="4" s="1"/>
  <c r="O257" i="4" s="1"/>
  <c r="O434" i="4"/>
  <c r="M434" i="4"/>
  <c r="O1003" i="4"/>
  <c r="M1003" i="4"/>
  <c r="M122" i="4"/>
  <c r="N122" i="4" s="1"/>
  <c r="O122" i="4" s="1"/>
  <c r="O1314" i="4"/>
  <c r="M1314" i="4"/>
  <c r="O1002" i="4"/>
  <c r="M1002" i="4"/>
  <c r="O1001" i="4"/>
  <c r="M1001" i="4"/>
  <c r="M460" i="4"/>
  <c r="M464" i="4"/>
  <c r="M29" i="4"/>
  <c r="N29" i="4" s="1"/>
  <c r="O29" i="4" s="1"/>
  <c r="O1000" i="4"/>
  <c r="M1000" i="4"/>
  <c r="M501" i="4"/>
  <c r="O999" i="4"/>
  <c r="M999" i="4"/>
  <c r="M447" i="4"/>
  <c r="M448" i="4"/>
  <c r="O998" i="4"/>
  <c r="M998" i="4"/>
  <c r="O997" i="4"/>
  <c r="M997" i="4"/>
  <c r="O996" i="4"/>
  <c r="M996" i="4"/>
  <c r="O995" i="4"/>
  <c r="M995" i="4"/>
  <c r="O994" i="4"/>
  <c r="M994" i="4"/>
  <c r="O993" i="4"/>
  <c r="M993" i="4"/>
  <c r="M436" i="4"/>
  <c r="M540" i="4"/>
  <c r="O1288" i="4"/>
  <c r="M1288" i="4"/>
  <c r="M112" i="4"/>
  <c r="N112" i="4" s="1"/>
  <c r="O112" i="4" s="1"/>
  <c r="O1319" i="4"/>
  <c r="M1319" i="4"/>
  <c r="O342" i="4"/>
  <c r="M342" i="4"/>
  <c r="M138" i="4"/>
  <c r="N138" i="4" s="1"/>
  <c r="O138" i="4" s="1"/>
  <c r="O992" i="4"/>
  <c r="M992" i="4"/>
  <c r="O1301" i="4"/>
  <c r="M1301" i="4"/>
  <c r="O1308" i="4"/>
  <c r="M1308" i="4"/>
  <c r="M24" i="4"/>
  <c r="N24" i="4" s="1"/>
  <c r="O24" i="4" s="1"/>
  <c r="O991" i="4"/>
  <c r="M991" i="4"/>
  <c r="O990" i="4"/>
  <c r="M990" i="4"/>
  <c r="M278" i="4"/>
  <c r="N278" i="4" s="1"/>
  <c r="O278" i="4" s="1"/>
  <c r="O520" i="4"/>
  <c r="M520" i="4"/>
  <c r="O1366" i="4"/>
  <c r="M1366" i="4"/>
  <c r="O1353" i="4"/>
  <c r="M1353" i="4"/>
  <c r="O600" i="4"/>
  <c r="M600" i="4"/>
  <c r="O1287" i="4"/>
  <c r="M1287" i="4"/>
  <c r="O989" i="4"/>
  <c r="M989" i="4"/>
  <c r="O988" i="4"/>
  <c r="M988" i="4"/>
  <c r="O987" i="4"/>
  <c r="M987" i="4"/>
  <c r="O596" i="4"/>
  <c r="M596" i="4"/>
  <c r="O986" i="4"/>
  <c r="M986" i="4"/>
  <c r="M487" i="4"/>
  <c r="O985" i="4"/>
  <c r="M985" i="4"/>
  <c r="O984" i="4"/>
  <c r="M984" i="4"/>
  <c r="O983" i="4"/>
  <c r="M983" i="4"/>
  <c r="O982" i="4"/>
  <c r="M982" i="4"/>
  <c r="O981" i="4"/>
  <c r="M981" i="4"/>
  <c r="O980" i="4"/>
  <c r="M980" i="4"/>
  <c r="O979" i="4"/>
  <c r="M979" i="4"/>
  <c r="O568" i="4"/>
  <c r="M568" i="4"/>
  <c r="O978" i="4"/>
  <c r="M978" i="4"/>
  <c r="O977" i="4"/>
  <c r="M977" i="4"/>
  <c r="M26" i="4"/>
  <c r="O976" i="4"/>
  <c r="M976" i="4"/>
  <c r="O975" i="4"/>
  <c r="M975" i="4"/>
  <c r="O1304" i="4"/>
  <c r="M1304" i="4"/>
  <c r="O640" i="4"/>
  <c r="M640" i="4"/>
  <c r="O505" i="4"/>
  <c r="M505" i="4"/>
  <c r="M457" i="4"/>
  <c r="O974" i="4"/>
  <c r="M974" i="4"/>
  <c r="M506" i="4"/>
  <c r="O510" i="4"/>
  <c r="M510" i="4"/>
  <c r="O973" i="4"/>
  <c r="M973" i="4"/>
  <c r="O972" i="4"/>
  <c r="M972" i="4"/>
  <c r="O971" i="4"/>
  <c r="M971" i="4"/>
  <c r="O970" i="4"/>
  <c r="M970" i="4"/>
  <c r="O969" i="4"/>
  <c r="M969" i="4"/>
  <c r="O1355" i="4"/>
  <c r="M1355" i="4"/>
  <c r="O968" i="4"/>
  <c r="M968" i="4"/>
  <c r="O380" i="4"/>
  <c r="M380" i="4"/>
  <c r="M159" i="4"/>
  <c r="N159" i="4" s="1"/>
  <c r="O159" i="4" s="1"/>
  <c r="O967" i="4"/>
  <c r="M967" i="4"/>
  <c r="O966" i="4"/>
  <c r="M966" i="4"/>
  <c r="O965" i="4"/>
  <c r="M965" i="4"/>
  <c r="M419" i="4"/>
  <c r="M313" i="4"/>
  <c r="O964" i="4"/>
  <c r="M964" i="4"/>
  <c r="O1343" i="4"/>
  <c r="M1343" i="4"/>
  <c r="O963" i="4"/>
  <c r="M963" i="4"/>
  <c r="O962" i="4"/>
  <c r="M962" i="4"/>
  <c r="M221" i="4"/>
  <c r="N221" i="4" s="1"/>
  <c r="O221" i="4" s="1"/>
  <c r="O961" i="4"/>
  <c r="M961" i="4"/>
  <c r="O960" i="4"/>
  <c r="M960" i="4"/>
  <c r="O959" i="4"/>
  <c r="M959" i="4"/>
  <c r="M290" i="4"/>
  <c r="N290" i="4" s="1"/>
  <c r="O290" i="4" s="1"/>
  <c r="O426" i="4"/>
  <c r="M426" i="4"/>
  <c r="M415" i="4"/>
  <c r="O619" i="4"/>
  <c r="M619" i="4"/>
  <c r="M428" i="4"/>
  <c r="O958" i="4"/>
  <c r="M958" i="4"/>
  <c r="O957" i="4"/>
  <c r="M957" i="4"/>
  <c r="M25" i="4"/>
  <c r="N25" i="4" s="1"/>
  <c r="O25" i="4" s="1"/>
  <c r="M154" i="4"/>
  <c r="N154" i="4" s="1"/>
  <c r="O154" i="4" s="1"/>
  <c r="O956" i="4"/>
  <c r="M956" i="4"/>
  <c r="M470" i="4"/>
  <c r="O955" i="4"/>
  <c r="M955" i="4"/>
  <c r="O954" i="4"/>
  <c r="M954" i="4"/>
  <c r="O953" i="4"/>
  <c r="M953" i="4"/>
  <c r="O952" i="4"/>
  <c r="M952" i="4"/>
  <c r="M74" i="4"/>
  <c r="N74" i="4" s="1"/>
  <c r="O74" i="4" s="1"/>
  <c r="M276" i="4"/>
  <c r="N276" i="4" s="1"/>
  <c r="O276" i="4" s="1"/>
  <c r="O951" i="4"/>
  <c r="M951" i="4"/>
  <c r="O1273" i="4"/>
  <c r="M1273" i="4"/>
  <c r="O1309" i="4"/>
  <c r="M1309" i="4"/>
  <c r="M216" i="4"/>
  <c r="N216" i="4" s="1"/>
  <c r="O216" i="4" s="1"/>
  <c r="M22" i="4"/>
  <c r="N22" i="4" s="1"/>
  <c r="O22" i="4" s="1"/>
  <c r="O1358" i="4"/>
  <c r="M1358" i="4"/>
  <c r="M115" i="4"/>
  <c r="N115" i="4" s="1"/>
  <c r="O115" i="4" s="1"/>
  <c r="O950" i="4"/>
  <c r="M950" i="4"/>
  <c r="O578" i="4"/>
  <c r="M578" i="4"/>
  <c r="O541" i="4"/>
  <c r="M541" i="4"/>
  <c r="O949" i="4"/>
  <c r="M949" i="4"/>
  <c r="O948" i="4"/>
  <c r="M948" i="4"/>
  <c r="O947" i="4"/>
  <c r="M947" i="4"/>
  <c r="O946" i="4"/>
  <c r="M946" i="4"/>
  <c r="M324" i="4"/>
  <c r="N324" i="4" s="1"/>
  <c r="O324" i="4" s="1"/>
  <c r="O945" i="4"/>
  <c r="M945" i="4"/>
  <c r="O944" i="4"/>
  <c r="M944" i="4"/>
  <c r="O943" i="4"/>
  <c r="M943" i="4"/>
  <c r="O942" i="4"/>
  <c r="M942" i="4"/>
  <c r="O1417" i="4"/>
  <c r="M1417" i="4"/>
  <c r="O941" i="4"/>
  <c r="M941" i="4"/>
  <c r="O940" i="4"/>
  <c r="M940" i="4"/>
  <c r="O939" i="4"/>
  <c r="M939" i="4"/>
  <c r="O938" i="4"/>
  <c r="M938" i="4"/>
  <c r="O937" i="4"/>
  <c r="M937" i="4"/>
  <c r="O936" i="4"/>
  <c r="M936" i="4"/>
  <c r="O364" i="4"/>
  <c r="M364" i="4"/>
  <c r="O935" i="4"/>
  <c r="M935" i="4"/>
  <c r="M366" i="4"/>
  <c r="O934" i="4"/>
  <c r="M934" i="4"/>
  <c r="O933" i="4"/>
  <c r="M933" i="4"/>
  <c r="O932" i="4"/>
  <c r="M932" i="4"/>
  <c r="O931" i="4"/>
  <c r="M931" i="4"/>
  <c r="O1328" i="4"/>
  <c r="M1328" i="4"/>
  <c r="O930" i="4"/>
  <c r="M930" i="4"/>
  <c r="O929" i="4"/>
  <c r="M929" i="4"/>
  <c r="O928" i="4"/>
  <c r="M928" i="4"/>
  <c r="O927" i="4"/>
  <c r="M927" i="4"/>
  <c r="O926" i="4"/>
  <c r="M926" i="4"/>
  <c r="O631" i="4"/>
  <c r="M631" i="4"/>
  <c r="O550" i="4"/>
  <c r="M550" i="4"/>
  <c r="O925" i="4"/>
  <c r="M925" i="4"/>
  <c r="O924" i="4"/>
  <c r="M924" i="4"/>
  <c r="O557" i="4"/>
  <c r="M557" i="4"/>
  <c r="M38" i="4"/>
  <c r="N38" i="4" s="1"/>
  <c r="O38" i="4" s="1"/>
  <c r="O923" i="4"/>
  <c r="M923" i="4"/>
  <c r="M285" i="4"/>
  <c r="O922" i="4"/>
  <c r="M922" i="4"/>
  <c r="O556" i="4"/>
  <c r="M556" i="4"/>
  <c r="O921" i="4"/>
  <c r="M921" i="4"/>
  <c r="O514" i="4"/>
  <c r="M514" i="4"/>
  <c r="M70" i="4"/>
  <c r="N70" i="4" s="1"/>
  <c r="O70" i="4" s="1"/>
  <c r="O1348" i="4"/>
  <c r="M1348" i="4"/>
  <c r="M23" i="4"/>
  <c r="N23" i="4" s="1"/>
  <c r="O23" i="4" s="1"/>
  <c r="O920" i="4"/>
  <c r="M920" i="4"/>
  <c r="O1383" i="4"/>
  <c r="M1383" i="4"/>
  <c r="O1342" i="4"/>
  <c r="M1342" i="4"/>
  <c r="O919" i="4"/>
  <c r="M919" i="4"/>
  <c r="O1351" i="4"/>
  <c r="M1351" i="4"/>
  <c r="O918" i="4"/>
  <c r="M918" i="4"/>
  <c r="M307" i="4"/>
  <c r="N307" i="4" s="1"/>
  <c r="M311" i="4"/>
  <c r="N311" i="4" s="1"/>
  <c r="O311" i="4" s="1"/>
  <c r="M346" i="4"/>
  <c r="O1324" i="4"/>
  <c r="M1324" i="4"/>
  <c r="O917" i="4"/>
  <c r="M917" i="4"/>
  <c r="O598" i="4"/>
  <c r="M598" i="4"/>
  <c r="M175" i="4"/>
  <c r="N175" i="4" s="1"/>
  <c r="O175" i="4" s="1"/>
  <c r="M427" i="4"/>
  <c r="O916" i="4"/>
  <c r="M916" i="4"/>
  <c r="M78" i="4"/>
  <c r="N78" i="4" s="1"/>
  <c r="O78" i="4" s="1"/>
  <c r="M225" i="4"/>
  <c r="N225" i="4" s="1"/>
  <c r="O225" i="4" s="1"/>
  <c r="M95" i="4"/>
  <c r="N95" i="4" s="1"/>
  <c r="O95" i="4" s="1"/>
  <c r="M294" i="4"/>
  <c r="N294" i="4" s="1"/>
  <c r="O294" i="4" s="1"/>
  <c r="M301" i="4"/>
  <c r="O562" i="4"/>
  <c r="M562" i="4"/>
  <c r="O915" i="4"/>
  <c r="M915" i="4"/>
  <c r="O1316" i="4"/>
  <c r="M1316" i="4"/>
  <c r="M306" i="4"/>
  <c r="N306" i="4" s="1"/>
  <c r="O306" i="4" s="1"/>
  <c r="O914" i="4"/>
  <c r="M914" i="4"/>
  <c r="O544" i="4"/>
  <c r="M544" i="4"/>
  <c r="O913" i="4"/>
  <c r="M913" i="4"/>
  <c r="O1356" i="4"/>
  <c r="M1356" i="4"/>
  <c r="M79" i="4"/>
  <c r="N79" i="4" s="1"/>
  <c r="O79" i="4" s="1"/>
  <c r="O1347" i="4"/>
  <c r="M1347" i="4"/>
  <c r="M196" i="4"/>
  <c r="N196" i="4" s="1"/>
  <c r="O196" i="4" s="1"/>
  <c r="M188" i="4"/>
  <c r="N188" i="4" s="1"/>
  <c r="O188" i="4" s="1"/>
  <c r="O1362" i="4"/>
  <c r="M1362" i="4"/>
  <c r="M250" i="4"/>
  <c r="O1341" i="4"/>
  <c r="M1341" i="4"/>
  <c r="O391" i="4"/>
  <c r="M391" i="4"/>
  <c r="O1379" i="4"/>
  <c r="M1379" i="4"/>
  <c r="O340" i="4"/>
  <c r="M340" i="4"/>
  <c r="M256" i="4"/>
  <c r="O912" i="4"/>
  <c r="M912" i="4"/>
  <c r="M389" i="4"/>
  <c r="O911" i="4"/>
  <c r="M911" i="4"/>
  <c r="M253" i="4"/>
  <c r="N253" i="4" s="1"/>
  <c r="O253" i="4" s="1"/>
  <c r="O393" i="4"/>
  <c r="M393" i="4"/>
  <c r="O1315" i="4"/>
  <c r="M1315" i="4"/>
  <c r="O583" i="4"/>
  <c r="M583" i="4"/>
  <c r="M345" i="4"/>
  <c r="O435" i="4"/>
  <c r="M435" i="4"/>
  <c r="M116" i="4"/>
  <c r="N116" i="4" s="1"/>
  <c r="O116" i="4" s="1"/>
  <c r="M217" i="4"/>
  <c r="O1421" i="4"/>
  <c r="M1421" i="4"/>
  <c r="O1361" i="4"/>
  <c r="M1361" i="4"/>
  <c r="O910" i="4"/>
  <c r="M910" i="4"/>
  <c r="M131" i="4"/>
  <c r="N131" i="4" s="1"/>
  <c r="O131" i="4" s="1"/>
  <c r="O909" i="4"/>
  <c r="M909" i="4"/>
  <c r="O1303" i="4"/>
  <c r="M1303" i="4"/>
  <c r="O908" i="4"/>
  <c r="M908" i="4"/>
  <c r="O907" i="4"/>
  <c r="M907" i="4"/>
  <c r="O472" i="4"/>
  <c r="M472" i="4"/>
  <c r="O524" i="4"/>
  <c r="M524" i="4"/>
  <c r="O626" i="4"/>
  <c r="M626" i="4"/>
  <c r="O607" i="4"/>
  <c r="M607" i="4"/>
  <c r="M266" i="4"/>
  <c r="O906" i="4"/>
  <c r="M906" i="4"/>
  <c r="O905" i="4"/>
  <c r="M905" i="4"/>
  <c r="M206" i="4"/>
  <c r="N206" i="4" s="1"/>
  <c r="O206" i="4" s="1"/>
  <c r="M132" i="4"/>
  <c r="N132" i="4" s="1"/>
  <c r="O132" i="4" s="1"/>
  <c r="O622" i="4"/>
  <c r="M622" i="4"/>
  <c r="O904" i="4"/>
  <c r="M904" i="4"/>
  <c r="O582" i="4"/>
  <c r="M582" i="4"/>
  <c r="M186" i="4"/>
  <c r="N186" i="4" s="1"/>
  <c r="O186" i="4" s="1"/>
  <c r="O494" i="4"/>
  <c r="M494" i="4"/>
  <c r="O1335" i="4"/>
  <c r="M1335" i="4"/>
  <c r="O1364" i="4"/>
  <c r="M1364" i="4"/>
  <c r="M338" i="4"/>
  <c r="O1279" i="4"/>
  <c r="M1279" i="4"/>
  <c r="O1334" i="4"/>
  <c r="M1334" i="4"/>
  <c r="O411" i="4"/>
  <c r="M411" i="4"/>
  <c r="M242" i="4"/>
  <c r="O903" i="4"/>
  <c r="M903" i="4"/>
  <c r="O585" i="4"/>
  <c r="M585" i="4"/>
  <c r="O1278" i="4"/>
  <c r="M1278" i="4"/>
  <c r="O597" i="4"/>
  <c r="M597" i="4"/>
  <c r="M422" i="4"/>
  <c r="O1321" i="4"/>
  <c r="M1321" i="4"/>
  <c r="O902" i="4"/>
  <c r="M902" i="4"/>
  <c r="M269" i="4"/>
  <c r="O1283" i="4"/>
  <c r="M1283" i="4"/>
  <c r="O901" i="4"/>
  <c r="M901" i="4"/>
  <c r="O1372" i="4"/>
  <c r="M1372" i="4"/>
  <c r="O900" i="4"/>
  <c r="M900" i="4"/>
  <c r="O644" i="4"/>
  <c r="M644" i="4"/>
  <c r="O647" i="4"/>
  <c r="M647" i="4"/>
  <c r="O899" i="4"/>
  <c r="M899" i="4"/>
  <c r="O898" i="4"/>
  <c r="M898" i="4"/>
  <c r="O897" i="4"/>
  <c r="M897" i="4"/>
  <c r="O896" i="4"/>
  <c r="M896" i="4"/>
  <c r="M513" i="4"/>
  <c r="O895" i="4"/>
  <c r="M895" i="4"/>
  <c r="O894" i="4"/>
  <c r="M894" i="4"/>
  <c r="O1367" i="4"/>
  <c r="M1367" i="4"/>
  <c r="M173" i="4"/>
  <c r="N173" i="4" s="1"/>
  <c r="O173" i="4" s="1"/>
  <c r="M119" i="4"/>
  <c r="N119" i="4" s="1"/>
  <c r="O119" i="4" s="1"/>
  <c r="M322" i="4"/>
  <c r="N322" i="4" s="1"/>
  <c r="O322" i="4" s="1"/>
  <c r="M201" i="4"/>
  <c r="O893" i="4"/>
  <c r="M893" i="4"/>
  <c r="O892" i="4"/>
  <c r="M892" i="4"/>
  <c r="M355" i="4"/>
  <c r="O1277" i="4"/>
  <c r="M1277" i="4"/>
  <c r="O891" i="4"/>
  <c r="M891" i="4"/>
  <c r="M152" i="4"/>
  <c r="N152" i="4" s="1"/>
  <c r="O152" i="4" s="1"/>
  <c r="O890" i="4"/>
  <c r="M890" i="4"/>
  <c r="M280" i="4"/>
  <c r="O572" i="4"/>
  <c r="M572" i="4"/>
  <c r="M40" i="4"/>
  <c r="N40" i="4" s="1"/>
  <c r="O40" i="4" s="1"/>
  <c r="O889" i="4"/>
  <c r="M889" i="4"/>
  <c r="O888" i="4"/>
  <c r="M888" i="4"/>
  <c r="M323" i="4"/>
  <c r="N323" i="4" s="1"/>
  <c r="M254" i="4"/>
  <c r="N254" i="4" s="1"/>
  <c r="O254" i="4" s="1"/>
  <c r="O1270" i="4"/>
  <c r="M1270" i="4"/>
  <c r="O887" i="4"/>
  <c r="M887" i="4"/>
  <c r="M362" i="4"/>
  <c r="M60" i="4"/>
  <c r="N60" i="4" s="1"/>
  <c r="O60" i="4" s="1"/>
  <c r="O1415" i="4"/>
  <c r="M1415" i="4"/>
  <c r="O404" i="4"/>
  <c r="M404" i="4"/>
  <c r="O1346" i="4"/>
  <c r="M1346" i="4"/>
  <c r="M195" i="4"/>
  <c r="N195" i="4" s="1"/>
  <c r="O195" i="4" s="1"/>
  <c r="O407" i="4"/>
  <c r="M407" i="4"/>
  <c r="O642" i="4"/>
  <c r="M642" i="4"/>
  <c r="O886" i="4"/>
  <c r="M886" i="4"/>
  <c r="O885" i="4"/>
  <c r="M885" i="4"/>
  <c r="O1300" i="4"/>
  <c r="M1300" i="4"/>
  <c r="O576" i="4"/>
  <c r="M576" i="4"/>
  <c r="O1387" i="4"/>
  <c r="M1387" i="4"/>
  <c r="O884" i="4"/>
  <c r="M884" i="4"/>
  <c r="O611" i="4"/>
  <c r="M611" i="4"/>
  <c r="O398" i="4"/>
  <c r="M398" i="4"/>
  <c r="O637" i="4"/>
  <c r="M637" i="4"/>
  <c r="O591" i="4"/>
  <c r="M591" i="4"/>
  <c r="O883" i="4"/>
  <c r="M883" i="4"/>
  <c r="O882" i="4"/>
  <c r="M882" i="4"/>
  <c r="M133" i="4"/>
  <c r="N133" i="4" s="1"/>
  <c r="O133" i="4" s="1"/>
  <c r="O881" i="4"/>
  <c r="M881" i="4"/>
  <c r="M413" i="4"/>
  <c r="O880" i="4"/>
  <c r="M880" i="4"/>
  <c r="O879" i="4"/>
  <c r="M879" i="4"/>
  <c r="O482" i="4"/>
  <c r="M482" i="4"/>
  <c r="O878" i="4"/>
  <c r="M878" i="4"/>
  <c r="O529" i="4"/>
  <c r="M529" i="4"/>
  <c r="M521" i="4"/>
  <c r="O877" i="4"/>
  <c r="M877" i="4"/>
  <c r="M358" i="4"/>
  <c r="O876" i="4"/>
  <c r="M876" i="4"/>
  <c r="O875" i="4"/>
  <c r="M875" i="4"/>
  <c r="O874" i="4"/>
  <c r="M874" i="4"/>
  <c r="O873" i="4"/>
  <c r="M873" i="4"/>
  <c r="O872" i="4"/>
  <c r="M872" i="4"/>
  <c r="O871" i="4"/>
  <c r="M871" i="4"/>
  <c r="O575" i="4"/>
  <c r="M575" i="4"/>
  <c r="O870" i="4"/>
  <c r="M870" i="4"/>
  <c r="M162" i="4"/>
  <c r="N162" i="4" s="1"/>
  <c r="O162" i="4" s="1"/>
  <c r="O1424" i="4"/>
  <c r="M1424" i="4"/>
  <c r="O497" i="4"/>
  <c r="M497" i="4"/>
  <c r="O1423" i="4"/>
  <c r="M1423" i="4"/>
  <c r="M423" i="4"/>
  <c r="O417" i="4"/>
  <c r="M417" i="4"/>
  <c r="O1375" i="4"/>
  <c r="M1375" i="4"/>
  <c r="M174" i="4"/>
  <c r="N174" i="4" s="1"/>
  <c r="O174" i="4" s="1"/>
  <c r="M103" i="4"/>
  <c r="N103" i="4" s="1"/>
  <c r="O103" i="4" s="1"/>
  <c r="O869" i="4"/>
  <c r="M869" i="4"/>
  <c r="O868" i="4"/>
  <c r="M868" i="4"/>
  <c r="M157" i="4"/>
  <c r="N157" i="4" s="1"/>
  <c r="O157" i="4" s="1"/>
  <c r="O867" i="4"/>
  <c r="M867" i="4"/>
  <c r="M468" i="4"/>
  <c r="M431" i="4"/>
  <c r="O383" i="4"/>
  <c r="M383" i="4"/>
  <c r="M492" i="4"/>
  <c r="O488" i="4"/>
  <c r="M488" i="4"/>
  <c r="O1368" i="4"/>
  <c r="M1368" i="4"/>
  <c r="M372" i="4"/>
  <c r="M244" i="4"/>
  <c r="N244" i="4" s="1"/>
  <c r="O244" i="4" s="1"/>
  <c r="O866" i="4"/>
  <c r="M866" i="4"/>
  <c r="O865" i="4"/>
  <c r="M865" i="4"/>
  <c r="O864" i="4"/>
  <c r="M864" i="4"/>
  <c r="O535" i="4"/>
  <c r="M535" i="4"/>
  <c r="O863" i="4"/>
  <c r="M863" i="4"/>
  <c r="O462" i="4"/>
  <c r="M462" i="4"/>
  <c r="O516" i="4"/>
  <c r="M516" i="4"/>
  <c r="O1354" i="4"/>
  <c r="M1354" i="4"/>
  <c r="O344" i="4"/>
  <c r="M344" i="4"/>
  <c r="M98" i="4"/>
  <c r="N98" i="4" s="1"/>
  <c r="O98" i="4" s="1"/>
  <c r="O862" i="4"/>
  <c r="M862" i="4"/>
  <c r="O1359" i="4"/>
  <c r="M1359" i="4"/>
  <c r="O861" i="4"/>
  <c r="M861" i="4"/>
  <c r="O860" i="4"/>
  <c r="M860" i="4"/>
  <c r="M128" i="4"/>
  <c r="N128" i="4" s="1"/>
  <c r="O128" i="4" s="1"/>
  <c r="M378" i="4"/>
  <c r="M16" i="4"/>
  <c r="N16" i="4" s="1"/>
  <c r="O16" i="4" s="1"/>
  <c r="O625" i="4"/>
  <c r="M625" i="4"/>
  <c r="M484" i="4"/>
  <c r="O509" i="4"/>
  <c r="M509" i="4"/>
  <c r="O859" i="4"/>
  <c r="M859" i="4"/>
  <c r="O858" i="4"/>
  <c r="M858" i="4"/>
  <c r="O857" i="4"/>
  <c r="M857" i="4"/>
  <c r="O478" i="4"/>
  <c r="M478" i="4"/>
  <c r="O856" i="4"/>
  <c r="M856" i="4"/>
  <c r="O855" i="4"/>
  <c r="M855" i="4"/>
  <c r="M493" i="4"/>
  <c r="O854" i="4"/>
  <c r="M854" i="4"/>
  <c r="O853" i="4"/>
  <c r="M853" i="4"/>
  <c r="M88" i="4"/>
  <c r="N88" i="4" s="1"/>
  <c r="O88" i="4" s="1"/>
  <c r="O852" i="4"/>
  <c r="M852" i="4"/>
  <c r="M356" i="4"/>
  <c r="O851" i="4"/>
  <c r="M851" i="4"/>
  <c r="M379" i="4"/>
  <c r="O850" i="4"/>
  <c r="M850" i="4"/>
  <c r="M304" i="4"/>
  <c r="N304" i="4" s="1"/>
  <c r="O304" i="4" s="1"/>
  <c r="M91" i="4"/>
  <c r="N91" i="4" s="1"/>
  <c r="O91" i="4" s="1"/>
  <c r="O849" i="4"/>
  <c r="M849" i="4"/>
  <c r="O848" i="4"/>
  <c r="M848" i="4"/>
  <c r="O847" i="4"/>
  <c r="M847" i="4"/>
  <c r="O846" i="4"/>
  <c r="M846" i="4"/>
  <c r="O1282" i="4"/>
  <c r="M1282" i="4"/>
  <c r="O845" i="4"/>
  <c r="M845" i="4"/>
  <c r="M273" i="4"/>
  <c r="O610" i="4"/>
  <c r="M610" i="4"/>
  <c r="O543" i="4"/>
  <c r="M543" i="4"/>
  <c r="M212" i="4"/>
  <c r="M357" i="4"/>
  <c r="M387" i="4"/>
  <c r="O1281" i="4"/>
  <c r="M1281" i="4"/>
  <c r="O844" i="4"/>
  <c r="M844" i="4"/>
  <c r="O843" i="4"/>
  <c r="M843" i="4"/>
  <c r="O842" i="4"/>
  <c r="M842" i="4"/>
  <c r="O1369" i="4"/>
  <c r="M1369" i="4"/>
  <c r="O841" i="4"/>
  <c r="M841" i="4"/>
  <c r="O840" i="4"/>
  <c r="M840" i="4"/>
  <c r="O477" i="4"/>
  <c r="M477" i="4"/>
  <c r="O839" i="4"/>
  <c r="M839" i="4"/>
  <c r="O838" i="4"/>
  <c r="M838" i="4"/>
  <c r="O308" i="4"/>
  <c r="M308" i="4"/>
  <c r="O1392" i="4"/>
  <c r="M1392" i="4"/>
  <c r="O609" i="4"/>
  <c r="M609" i="4"/>
  <c r="M320" i="4"/>
  <c r="M58" i="4"/>
  <c r="N58" i="4" s="1"/>
  <c r="O58" i="4" s="1"/>
  <c r="O1297" i="4"/>
  <c r="M1297" i="4"/>
  <c r="O837" i="4"/>
  <c r="M837" i="4"/>
  <c r="O1384" i="4"/>
  <c r="M1384" i="4"/>
  <c r="M351" i="4"/>
  <c r="O836" i="4"/>
  <c r="M836" i="4"/>
  <c r="O480" i="4"/>
  <c r="M480" i="4"/>
  <c r="O1419" i="4"/>
  <c r="M1419" i="4"/>
  <c r="O835" i="4"/>
  <c r="M835" i="4"/>
  <c r="O530" i="4"/>
  <c r="M530" i="4"/>
  <c r="O456" i="4"/>
  <c r="M456" i="4"/>
  <c r="O834" i="4"/>
  <c r="M834" i="4"/>
  <c r="M376" i="4"/>
  <c r="O833" i="4"/>
  <c r="M833" i="4"/>
  <c r="O832" i="4"/>
  <c r="M832" i="4"/>
  <c r="M177" i="4"/>
  <c r="N177" i="4" s="1"/>
  <c r="O177" i="4" s="1"/>
  <c r="M522" i="4"/>
  <c r="O831" i="4"/>
  <c r="M831" i="4"/>
  <c r="O830" i="4"/>
  <c r="M830" i="4"/>
  <c r="O829" i="4"/>
  <c r="M829" i="4"/>
  <c r="O1276" i="4"/>
  <c r="M1276" i="4"/>
  <c r="O828" i="4"/>
  <c r="M828" i="4"/>
  <c r="O827" i="4"/>
  <c r="M827" i="4"/>
  <c r="O643" i="4"/>
  <c r="M643" i="4"/>
  <c r="O826" i="4"/>
  <c r="M826" i="4"/>
  <c r="M160" i="4"/>
  <c r="N160" i="4" s="1"/>
  <c r="O160" i="4" s="1"/>
  <c r="O825" i="4"/>
  <c r="M825" i="4"/>
  <c r="M51" i="4"/>
  <c r="N51" i="4" s="1"/>
  <c r="O51" i="4" s="1"/>
  <c r="O439" i="4"/>
  <c r="M439" i="4"/>
  <c r="O824" i="4"/>
  <c r="M824" i="4"/>
  <c r="O635" i="4"/>
  <c r="M635" i="4"/>
  <c r="M32" i="4"/>
  <c r="N32" i="4" s="1"/>
  <c r="O32" i="4" s="1"/>
  <c r="O1390" i="4"/>
  <c r="M1390" i="4"/>
  <c r="O823" i="4"/>
  <c r="M823" i="4"/>
  <c r="O822" i="4"/>
  <c r="M822" i="4"/>
  <c r="M236" i="4"/>
  <c r="O388" i="4"/>
  <c r="M388" i="4"/>
  <c r="O1428" i="4"/>
  <c r="M1428" i="4"/>
  <c r="O821" i="4"/>
  <c r="M821" i="4"/>
  <c r="M28" i="4"/>
  <c r="N28" i="4" s="1"/>
  <c r="O28" i="4" s="1"/>
  <c r="O820" i="4"/>
  <c r="M820" i="4"/>
  <c r="M48" i="4"/>
  <c r="N48" i="4" s="1"/>
  <c r="O48" i="4" s="1"/>
  <c r="O639" i="4"/>
  <c r="M639" i="4"/>
  <c r="O1318" i="4"/>
  <c r="M1318" i="4"/>
  <c r="O819" i="4"/>
  <c r="M819" i="4"/>
  <c r="O818" i="4"/>
  <c r="M818" i="4"/>
  <c r="M109" i="4"/>
  <c r="N109" i="4" s="1"/>
  <c r="O109" i="4" s="1"/>
  <c r="M277" i="4"/>
  <c r="O817" i="4"/>
  <c r="M817" i="4"/>
  <c r="M392" i="4"/>
  <c r="O816" i="4"/>
  <c r="M816" i="4"/>
  <c r="O815" i="4"/>
  <c r="M815" i="4"/>
  <c r="O814" i="4"/>
  <c r="M814" i="4"/>
  <c r="O588" i="4"/>
  <c r="M588" i="4"/>
  <c r="M227" i="4"/>
  <c r="N227" i="4" s="1"/>
  <c r="O813" i="4"/>
  <c r="M813" i="4"/>
  <c r="O595" i="4"/>
  <c r="M595" i="4"/>
  <c r="O584" i="4"/>
  <c r="M584" i="4"/>
  <c r="O1391" i="4"/>
  <c r="M1391" i="4"/>
  <c r="O634" i="4"/>
  <c r="M634" i="4"/>
  <c r="O812" i="4"/>
  <c r="M812" i="4"/>
  <c r="M282" i="4"/>
  <c r="N282" i="4" s="1"/>
  <c r="O282" i="4" s="1"/>
  <c r="M490" i="4"/>
  <c r="O811" i="4"/>
  <c r="M811" i="4"/>
  <c r="O599" i="4"/>
  <c r="M599" i="4"/>
  <c r="M171" i="4"/>
  <c r="N171" i="4" s="1"/>
  <c r="O171" i="4" s="1"/>
  <c r="M68" i="4"/>
  <c r="N68" i="4" s="1"/>
  <c r="O68" i="4" s="1"/>
  <c r="O1331" i="4"/>
  <c r="M1331" i="4"/>
  <c r="O810" i="4"/>
  <c r="M810" i="4"/>
  <c r="O809" i="4"/>
  <c r="M809" i="4"/>
  <c r="O808" i="4"/>
  <c r="M808" i="4"/>
  <c r="M267" i="4"/>
  <c r="O614" i="4"/>
  <c r="M614" i="4"/>
  <c r="O807" i="4"/>
  <c r="M807" i="4"/>
  <c r="O1296" i="4"/>
  <c r="M1296" i="4"/>
  <c r="O806" i="4"/>
  <c r="M806" i="4"/>
  <c r="O1325" i="4"/>
  <c r="M1325" i="4"/>
  <c r="M113" i="4"/>
  <c r="M30" i="4"/>
  <c r="N30" i="4" s="1"/>
  <c r="O30" i="4" s="1"/>
  <c r="M181" i="4"/>
  <c r="N181" i="4" s="1"/>
  <c r="O181" i="4" s="1"/>
  <c r="O546" i="4"/>
  <c r="M546" i="4"/>
  <c r="M459" i="4"/>
  <c r="O805" i="4"/>
  <c r="M805" i="4"/>
  <c r="O804" i="4"/>
  <c r="M804" i="4"/>
  <c r="O803" i="4"/>
  <c r="M803" i="4"/>
  <c r="O802" i="4"/>
  <c r="M802" i="4"/>
  <c r="M65" i="4"/>
  <c r="O453" i="4"/>
  <c r="M453" i="4"/>
  <c r="O801" i="4"/>
  <c r="M801" i="4"/>
  <c r="O399" i="4"/>
  <c r="M399" i="4"/>
  <c r="O800" i="4"/>
  <c r="M800" i="4"/>
  <c r="O799" i="4"/>
  <c r="M799" i="4"/>
  <c r="O798" i="4"/>
  <c r="M798" i="4"/>
  <c r="O797" i="4"/>
  <c r="M797" i="4"/>
  <c r="M218" i="4"/>
  <c r="N218" i="4" s="1"/>
  <c r="O218" i="4" s="1"/>
  <c r="O796" i="4"/>
  <c r="M796" i="4"/>
  <c r="M67" i="4"/>
  <c r="N67" i="4" s="1"/>
  <c r="O67" i="4" s="1"/>
  <c r="O365" i="4"/>
  <c r="M365" i="4"/>
  <c r="O612" i="4"/>
  <c r="M612" i="4"/>
  <c r="O1340" i="4"/>
  <c r="M1340" i="4"/>
  <c r="O795" i="4"/>
  <c r="M795" i="4"/>
  <c r="O794" i="4"/>
  <c r="M794" i="4"/>
  <c r="O793" i="4"/>
  <c r="M793" i="4"/>
  <c r="O1280" i="4"/>
  <c r="M1280" i="4"/>
  <c r="O792" i="4"/>
  <c r="M792" i="4"/>
  <c r="O791" i="4"/>
  <c r="M791" i="4"/>
  <c r="O1313" i="4"/>
  <c r="M1313" i="4"/>
  <c r="O347" i="4"/>
  <c r="M347" i="4"/>
  <c r="O1412" i="4"/>
  <c r="M1412" i="4"/>
  <c r="O486" i="4"/>
  <c r="M486" i="4"/>
  <c r="M260" i="4"/>
  <c r="N260" i="4" s="1"/>
  <c r="O260" i="4" s="1"/>
  <c r="M118" i="4"/>
  <c r="N118" i="4" s="1"/>
  <c r="O118" i="4" s="1"/>
  <c r="M442" i="4"/>
  <c r="M208" i="4"/>
  <c r="N208" i="4" s="1"/>
  <c r="O208" i="4" s="1"/>
  <c r="O1294" i="4"/>
  <c r="M1294" i="4"/>
  <c r="O451" i="4"/>
  <c r="M451" i="4"/>
  <c r="O1376" i="4"/>
  <c r="M1376" i="4"/>
  <c r="M107" i="4"/>
  <c r="N107" i="4" s="1"/>
  <c r="O107" i="4" s="1"/>
  <c r="O790" i="4"/>
  <c r="M790" i="4"/>
  <c r="O789" i="4"/>
  <c r="M789" i="4"/>
  <c r="O788" i="4"/>
  <c r="M788" i="4"/>
  <c r="O491" i="4"/>
  <c r="M491" i="4"/>
  <c r="O787" i="4"/>
  <c r="M787" i="4"/>
  <c r="O786" i="4"/>
  <c r="M786" i="4"/>
  <c r="O785" i="4"/>
  <c r="M785" i="4"/>
  <c r="O784" i="4"/>
  <c r="M784" i="4"/>
  <c r="O783" i="4"/>
  <c r="M783" i="4"/>
  <c r="O536" i="4"/>
  <c r="M536" i="4"/>
  <c r="M508" i="4"/>
  <c r="O606" i="4"/>
  <c r="M606" i="4"/>
  <c r="O1320" i="4"/>
  <c r="M1320" i="4"/>
  <c r="O613" i="4"/>
  <c r="M613" i="4"/>
  <c r="O1338" i="4"/>
  <c r="M1338" i="4"/>
  <c r="O782" i="4"/>
  <c r="M782" i="4"/>
  <c r="M525" i="4"/>
  <c r="M150" i="4"/>
  <c r="N150" i="4" s="1"/>
  <c r="O150" i="4" s="1"/>
  <c r="M117" i="4"/>
  <c r="N117" i="4" s="1"/>
  <c r="O117" i="4" s="1"/>
  <c r="M182" i="4"/>
  <c r="N182" i="4" s="1"/>
  <c r="O182" i="4" s="1"/>
  <c r="M286" i="4"/>
  <c r="N286" i="4" s="1"/>
  <c r="O286" i="4" s="1"/>
  <c r="M183" i="4"/>
  <c r="N183" i="4" s="1"/>
  <c r="O183" i="4" s="1"/>
  <c r="M147" i="4"/>
  <c r="N147" i="4" s="1"/>
  <c r="O147" i="4" s="1"/>
  <c r="O781" i="4"/>
  <c r="M781" i="4"/>
  <c r="O780" i="4"/>
  <c r="M780" i="4"/>
  <c r="M105" i="4"/>
  <c r="N105" i="4" s="1"/>
  <c r="O105" i="4" s="1"/>
  <c r="O580" i="4"/>
  <c r="M580" i="4"/>
  <c r="M271" i="4"/>
  <c r="N271" i="4" s="1"/>
  <c r="O271" i="4" s="1"/>
  <c r="O779" i="4"/>
  <c r="M779" i="4"/>
  <c r="O438" i="4"/>
  <c r="M438" i="4"/>
  <c r="M401" i="4"/>
  <c r="O1406" i="4"/>
  <c r="M1406" i="4"/>
  <c r="O778" i="4"/>
  <c r="M778" i="4"/>
  <c r="M34" i="4"/>
  <c r="N34" i="4" s="1"/>
  <c r="O34" i="4" s="1"/>
  <c r="O777" i="4"/>
  <c r="M777" i="4"/>
  <c r="O1312" i="4"/>
  <c r="M1312" i="4"/>
  <c r="O1269" i="4"/>
  <c r="M1269" i="4"/>
  <c r="O1299" i="4"/>
  <c r="M1299" i="4"/>
  <c r="O776" i="4"/>
  <c r="M776" i="4"/>
  <c r="O775" i="4"/>
  <c r="M775" i="4"/>
  <c r="O1409" i="4"/>
  <c r="M1409" i="4"/>
  <c r="O532" i="4"/>
  <c r="M532" i="4"/>
  <c r="M297" i="4"/>
  <c r="N297" i="4" s="1"/>
  <c r="O297" i="4" s="1"/>
  <c r="O561" i="4"/>
  <c r="M561" i="4"/>
  <c r="O587" i="4"/>
  <c r="M587" i="4"/>
  <c r="M170" i="4"/>
  <c r="N170" i="4" s="1"/>
  <c r="O170" i="4" s="1"/>
  <c r="O774" i="4"/>
  <c r="M774" i="4"/>
  <c r="O773" i="4"/>
  <c r="M773" i="4"/>
  <c r="O772" i="4"/>
  <c r="M772" i="4"/>
  <c r="O771" i="4"/>
  <c r="M771" i="4"/>
  <c r="O770" i="4"/>
  <c r="M770" i="4"/>
  <c r="M527" i="4"/>
  <c r="O538" i="4"/>
  <c r="M538" i="4"/>
  <c r="O769" i="4"/>
  <c r="M769" i="4"/>
  <c r="O768" i="4"/>
  <c r="M768" i="4"/>
  <c r="O767" i="4"/>
  <c r="M767" i="4"/>
  <c r="O766" i="4"/>
  <c r="M766" i="4"/>
  <c r="M49" i="4"/>
  <c r="N49" i="4" s="1"/>
  <c r="O49" i="4" s="1"/>
  <c r="O1339" i="4"/>
  <c r="M1339" i="4"/>
  <c r="O409" i="4"/>
  <c r="M409" i="4"/>
  <c r="O498" i="4"/>
  <c r="M498" i="4"/>
  <c r="O765" i="4"/>
  <c r="M765" i="4"/>
  <c r="O403" i="4"/>
  <c r="M403" i="4"/>
  <c r="O764" i="4"/>
  <c r="M764" i="4"/>
  <c r="O405" i="4"/>
  <c r="M405" i="4"/>
  <c r="O763" i="4"/>
  <c r="M763" i="4"/>
  <c r="O762" i="4"/>
  <c r="M762" i="4"/>
  <c r="O761" i="4"/>
  <c r="M761" i="4"/>
  <c r="M85" i="4"/>
  <c r="N85" i="4" s="1"/>
  <c r="O85" i="4" s="1"/>
  <c r="O760" i="4"/>
  <c r="M760" i="4"/>
  <c r="O759" i="4"/>
  <c r="M759" i="4"/>
  <c r="O758" i="4"/>
  <c r="M758" i="4"/>
  <c r="O1333" i="4"/>
  <c r="M1333" i="4"/>
  <c r="O608" i="4"/>
  <c r="M608" i="4"/>
  <c r="M247" i="4"/>
  <c r="O1373" i="4"/>
  <c r="M1373" i="4"/>
  <c r="M430" i="4"/>
  <c r="O757" i="4"/>
  <c r="M757" i="4"/>
  <c r="O756" i="4"/>
  <c r="M756" i="4"/>
  <c r="O755" i="4"/>
  <c r="M755" i="4"/>
  <c r="O336" i="4"/>
  <c r="M336" i="4"/>
  <c r="O334" i="4"/>
  <c r="M334" i="4"/>
  <c r="O589" i="4"/>
  <c r="M589" i="4"/>
  <c r="O754" i="4"/>
  <c r="M754" i="4"/>
  <c r="O753" i="4"/>
  <c r="M753" i="4"/>
  <c r="O633" i="4"/>
  <c r="M633" i="4"/>
  <c r="O335" i="4"/>
  <c r="M335" i="4"/>
  <c r="O1371" i="4"/>
  <c r="M1371" i="4"/>
  <c r="M35" i="4"/>
  <c r="N35" i="4" s="1"/>
  <c r="O35" i="4" s="1"/>
  <c r="M59" i="4"/>
  <c r="N59" i="4" s="1"/>
  <c r="O59" i="4" s="1"/>
  <c r="O752" i="4"/>
  <c r="M752" i="4"/>
  <c r="O528" i="4"/>
  <c r="M528" i="4"/>
  <c r="M504" i="4"/>
  <c r="M52" i="4"/>
  <c r="N52" i="4" s="1"/>
  <c r="O52" i="4" s="1"/>
  <c r="O751" i="4"/>
  <c r="M751" i="4"/>
  <c r="O555" i="4"/>
  <c r="M555" i="4"/>
  <c r="M302" i="4"/>
  <c r="N302" i="4" s="1"/>
  <c r="O302" i="4" s="1"/>
  <c r="O750" i="4"/>
  <c r="M750" i="4"/>
  <c r="M381" i="4"/>
  <c r="O749" i="4"/>
  <c r="M749" i="4"/>
  <c r="O748" i="4"/>
  <c r="M748" i="4"/>
  <c r="O747" i="4"/>
  <c r="M747" i="4"/>
  <c r="O746" i="4"/>
  <c r="M746" i="4"/>
  <c r="O745" i="4"/>
  <c r="M745" i="4"/>
  <c r="O549" i="4"/>
  <c r="M549" i="4"/>
  <c r="M166" i="4"/>
  <c r="N166" i="4" s="1"/>
  <c r="O166" i="4" s="1"/>
  <c r="O744" i="4"/>
  <c r="M744" i="4"/>
  <c r="O743" i="4"/>
  <c r="M743" i="4"/>
  <c r="O742" i="4"/>
  <c r="M742" i="4"/>
  <c r="O741" i="4"/>
  <c r="M741" i="4"/>
  <c r="O740" i="4"/>
  <c r="M740" i="4"/>
  <c r="O739" i="4"/>
  <c r="M739" i="4"/>
  <c r="O738" i="4"/>
  <c r="M738" i="4"/>
  <c r="M310" i="4"/>
  <c r="N310" i="4" s="1"/>
  <c r="O310" i="4" s="1"/>
  <c r="O737" i="4"/>
  <c r="M737" i="4"/>
  <c r="O554" i="4"/>
  <c r="M554" i="4"/>
  <c r="M224" i="4"/>
  <c r="O736" i="4"/>
  <c r="M736" i="4"/>
  <c r="O735" i="4"/>
  <c r="M735" i="4"/>
  <c r="O571" i="4"/>
  <c r="M571" i="4"/>
  <c r="O1345" i="4"/>
  <c r="M1345" i="4"/>
  <c r="O734" i="4"/>
  <c r="M734" i="4"/>
  <c r="O733" i="4"/>
  <c r="M733" i="4"/>
  <c r="O467" i="4"/>
  <c r="M467" i="4"/>
  <c r="M262" i="4"/>
  <c r="O645" i="4"/>
  <c r="M645" i="4"/>
  <c r="O732" i="4"/>
  <c r="M732" i="4"/>
  <c r="O731" i="4"/>
  <c r="M731" i="4"/>
  <c r="O730" i="4"/>
  <c r="M730" i="4"/>
  <c r="O729" i="4"/>
  <c r="M729" i="4"/>
  <c r="O728" i="4"/>
  <c r="M728" i="4"/>
  <c r="O1389" i="4"/>
  <c r="M1389" i="4"/>
  <c r="O727" i="4"/>
  <c r="M727" i="4"/>
  <c r="O726" i="4"/>
  <c r="M726" i="4"/>
  <c r="O725" i="4"/>
  <c r="M725" i="4"/>
  <c r="O1363" i="4"/>
  <c r="M1363" i="4"/>
  <c r="O724" i="4"/>
  <c r="M724" i="4"/>
  <c r="O723" i="4"/>
  <c r="M723" i="4"/>
  <c r="O722" i="4"/>
  <c r="M722" i="4"/>
  <c r="O721" i="4"/>
  <c r="M721" i="4"/>
  <c r="O720" i="4"/>
  <c r="M720" i="4"/>
  <c r="O375" i="4"/>
  <c r="M375" i="4"/>
  <c r="O719" i="4"/>
  <c r="M719" i="4"/>
  <c r="O718" i="4"/>
  <c r="M718" i="4"/>
  <c r="O717" i="4"/>
  <c r="M717" i="4"/>
  <c r="O716" i="4"/>
  <c r="M716" i="4"/>
  <c r="O715" i="4"/>
  <c r="M715" i="4"/>
  <c r="O714" i="4"/>
  <c r="M714" i="4"/>
  <c r="O713" i="4"/>
  <c r="M713" i="4"/>
  <c r="O712" i="4"/>
  <c r="M712" i="4"/>
  <c r="O1323" i="4"/>
  <c r="M1323" i="4"/>
  <c r="O711" i="4"/>
  <c r="M711" i="4"/>
  <c r="O710" i="4"/>
  <c r="M710" i="4"/>
  <c r="O709" i="4"/>
  <c r="M709" i="4"/>
  <c r="O708" i="4"/>
  <c r="M708" i="4"/>
  <c r="O707" i="4"/>
  <c r="M707" i="4"/>
  <c r="O512" i="4"/>
  <c r="M512" i="4"/>
  <c r="O706" i="4"/>
  <c r="M706" i="4"/>
  <c r="O705" i="4"/>
  <c r="M705" i="4"/>
  <c r="O704" i="4"/>
  <c r="M704" i="4"/>
  <c r="O703" i="4"/>
  <c r="M703" i="4"/>
  <c r="M327" i="4"/>
  <c r="N327" i="4" s="1"/>
  <c r="O327" i="4" s="1"/>
  <c r="O702" i="4"/>
  <c r="M702" i="4"/>
  <c r="O701" i="4"/>
  <c r="M701" i="4"/>
  <c r="O700" i="4"/>
  <c r="M700" i="4"/>
  <c r="O699" i="4"/>
  <c r="M699" i="4"/>
  <c r="O698" i="4"/>
  <c r="M698" i="4"/>
  <c r="O697" i="4"/>
  <c r="M697" i="4"/>
  <c r="O696" i="4"/>
  <c r="M696" i="4"/>
  <c r="M384" i="4"/>
  <c r="O695" i="4"/>
  <c r="M695" i="4"/>
  <c r="O694" i="4"/>
  <c r="M694" i="4"/>
  <c r="O693" i="4"/>
  <c r="M693" i="4"/>
  <c r="O692" i="4"/>
  <c r="M692" i="4"/>
  <c r="O691" i="4"/>
  <c r="M691" i="4"/>
  <c r="O690" i="4"/>
  <c r="M690" i="4"/>
  <c r="O689" i="4"/>
  <c r="M689" i="4"/>
  <c r="O688" i="4"/>
  <c r="M688" i="4"/>
  <c r="O641" i="4"/>
  <c r="M641" i="4"/>
  <c r="M450" i="4"/>
  <c r="O687" i="4"/>
  <c r="M687" i="4"/>
  <c r="O686" i="4"/>
  <c r="M686" i="4"/>
  <c r="O396" i="4"/>
  <c r="M396" i="4"/>
  <c r="O685" i="4"/>
  <c r="M685" i="4"/>
  <c r="O684" i="4"/>
  <c r="M684" i="4"/>
  <c r="O683" i="4"/>
  <c r="M683" i="4"/>
  <c r="O1365" i="4"/>
  <c r="M1365" i="4"/>
  <c r="O682" i="4"/>
  <c r="M682" i="4"/>
  <c r="O681" i="4"/>
  <c r="M681" i="4"/>
  <c r="O680" i="4"/>
  <c r="M680" i="4"/>
  <c r="M238" i="4"/>
  <c r="O679" i="4"/>
  <c r="M679" i="4"/>
  <c r="O678" i="4"/>
  <c r="M678" i="4"/>
  <c r="O677" i="4"/>
  <c r="M677" i="4"/>
  <c r="O676" i="4"/>
  <c r="M676" i="4"/>
  <c r="O675" i="4"/>
  <c r="M675" i="4"/>
  <c r="O674" i="4"/>
  <c r="M674" i="4"/>
  <c r="O673" i="4"/>
  <c r="M673" i="4"/>
  <c r="M287" i="4"/>
  <c r="N287" i="4" s="1"/>
  <c r="O287" i="4" s="1"/>
  <c r="O672" i="4"/>
  <c r="M672" i="4"/>
  <c r="O671" i="4"/>
  <c r="M671" i="4"/>
  <c r="O670" i="4"/>
  <c r="M670" i="4"/>
  <c r="O669" i="4"/>
  <c r="M669" i="4"/>
  <c r="O590" i="4"/>
  <c r="M590" i="4"/>
  <c r="O668" i="4"/>
  <c r="M668" i="4"/>
  <c r="O667" i="4"/>
  <c r="M667" i="4"/>
  <c r="O666" i="4"/>
  <c r="M666" i="4"/>
  <c r="O665" i="4"/>
  <c r="M665" i="4"/>
  <c r="O664" i="4"/>
  <c r="M664" i="4"/>
  <c r="O663" i="4"/>
  <c r="M663" i="4"/>
  <c r="O662" i="4"/>
  <c r="M662" i="4"/>
  <c r="O661" i="4"/>
  <c r="M661" i="4"/>
  <c r="O1317" i="4"/>
  <c r="M1317" i="4"/>
  <c r="O660" i="4"/>
  <c r="M660" i="4"/>
  <c r="O318" i="4"/>
  <c r="M318" i="4"/>
  <c r="O659" i="4"/>
  <c r="M659" i="4"/>
  <c r="O658" i="4"/>
  <c r="M658" i="4"/>
  <c r="O657" i="4"/>
  <c r="M657" i="4"/>
  <c r="O656" i="4"/>
  <c r="M656" i="4"/>
  <c r="O655" i="4"/>
  <c r="M655" i="4"/>
  <c r="O654" i="4"/>
  <c r="M654" i="4"/>
  <c r="O653" i="4"/>
  <c r="M653" i="4"/>
  <c r="O652" i="4"/>
  <c r="M652" i="4"/>
  <c r="O651" i="4"/>
  <c r="M651" i="4"/>
  <c r="M650" i="4"/>
  <c r="O650" i="4"/>
  <c r="R9" i="4" l="1"/>
  <c r="R19" i="4"/>
  <c r="R50" i="4"/>
  <c r="R27" i="4"/>
  <c r="R33" i="4"/>
  <c r="R68" i="4"/>
  <c r="R70" i="4"/>
  <c r="R22" i="4"/>
  <c r="R45" i="4"/>
  <c r="R36" i="4"/>
  <c r="R38" i="4"/>
  <c r="R61" i="4"/>
  <c r="R69" i="4"/>
  <c r="O460" i="4"/>
  <c r="R31" i="4"/>
  <c r="O211" i="4"/>
  <c r="R8" i="4"/>
  <c r="R16" i="4"/>
  <c r="R42" i="4"/>
  <c r="R44" i="4"/>
  <c r="R51" i="4"/>
  <c r="R58" i="4"/>
  <c r="R60" i="4"/>
  <c r="R67" i="4"/>
  <c r="R72" i="4"/>
  <c r="O227" i="4"/>
  <c r="O323" i="4"/>
  <c r="O307" i="4"/>
  <c r="O275" i="4"/>
  <c r="O376" i="4"/>
  <c r="O395" i="4"/>
  <c r="O484" i="4"/>
  <c r="R18" i="4"/>
  <c r="R46" i="4"/>
  <c r="R53" i="4"/>
  <c r="R62" i="4"/>
  <c r="R64" i="4"/>
  <c r="N4" i="4"/>
  <c r="N3" i="4" s="1"/>
  <c r="M4" i="4"/>
  <c r="O4" i="4" l="1"/>
</calcChain>
</file>

<file path=xl/sharedStrings.xml><?xml version="1.0" encoding="utf-8"?>
<sst xmlns="http://schemas.openxmlformats.org/spreadsheetml/2006/main" count="18543" uniqueCount="2010">
  <si>
    <t>SATN_PERIODO</t>
  </si>
  <si>
    <t>SATN_ANNO</t>
  </si>
  <si>
    <t>SATV_CUENTA</t>
  </si>
  <si>
    <t>SATV_TERCERO</t>
  </si>
  <si>
    <t>SATV_DEBITO</t>
  </si>
  <si>
    <t>SATV_CREDITO</t>
  </si>
  <si>
    <t>SATV_SALDO</t>
  </si>
  <si>
    <t>SATV_DEBITO_BASE</t>
  </si>
  <si>
    <t>SATV_CREDITO_BASE</t>
  </si>
  <si>
    <t>SATV_SALDO_BASE</t>
  </si>
  <si>
    <t>SATN_EMPRESA</t>
  </si>
  <si>
    <t>CUEC_NOMBRE</t>
  </si>
  <si>
    <t>TERC_NOMBRE</t>
  </si>
  <si>
    <t>CUEC_TIPO</t>
  </si>
  <si>
    <t>CUEC_CODIGO_ANTIGUO</t>
  </si>
  <si>
    <t>CUEV_ORDEN</t>
  </si>
  <si>
    <t>DE BIENES</t>
  </si>
  <si>
    <t>ACUÑA OTALORA ROGER LUIS</t>
  </si>
  <si>
    <t>B</t>
  </si>
  <si>
    <t>DE SERVICIOS</t>
  </si>
  <si>
    <t>FONTECHA MENESES MILTON</t>
  </si>
  <si>
    <t>BERNAL PIMIENTA ELAINE DEL SOC</t>
  </si>
  <si>
    <t>PUELLO CAMACHO RAUL</t>
  </si>
  <si>
    <t>IPSI SUPULA WAYUU</t>
  </si>
  <si>
    <t>SERVIC SALUD LTDA</t>
  </si>
  <si>
    <t>SUPERINTENDENCIA  NACIONAL DE SALUD</t>
  </si>
  <si>
    <t>BET-EL SALUD S.A.S.</t>
  </si>
  <si>
    <t>I P S PUBLICAS</t>
  </si>
  <si>
    <t>ESE HOSPITAL SAN CRISTOBAL DE CIENAGA</t>
  </si>
  <si>
    <t>ESE HOSPITAL FRANCISCO CANOSSA</t>
  </si>
  <si>
    <t>E.S.E HOSPITAL OCCIDENTE DE KENNEDY III NIVEL</t>
  </si>
  <si>
    <t>ESE HOSPITAL SAN RAFAEL DE CHINU</t>
  </si>
  <si>
    <t>HOSPITAL DE SUBA ESE</t>
  </si>
  <si>
    <t>ESE HOSPITAL SANTA CRUZ DE URAMITA</t>
  </si>
  <si>
    <t>EMPRESA SOCIAL DEL ESTADO HOSPITAL NIÑO JESUS DE BARRANQUILLA</t>
  </si>
  <si>
    <t>EMPRESA SOCIAL DEL ESTADO CLINICA MATERNIDAD RAFAEL CALVO</t>
  </si>
  <si>
    <t>CENTRO MEDICO SAN JUAN EU</t>
  </si>
  <si>
    <t>ESE HOSPITAL LOCAL SAN JUAN NEPOMUCENO</t>
  </si>
  <si>
    <t>ESE CENTRO DE SALUD GIOVANI CRISTINI</t>
  </si>
  <si>
    <t>ESE CAMU PUEBLO NUEVO</t>
  </si>
  <si>
    <t>ESE SAN ANDRES APOSTOL</t>
  </si>
  <si>
    <t>ESE CAMU DE SAN PELAYO</t>
  </si>
  <si>
    <t>EMPRESA SOCIAL DEL ESTADO HOSPITAL RAFAEL PABA MANJARREZ</t>
  </si>
  <si>
    <t>ESE HOSPITAL LUISA SANTIAGA MARQUEZ IGUARAN</t>
  </si>
  <si>
    <t>EMPRESA SOCIAL DEL ESTADO HOSPITAL NUESTRA SEÑORA DEL CARMEN</t>
  </si>
  <si>
    <t>EMPRESA SOCIAL DEL ESTADO HOSPITAL REGIONAL DE CHIQUINQUIRA</t>
  </si>
  <si>
    <t>EMPRESA SOCIAL DEL ESTADO DEL MUNICIPIO DE VILLAVICENCIO</t>
  </si>
  <si>
    <t>IPS SAN JOSE E. U.</t>
  </si>
  <si>
    <t>HOSPITAL LOCAL NUESTRA SEÑORA DEL SOCORRO DE SINCE SUCRE EMPRESA SOCIA</t>
  </si>
  <si>
    <t>ESE HOSPITAL MARINO ZULETA RAMIREZ</t>
  </si>
  <si>
    <t>ESE HOSPITAL LOCAL DE SAN ONOFRE</t>
  </si>
  <si>
    <t>EMPRESA SOCIAL DEL ESTADO CENTRO DE SALUD DE OVEJAS</t>
  </si>
  <si>
    <t>ESE CENTRO DE SALUD DE GUARANDA</t>
  </si>
  <si>
    <t>ESE HOSPITAL NUESTRA SEÑORA DEL CARMEN</t>
  </si>
  <si>
    <t>ESE HOSPITAL SANTA TERESA DE JESUS DE AVILA</t>
  </si>
  <si>
    <t>HOSPITAL DONALDO SAUL MORON MANJARREZ</t>
  </si>
  <si>
    <t>ESE HOSPITAL SAN LUCAS</t>
  </si>
  <si>
    <t>HOSPITAL DE FONTIBON ESE</t>
  </si>
  <si>
    <t>HOSPITAL DE CHAPINERO ESE</t>
  </si>
  <si>
    <t>E.S.E. CENTRO DE SALUD DE TAUSA</t>
  </si>
  <si>
    <t>HOSPITAL DE AGUAZUL JUAN HERNANDO URREGO EMPRESA SOCIAL DEL ESTADO</t>
  </si>
  <si>
    <t>CONGREGACION DE LAS HERMANAS DE LA CARIDAD</t>
  </si>
  <si>
    <t>ESE HOSPITAL EMIRO QUINTERO CAÑIZAREZ</t>
  </si>
  <si>
    <t>HOSPITAL NUESTRA SEÑORA DE LOURDES E.S.E.</t>
  </si>
  <si>
    <t>HOSPITAL FEDERICO LLERAS ACOSTA E.S.E.</t>
  </si>
  <si>
    <t>EMPRESA SOCIAL DEL ESTADO HOSPITAL SAN VICENTE DE PAUL</t>
  </si>
  <si>
    <t>EMPRESA SOCIAL DEL ESTADO HOSPITAL MARIA AUXILIADORA</t>
  </si>
  <si>
    <t>EMPRESA SOCIAL DEL ESTADO HOSPITAL SAN RAFAEL DE YOLOMBO</t>
  </si>
  <si>
    <t>ESE HOSPITAL DEL ROSARIO</t>
  </si>
  <si>
    <t>HOSPITAL FRANCISCO DE PAULA SANTANDER E.S.E.</t>
  </si>
  <si>
    <t>HOSPITAL UNIVERSITARIO SAN JOSE DE POPAYAN E.S.E.</t>
  </si>
  <si>
    <t>E.S.E. HOSPITAL SAN RAFAEL</t>
  </si>
  <si>
    <t>EMPRESA SOCIAL DEL ESTADO HOSPITAL UNIVERSITARIO FERNANDO TROCONIS</t>
  </si>
  <si>
    <t>E.S.E HOSPITAL SAN ANTONIO DE</t>
  </si>
  <si>
    <t>ESE TULIA DURAN BORRERO</t>
  </si>
  <si>
    <t>ESE HOSPITAL JOSE MARIA HERNAN</t>
  </si>
  <si>
    <t>HOSPITAL DEPARATAMENTAL SAN RAFAEL ESE DE ZARZAL</t>
  </si>
  <si>
    <t>HOSPITAL DEPARTAMENTAL DE VILLAVICENCIO E.S.E.</t>
  </si>
  <si>
    <t>LIGA CONTRA EL CANCER SECCIONAL META</t>
  </si>
  <si>
    <t>HOSPITAL SAN VICENTE DE PAUL</t>
  </si>
  <si>
    <t>ALCALDIA DE MESETAS (META)</t>
  </si>
  <si>
    <t>HOSPITAL OLAYA HERRERA</t>
  </si>
  <si>
    <t>E.S.E HOSPITAL SAN RAFAEL DE FACATATIVÁ</t>
  </si>
  <si>
    <t>ESE HOSPITAL NUESTRA SEÑORA DEL CARMEN DE TABIO</t>
  </si>
  <si>
    <t>HOSPITAL INFANTIL UNIVERSITARIO DE SAN JOSE</t>
  </si>
  <si>
    <t>IPSI KARAQUITA</t>
  </si>
  <si>
    <t>EMPRESA SOCIAL DEL ESTADO ESE CENTRO I</t>
  </si>
  <si>
    <t>ESE HOSPITAL REGIONAL MANUELA BELTRAN</t>
  </si>
  <si>
    <t>EMPRESA SOCIAL DEL ESTADO SUROCCIDENTE ESE</t>
  </si>
  <si>
    <t>INSTITUCIÓN PRESTADORA DE SERVICIOS DE SALUD INDÍGENA MANEXKA IPSI</t>
  </si>
  <si>
    <t>FUNDACION SISTEMAS INTEGRALES SIS</t>
  </si>
  <si>
    <t>ASUKULAA ANAA IPSI</t>
  </si>
  <si>
    <t>SUBRED INTEGRADA DE SERVICIOS DE SALUD NORTE E.S.E</t>
  </si>
  <si>
    <t>I P S PRIVADAS</t>
  </si>
  <si>
    <t>VERGARA RUZ NELCY XIOMARA</t>
  </si>
  <si>
    <t>SAGBINI CONSUEGRA MONICA PATRI</t>
  </si>
  <si>
    <t>CLINICA LA MILAGROSA S.A.</t>
  </si>
  <si>
    <t>TRAUMEDIC`S O FANNY RODRIGUEZ</t>
  </si>
  <si>
    <t>ELIECER ENRIQUE ARAGON ROIS</t>
  </si>
  <si>
    <t>SERVIMEDICOS  LTDA</t>
  </si>
  <si>
    <t>UNIDAD MEDICA RADIOLOGICA DEL CARMEN LIMITADA</t>
  </si>
  <si>
    <t>SOCIEDAD MEDICA EL AMPARO S.A.S</t>
  </si>
  <si>
    <t>FUNDACION POLICLINICA CIENAGA</t>
  </si>
  <si>
    <t>INSTITUTO DE REFERENCIA ANDINO S.A.S</t>
  </si>
  <si>
    <t>IPS HEROSAN S.A.S.- CLINICA SAN JOAQUIN</t>
  </si>
  <si>
    <t>NOVAVISION CLINICA LASER S.A.</t>
  </si>
  <si>
    <t>RESURGIR CASA DE REPOSO LTDA</t>
  </si>
  <si>
    <t>CONSULTORES PROFESIONALES EN SALUD CONPROSALUD LTDA</t>
  </si>
  <si>
    <t>CLINICA JALLER S.A.S.</t>
  </si>
  <si>
    <t>IPS SALUD SANTUARIO LIMITADA</t>
  </si>
  <si>
    <t>SERVICIOS MEDICOS INTEGRALES BERNARDO HOUSSAY LTDA IPS</t>
  </si>
  <si>
    <t>ACCIONSALUD LTDA IPS</t>
  </si>
  <si>
    <t>AMANECER MEDICO SAS</t>
  </si>
  <si>
    <t>CENTRO RADIO ONCOLOGICO DEL CARIBE SAS</t>
  </si>
  <si>
    <t>PROSALUD IPS SAS</t>
  </si>
  <si>
    <t>ORTOTRAUMA MATERIAL QUIRURGICO</t>
  </si>
  <si>
    <t>CLINICA PAJONAL LIMITADA</t>
  </si>
  <si>
    <t>CLINICA SAHAGUN  I.P.S. S.A</t>
  </si>
  <si>
    <t>ESPECIALISTAS ASOCIADOS S.A.</t>
  </si>
  <si>
    <t>CLINICA VIDA IPS S.A.S.</t>
  </si>
  <si>
    <t>INSTITUTO NEUROPSIQUIATRICO NUESTRA SEÑORA DEL CARMEN INSECAR</t>
  </si>
  <si>
    <t>COOPERATIVA DE UROLOGOS DEL META Y LA ORINOQUIA CUMO</t>
  </si>
  <si>
    <t>ASOCIACION DE PEDIATRAS DE SUCRE</t>
  </si>
  <si>
    <t>OFTALMOLOGOS ASOCIADOS DE LA COSTA S.A.S</t>
  </si>
  <si>
    <t>MEDITRAUMA LTDA</t>
  </si>
  <si>
    <t>I.P.S. DE LA COSTA S.A.</t>
  </si>
  <si>
    <t>MEDIVALLE SAS</t>
  </si>
  <si>
    <t>CENTRO DE LITOTRIPSIA DEL CESAR</t>
  </si>
  <si>
    <t>ASISTENCIA MEDICA INMEDIATA "AMEDI" S.A.S.</t>
  </si>
  <si>
    <t>ESE HOSPITAL SAN RAFAEL DE ALB</t>
  </si>
  <si>
    <t>MEDINISTROS SAS</t>
  </si>
  <si>
    <t>UROBOSQUE S.A</t>
  </si>
  <si>
    <t>FUNDACION RENAL DE COLOMBIA</t>
  </si>
  <si>
    <t>CLINICA DE MARLY S.A</t>
  </si>
  <si>
    <t>FUNDACION OFTALMOLOGICA NACIONAL</t>
  </si>
  <si>
    <t>FUNDACION HOSPITAL UNIVERSITARIO METROPOLITANO</t>
  </si>
  <si>
    <t>CORPORACION HOGARES CREA DE COLOMBIA</t>
  </si>
  <si>
    <t>CLINICA BLAS DE LEZO S A</t>
  </si>
  <si>
    <t>E.S.E. HOSPITAL PASTEUR MELGAR TOLIMA.</t>
  </si>
  <si>
    <t>FUNDACION HOSPITALARIA SAN VICENTE DE PAUL</t>
  </si>
  <si>
    <t>HOSPITAL PABLO TOBON URIBE</t>
  </si>
  <si>
    <t>SOCIEDAD MEDICA DE SANTA MARTA S.A. - CLINICA EL PRADO</t>
  </si>
  <si>
    <t>CRUZ ROJA COLOMBIANA SECCIONAL META</t>
  </si>
  <si>
    <t>CLINICA VALLEDUPAR S.A</t>
  </si>
  <si>
    <t>INSTITUTO CARDIOVASCULAR DEL CESAR S.A</t>
  </si>
  <si>
    <t>NEONATOLOGOS DE SUCRE LIMITADA</t>
  </si>
  <si>
    <t>AMBULANCIAS MEDICAS DEL ATLANTICO S.A.S</t>
  </si>
  <si>
    <t>FISIOPRAXIS S.A.S IPS</t>
  </si>
  <si>
    <t>IPS EL SEÑOR DE LOS MILAGROS LIMITADA</t>
  </si>
  <si>
    <t>SALUD GRUPAL IPS LTDA</t>
  </si>
  <si>
    <t>OFTAMAR SAS</t>
  </si>
  <si>
    <t>UNION TEMPORAL DE SERVIMED IPS</t>
  </si>
  <si>
    <t>INTERMEDIOS E.D. LIMITADA</t>
  </si>
  <si>
    <t>CLINICA PEDIATRICA NIÑO JESUS LIMITADA</t>
  </si>
  <si>
    <t>GLOBAL LIFE AMBULANCIAS SAS</t>
  </si>
  <si>
    <t>AMC AMBULANCIAS S.A.S.</t>
  </si>
  <si>
    <t>CLINICA DE ESPECIALISTAS GUAJIRA SA</t>
  </si>
  <si>
    <t>INSTITUCION PRESTADORA DE SERVICIOS CLINIMAS LTDA</t>
  </si>
  <si>
    <t>CLINIDENTAL FM EU</t>
  </si>
  <si>
    <t>CLINICA UCI DEL  RIO  S.A.</t>
  </si>
  <si>
    <t>CLINICA SAN JOSE DE LURUACO</t>
  </si>
  <si>
    <t>IPS LABORATORIO CLINICO ESPECIALIZADO CLINICOM S.A.S</t>
  </si>
  <si>
    <t>FUNDACION CARDIOVASCULAR DE COLOMBIA ZONA FRANCA S.A.S</t>
  </si>
  <si>
    <t>SOCIEDAD ESPECIALIZADA EN SERVICIOS DE SALUD - SSIMA</t>
  </si>
  <si>
    <t>CENTRO DE CARDIOLOGIA INFANTIL SAS</t>
  </si>
  <si>
    <t>CORPO MEDICAL SAS</t>
  </si>
  <si>
    <t>CLINICA VIVE LTDA</t>
  </si>
  <si>
    <t>LLANO SALUD DEL META S.A.S.</t>
  </si>
  <si>
    <t>CENTRO DE RADIOLOGIA ELISA CLARA RF SAS</t>
  </si>
  <si>
    <t>VEGIMED SAS</t>
  </si>
  <si>
    <t>M V C INVERSIONES S.A.S</t>
  </si>
  <si>
    <t>CENTRO DE RESONANCIA MAGNETICA DEL NORTE S.A.S</t>
  </si>
  <si>
    <t>CMIACIPSGUAJIRA SAS</t>
  </si>
  <si>
    <t>IPS FUNDASALUD DE LA COSTA S.A.S.</t>
  </si>
  <si>
    <t>IPS BIOSALUD DE LA COSTA S.A.S.</t>
  </si>
  <si>
    <t>UNIDAD MEDICA INTEGRAL DE LA SABANA SAS</t>
  </si>
  <si>
    <t>CENTRO DE REHABILITACION Y EDUCACION DE LA COSTA SAS</t>
  </si>
  <si>
    <t>FUNDACION POR UN NUEVO DESPERTAR IPS</t>
  </si>
  <si>
    <t>FUNDACION CORPORATIVA PARA LA ATENCION HOSPITALARIA EN LA CO</t>
  </si>
  <si>
    <t>IPS SALUD SOCIAL TOLU SAS</t>
  </si>
  <si>
    <t>TRANSMEDICAL S.A.S</t>
  </si>
  <si>
    <t>FRC UNIDAD AMBULATORIA SAS</t>
  </si>
  <si>
    <t>DIAGNOSTICOS DEL CARIBE SAS</t>
  </si>
  <si>
    <t>DIAXME S.A.S</t>
  </si>
  <si>
    <t>UNIDAD OPTICA LINA PINTO IPS S.A.S</t>
  </si>
  <si>
    <t>IPS-CLINICA BETEL S.A.S.</t>
  </si>
  <si>
    <t>FUNDACION FLORECER B.D.G</t>
  </si>
  <si>
    <t>CENTRO CARDIOLOGICO DE CORDOBA SAS</t>
  </si>
  <si>
    <t>UNION TEMPORAL PROVISUAL</t>
  </si>
  <si>
    <t>SOLMEDIS IPS SAS</t>
  </si>
  <si>
    <t>INTEGRAL DE COLOMBIA IPS SAS</t>
  </si>
  <si>
    <t>ESPECIALISTAS ASESORES PROFESIONALES EAP IPS SAS</t>
  </si>
  <si>
    <t>IPS NUESTRA SEÑORA DE LOURDES S.A.S</t>
  </si>
  <si>
    <t>FUNDACIÓN SOCIEDAD DE IMÁGENES Y ATENCIÓN MÉDICA</t>
  </si>
  <si>
    <t>UCI SAN RAFAEL ARCANGEL S.A.S.</t>
  </si>
  <si>
    <t>ACCION SALUD PARA TODOS SAS</t>
  </si>
  <si>
    <t>PROFESIONALES DE LA SALUD</t>
  </si>
  <si>
    <t>EUSTORGIO ANTONIO CARO SAGRE</t>
  </si>
  <si>
    <t>JOSE FELIX ANAYA CARVAJAL</t>
  </si>
  <si>
    <t>RODOLFO  JALLER RAAD</t>
  </si>
  <si>
    <t>ZULETA OÑATE IVAN FRANCISCO</t>
  </si>
  <si>
    <t>JOSE LUIS PUELLO SANCHEZ</t>
  </si>
  <si>
    <t>PADILLA ESCOBAR GERTUDRIS</t>
  </si>
  <si>
    <t>DROGUERIAS</t>
  </si>
  <si>
    <t>MEDICAMENTOS GENERICOS SUMINISTROS</t>
  </si>
  <si>
    <t>SAFIMED S.A.S</t>
  </si>
  <si>
    <t>UNION DE DROGUISTAS SA UNIDROGAS SA</t>
  </si>
  <si>
    <t>ROCAMEDICAOF SAS</t>
  </si>
  <si>
    <t>MEZA FERRER YUDIS JUDITH</t>
  </si>
  <si>
    <t>DROGAS LA MEJOR PLUS S.A.S.</t>
  </si>
  <si>
    <t>OTROS PROV DE SERVICIOS DE SALUD</t>
  </si>
  <si>
    <t>FARODELCARMEN LTDA</t>
  </si>
  <si>
    <t>FLOTA LA MACARENA S A</t>
  </si>
  <si>
    <t>CAJA DE COMPENSACION FAMILIAR CAJACOPI ATLANTICO</t>
  </si>
  <si>
    <t>MEDTRONIC LATIN AMERICA  INC.SUCURSAL COLOMBIA</t>
  </si>
  <si>
    <t>OSTEONORTE SAS</t>
  </si>
  <si>
    <t>CENTRO DE FISIOTERAPIA REHABILITAR DRA. MARTA CANTILLO MARTINEZ S.A.S.</t>
  </si>
  <si>
    <t>SOCIEDAD URODINAMICA DEL CESAR S.A.S.</t>
  </si>
  <si>
    <t>AUDITORIA ASESORIAS Y ADMINISTRACION DEL CARIBE LIMITADA</t>
  </si>
  <si>
    <t>CLINICA GENERAL SAN DIEGO S.A.S.</t>
  </si>
  <si>
    <t>COMERCIALIZADORA PIMCOR S.A.S.</t>
  </si>
  <si>
    <t>AVANTEL S.A</t>
  </si>
  <si>
    <t>MARZAN GENEY MARTA CECILIA</t>
  </si>
  <si>
    <t>DUARTE MACIAS DIANY LORENA</t>
  </si>
  <si>
    <t>SEGUROS DEL ESTADO S.A.</t>
  </si>
  <si>
    <t>RECIO TURISMO SA</t>
  </si>
  <si>
    <t>SEGURI MAXX LTDA.</t>
  </si>
  <si>
    <t>GESTIONAMOS Y SERVIMOS G &amp; S L</t>
  </si>
  <si>
    <t>CAHUANA RAMIREZ OSCAR ISAAC</t>
  </si>
  <si>
    <t>E.S.E. HOSPITAL MARIO GAITAN YANGUAS DE SOACHA</t>
  </si>
  <si>
    <t>EMPRESA SOCIAL DEL ESTADO METROSALUD</t>
  </si>
  <si>
    <t>ASSBASALUD ESE</t>
  </si>
  <si>
    <t>ESE HOSPITAL NUESTRA SEÑORA DEL PILAR</t>
  </si>
  <si>
    <t>ESE HOSPITAL LA MISERICORDIA</t>
  </si>
  <si>
    <t>E.S.E. HOSPITAL SAN VICENTE DE PAUL DE LORICA</t>
  </si>
  <si>
    <t>ESE HOSPITAL  DE SANTO TOMAS</t>
  </si>
  <si>
    <t>ESE HOSPITAL SAN FRANCISCO</t>
  </si>
  <si>
    <t>HOSPITAL SAN CRISTOBAL E.S.E</t>
  </si>
  <si>
    <t>HOSPITAL SAN BLAS II E.S.E</t>
  </si>
  <si>
    <t>EMPRESA SOCIAL DEL ESTADO HOSPITAL FRANCISCO LUIS JIMENEZ MARTINEZ</t>
  </si>
  <si>
    <t>EMPRESA SOCIAL DEL ESTADO  CENTRO DE SALUD DE  GALAPA</t>
  </si>
  <si>
    <t>EMPRESA SOCIAL DEL ESTADO RIO GRANDE DE LA MAGDALENA DEL MUNICIPIO DE</t>
  </si>
  <si>
    <t>ESE CENTRO DE SALUD CON CAMA</t>
  </si>
  <si>
    <t>ESE HOSPITAL LOCAL MUNICIPIO LOS PATIOS</t>
  </si>
  <si>
    <t>ESE HOSPITAL SAN JOSE DE TIERRALTA</t>
  </si>
  <si>
    <t>EMPRESA SOCIAL DEL ESTADO VIDA SINU</t>
  </si>
  <si>
    <t>EMPRESA SOCIAL DEL ESTADO HOSPITAL LOCAL SAN JOSE</t>
  </si>
  <si>
    <t>E.S.E. HOSPITAL LOCAL DE SITIO NUEVO</t>
  </si>
  <si>
    <t>ESE HOSPITAL LOCAL SABANAS DE SAN ANGEL</t>
  </si>
  <si>
    <t>E.S.E. HOSPITAL LOCAL ZONA BANANERA</t>
  </si>
  <si>
    <t>HOSPITAL LOCAL SAN BENITO ABAD E.S.E</t>
  </si>
  <si>
    <t>ESE HOSPITAL LOCAL DE RIO DE ORO</t>
  </si>
  <si>
    <t>E.S.E. HOSPITAL SAN RAFAEL DE CAQUEZA</t>
  </si>
  <si>
    <t>ESE HOSPITAL SAN JOSE DEL GUAVIARE</t>
  </si>
  <si>
    <t>E.S.E HOSPITAL LOCAL DE TAURAMENA</t>
  </si>
  <si>
    <t>EMPRESA SOCIAL DEL ESTADO HOSPITAL SAN ANTONIO</t>
  </si>
  <si>
    <t>HOSPITAL SANTA CLARA  E.S E</t>
  </si>
  <si>
    <t>E.S.E. HOSPITAL HILARIO LUGO DE SASAIMA</t>
  </si>
  <si>
    <t>ESE HOSPITAL NUESTRA SEÑORA DEL CARMEN DE EL COLEGIO</t>
  </si>
  <si>
    <t>ESE HOSPITAL LOCAL DE LURUACO</t>
  </si>
  <si>
    <t>EMPRESA SOCIAL DEL ESTADO HOSPITAL PSIQUIÁTRICO SAN CAMILO</t>
  </si>
  <si>
    <t>E.S.E HOSPITAL INTEGRADO SAN JUAN DE CIMITARRA</t>
  </si>
  <si>
    <t>ESE HOSPITAL SAN RAFAEL DE GIR</t>
  </si>
  <si>
    <t>HOSPITAL SAN JUAN DE DIOS HONDA EMPRESA SOCIAL DEL ESTADO</t>
  </si>
  <si>
    <t>HOSPITAL GENERAL DE MEDELLIN</t>
  </si>
  <si>
    <t>ESE HOSPITAL SAN JUAN DE DIOS</t>
  </si>
  <si>
    <t>ESE HOSPITAL SAN VICENTE DE PAÚL</t>
  </si>
  <si>
    <t>ESE HOSPITAL SANTA MARGARITA</t>
  </si>
  <si>
    <t>HOSPITAL GONZALO CONTRERAS EMPRESA SOCIAL DEL ESTADO</t>
  </si>
  <si>
    <t>HOSPITAL MUNICIPAL DE ACACIAS ESE</t>
  </si>
  <si>
    <t>HOSPITAL SAN JOSE ESE</t>
  </si>
  <si>
    <t>E.S.E HOSPITAL AGUSTIN CODAZZI</t>
  </si>
  <si>
    <t>CAJA DE PREVISION SOCIAL DE COMUNICACIONES CAPRECOM</t>
  </si>
  <si>
    <t>EMPRESA SOCIAL DEL ESTADO HOSPITAL UNIVERSITARIO DE SANTANDER</t>
  </si>
  <si>
    <t>EMPRESA SOCIAL DEL ESTADO POPAYAN E.S.E.</t>
  </si>
  <si>
    <t>IPSI ANALIRAPULE</t>
  </si>
  <si>
    <t>IPSI WAYUUANASHII</t>
  </si>
  <si>
    <t>OINSAMED S.A.S.</t>
  </si>
  <si>
    <t>IPS INDIGENA COTTUSHI SUSHI ANAIN WAKUA IPA IPS-I</t>
  </si>
  <si>
    <t>HOSPITAL REGIONAL MANUELA BELTRAN</t>
  </si>
  <si>
    <t>PIÑEROS MONTENEGRO YARLEY</t>
  </si>
  <si>
    <t>LABORATORIO CLINICO SANFORD O AMPARO HERNANDEZ BONILLA</t>
  </si>
  <si>
    <t>MARIS NUÑEZ ARIAS</t>
  </si>
  <si>
    <t>COMITÉ MUNICIPAL DE LA CRUZ ROJA DE MAICAO</t>
  </si>
  <si>
    <t>CLINICA DE CIRUGIA OCULAR LIMITADA</t>
  </si>
  <si>
    <t>AARON DE BARRENECHE ESCILDA</t>
  </si>
  <si>
    <t>UNIDAD CLINICA LA MAGDALENA SAS</t>
  </si>
  <si>
    <t>CLINICA ZAYMA LTDA</t>
  </si>
  <si>
    <t>CLINICA DE LA COSTA LTDA</t>
  </si>
  <si>
    <t>ORGANIZACION CLINICA BONNADONA PREVENIR S.A.S.</t>
  </si>
  <si>
    <t>SOCIEDAD CESARENSE DE UROLOGIA LTDA</t>
  </si>
  <si>
    <t>CLINICA CHIA S.A</t>
  </si>
  <si>
    <t>CLINICA ALTOS DE SAN VICENTE LTDA</t>
  </si>
  <si>
    <t>LABORATORIO CLINICO FALAB S.A.S</t>
  </si>
  <si>
    <t>UROLOGIA INTEGRAL DEL NORTE - CENTRO URINORTE S.A.S.</t>
  </si>
  <si>
    <t>MEDICINA ALTA COMPLEJIDAD S.A</t>
  </si>
  <si>
    <t>EMPRESA DE SALUD HUMANES CIA LTDA</t>
  </si>
  <si>
    <t>VIDACOOP ALTA COMPLEJIDAD IPS</t>
  </si>
  <si>
    <t>CENTROMEDICO CRECER LTDA</t>
  </si>
  <si>
    <t>SALUD INTEGRAL DEL CARMEN I.P.S.  E.U.</t>
  </si>
  <si>
    <t>SERVIUCIS S.A.S.</t>
  </si>
  <si>
    <t>COMPAÑÍA COLOMBIANA DE SALUD COLSALUD S.A</t>
  </si>
  <si>
    <t>GASTROMAG SAS</t>
  </si>
  <si>
    <t>LLANO &amp; ORINOQUIA LTDA</t>
  </si>
  <si>
    <t>INSTITUTO DE CANCEROLOGIA DE SUCRE S.A.S.</t>
  </si>
  <si>
    <t>IPS CLINICA DE VARICES S.A.S.</t>
  </si>
  <si>
    <t>CLINICA SALUD SOCIAL S.A.S</t>
  </si>
  <si>
    <t>I.P.S. UNIDAD MEDICA EL BOSQUE S.A.S.</t>
  </si>
  <si>
    <t>CLINICA ERASMO LTDA</t>
  </si>
  <si>
    <t>IMAGEN RADIOLOGICA DIAGNOSTICA S.A.S</t>
  </si>
  <si>
    <t>FUNDACION ABOOD SHAIO</t>
  </si>
  <si>
    <t>MEDICANESTESIA S.A</t>
  </si>
  <si>
    <t>CLINICA OFTALMOLOGICA UNIDAD LASER DEL ATLANTICA S.A</t>
  </si>
  <si>
    <t>CENTRO MEDICO IMBANACO DE CALI S.A.</t>
  </si>
  <si>
    <t>E.S.E. HOSPITAL SAN JOSE DE MAICAO</t>
  </si>
  <si>
    <t>MATERNIDAD BOCAGRANDE LTDA.</t>
  </si>
  <si>
    <t>SOCIEDAD DE CIRUGIA DE BOGOTA HOSPITAL DE SAN JOSE</t>
  </si>
  <si>
    <t>ESE PRIMER NIVEL GRANADA SALUD</t>
  </si>
  <si>
    <t>EVALUAMOS IPS LTDA</t>
  </si>
  <si>
    <t>UNIDAD DE SEGURAMIENTO DEL RECIEN NACIDO Y ATENCION PEDIATRICA IPS SAS</t>
  </si>
  <si>
    <t>CLINICA DE OJOS DE SABANALRGA LTDA</t>
  </si>
  <si>
    <t>NIT ERRADO INTENSIVISTAS MATE</t>
  </si>
  <si>
    <t>UNION TEMPORAL UCI DE LA SABANA</t>
  </si>
  <si>
    <t>AMRITZAR   S.A.</t>
  </si>
  <si>
    <t>SERVICIOS DE REHABILITACION PARA SU SALUD IPS LTDA</t>
  </si>
  <si>
    <t>UCI SANTA TERESA DE JESUS  S.A.S</t>
  </si>
  <si>
    <t>CENTRO DE REHABILITACION FISICA INTEGRAL DEL CARIBE SAS</t>
  </si>
  <si>
    <t>CENTRO DE ENFERMEDADES GASTROINTESTINALES DEL CESAR S.A.S.</t>
  </si>
  <si>
    <t>UNIOPTICAS DEL LLANO E.U</t>
  </si>
  <si>
    <t>FAMILIAR SALUD LTDA</t>
  </si>
  <si>
    <t>RENACER IPS SAS</t>
  </si>
  <si>
    <t>UNIDAD DE CUIDADOS INTENSIVO N</t>
  </si>
  <si>
    <t>FUNDACION CLINICA SANTA MARTA</t>
  </si>
  <si>
    <t>CLINICA DE SALUD MENTAL Y REHABILITACION INTEGRAL MANANTIALES LTDA.</t>
  </si>
  <si>
    <t>CARDIOSUR BARRANQUILLA LTDA</t>
  </si>
  <si>
    <t>ONCO-ORIENTE S.A.S</t>
  </si>
  <si>
    <t>SERVICIOS MEDICOS ESPECIALIZADOS GASTROCARIBE SAS</t>
  </si>
  <si>
    <t>CENTRO DE REHABILITACION INTEGRAL ROSALIA MENA S.A.S</t>
  </si>
  <si>
    <t>FUNDACION MARFI</t>
  </si>
  <si>
    <t>CENIC S.A.S.</t>
  </si>
  <si>
    <t>CENTRO DE OFTALMOLOGIA INTEGRAL - COFIN S.A.S.</t>
  </si>
  <si>
    <t>ASISTENCIAS INTEGRALES DE LA COSTA IPS</t>
  </si>
  <si>
    <t>VITAL MEDICAL CARE VIMEC S.A.S</t>
  </si>
  <si>
    <t>PUBLIAVISOS MAVI SAS</t>
  </si>
  <si>
    <t>POLICLINICO EJE SALUD S.A.S</t>
  </si>
  <si>
    <t>IPS MI CASA MI HOSPITAL S.A.S.</t>
  </si>
  <si>
    <t>INSTITUTO DE REHABILITACION INTEGRAL SANAVIDA S.A.S</t>
  </si>
  <si>
    <t>CENTRO DE NEURO-REHABILITACION SAN RAFAEL S.A.S</t>
  </si>
  <si>
    <t>INSTITUCIÓN PRESTADORA DE SALUD IPS BIO E&amp;C S.A.S</t>
  </si>
  <si>
    <t>SABANASALUD SAHAGUN S.A.S.</t>
  </si>
  <si>
    <t>UNIDAD FONOAUDIOLOGICA INTEGRAL REHABILISER IPS LTDA</t>
  </si>
  <si>
    <t>ADMDATA S.A.S</t>
  </si>
  <si>
    <t>FUNDACION MEDICA CAMPBELL</t>
  </si>
  <si>
    <t>CLINICA DE FRACTURAS TAYRONA IPS SAS</t>
  </si>
  <si>
    <t>SALUD BET-EL IPS S.A.S</t>
  </si>
  <si>
    <t>CLINICA GENERAL SAMPUES SAS</t>
  </si>
  <si>
    <t>IPS CLINICA LA VICTORIA SAS</t>
  </si>
  <si>
    <t>CENTRO DE REHABILITACION Y EDUCACION DEL CARIBE S.A.S</t>
  </si>
  <si>
    <t>UNION TEMPORAL UROMIL B.A.</t>
  </si>
  <si>
    <t>CENTRO RADIOLOGICO DEL CARIBE S.A.S.</t>
  </si>
  <si>
    <t>CLINICA PALMA REAL S.A.S</t>
  </si>
  <si>
    <t>SALUD ES VIVIR IPS S.A.S</t>
  </si>
  <si>
    <t>FUNDACION PARA EL DESARROLLO HUMANO INTEGRAL</t>
  </si>
  <si>
    <t>CENTRO DE DIABETOLOGIA PIE DIABETICO SAS</t>
  </si>
  <si>
    <t>IPS SALUD MENTAL MONTE SINAI SAS</t>
  </si>
  <si>
    <t>CUIDAMOS IPS S.A.S.</t>
  </si>
  <si>
    <t>CENTRO ESPECIALIZADO EN MEDICINA DEL SUEÑO Y DEL CORAZON SAS</t>
  </si>
  <si>
    <t>CENTRO AMBULATORIO DE REHABILITACION INTEGRAL DEL CARIBE SAS</t>
  </si>
  <si>
    <t>ODONTO CENTER VILLA SANDRA SAS</t>
  </si>
  <si>
    <t>UNION TEMPORAL DEL CESAR</t>
  </si>
  <si>
    <t>OSTEOSUMINISTRO S.A.S</t>
  </si>
  <si>
    <t>MAYNE LIZCANO NELSON ALFREDO</t>
  </si>
  <si>
    <t>DIAZ REBOLLEDO ARTURO IGNACIO</t>
  </si>
  <si>
    <t>ARANA AMARIS ISAAC</t>
  </si>
  <si>
    <t>RICARDO AUGUSTO MORENO SILVA</t>
  </si>
  <si>
    <t>INGRID JUDITH MARTINEZ SOTO</t>
  </si>
  <si>
    <t>HERRERA PAVAJEAU MARLING CECILIA</t>
  </si>
  <si>
    <t>JOSE FERNANDO GUERRERO ACOSTA</t>
  </si>
  <si>
    <t>REMBERTO RAFAEL SUAREZ  LOPEZ</t>
  </si>
  <si>
    <t>FORERO VELAZQUEZ LUIS HERNANDO</t>
  </si>
  <si>
    <t>JULIO ROMAN FUENTES CALDERON</t>
  </si>
  <si>
    <t>SIKUANY LTDA</t>
  </si>
  <si>
    <t>DISMEDICAM S.A.S.</t>
  </si>
  <si>
    <t>SUMECOL FARMA S.A.S</t>
  </si>
  <si>
    <t>RODRIGUEZ ALVAREZ ANA MILENA</t>
  </si>
  <si>
    <t>SERVIFARMA DEL CARIBE IPS LTDA</t>
  </si>
  <si>
    <t>ORLYS TATIANA QUINTERO MENDOZA</t>
  </si>
  <si>
    <t>IMÁGENES DIAGNOSTICAS DEL LLANO S.A.</t>
  </si>
  <si>
    <t>AVIONES DEL CESAR S.A.S</t>
  </si>
  <si>
    <t>YEPES RESTREPO &amp; CIA S EN S</t>
  </si>
  <si>
    <t>FUNDACION AMIGOS DE LA SALUD</t>
  </si>
  <si>
    <t>PROVEEDOR</t>
  </si>
  <si>
    <t>CASA HOGAR ESPERANZA BOGOTA S.A.S.</t>
  </si>
  <si>
    <t>GALLO MORALES PABLO ANTONIO</t>
  </si>
  <si>
    <t>BAENA ITURRIAGO OBDULIA</t>
  </si>
  <si>
    <t>MAHECHA MARTINEZ DEYANIRA</t>
  </si>
  <si>
    <t>DIAZ PEREZ LUIS OVIDIO</t>
  </si>
  <si>
    <t>GASES DEL LLANO SA EMPRESA DE SERVICIOS PUBLICO</t>
  </si>
  <si>
    <t>REDES Y SISTEMAS INTEGRADOS SAS</t>
  </si>
  <si>
    <t>TELMEX COLOMBIA S.A</t>
  </si>
  <si>
    <t>MUSICAR SAS</t>
  </si>
  <si>
    <t>ALCALDIA DE AIPE (HUILA)</t>
  </si>
  <si>
    <t>CRONO ENTREGAS GUAJIRA S.A.S.</t>
  </si>
  <si>
    <t>EMPRESA SOCIAL DEL ESTADO INSTITUTO DE SALUD DE BUCARAMANGA</t>
  </si>
  <si>
    <t>EMPRESA SOCIAL DEL ESTADO HOSPITAL LA CANDELARIA</t>
  </si>
  <si>
    <t>EMPRESA SOCIAL DEL ESTADO HOSPITAL SANTO TOMAS</t>
  </si>
  <si>
    <t>E.S.E. HOSPITAL NELSON RESTREPO MARTINEZ</t>
  </si>
  <si>
    <t>ESE HOSPITAL REGIONNAL II NIVEL DE SAN MARCOS</t>
  </si>
  <si>
    <t>HOSPITAL BOSA II NIVEL E.S.E</t>
  </si>
  <si>
    <t>HOSPITAL VISTA HERMOSA I NIVEL E.S.E.</t>
  </si>
  <si>
    <t>HOSPITAL UNIVERSITARIO C.A.R.I. E.S.E.</t>
  </si>
  <si>
    <t>FUNDACION PARA EL PROGRESO INTEGRAL COMUNITARIO RECUPERAR</t>
  </si>
  <si>
    <t>RED DE SALUD DEL CENTRO EMPRESA SOCIAL DEL ESTADO</t>
  </si>
  <si>
    <t>ESE HOSPITAL SAN JUAN DE PUERTO RICO</t>
  </si>
  <si>
    <t>ESE HOSPITAL LOCAL MANUELA PABUENA LOBO</t>
  </si>
  <si>
    <t>UNIDAD DE SALUD DE IBAGUE EMPRESA SOCIAL DEL ESTADO</t>
  </si>
  <si>
    <t>E.S.E CAMU IRIS LÓPEZ DURAN</t>
  </si>
  <si>
    <t>EMPRESA SOCIAL DEL ESTADO CAMU MOÑITOS</t>
  </si>
  <si>
    <t>ESE HOSPITAL SAN JUAN DE SAHAGUN</t>
  </si>
  <si>
    <t>EMPRESA SOCIAL DEL ESTADO SALUD PEREIRA</t>
  </si>
  <si>
    <t>ESE CAMU DE MOMIL</t>
  </si>
  <si>
    <t>EMPRESA SOCIAL DEL ESTADO SAN SEBASTIAN DE LA PLATA HUILA</t>
  </si>
  <si>
    <t>EMPRESA SOCIAL DEL ESTADO CENTRO DE SALUD PAZ DEL RIO</t>
  </si>
  <si>
    <t>EMPRESA SOCIAL DEL ESTADO DEL DEPARTAMENTO DEL META ESE SOLUCION SALUD</t>
  </si>
  <si>
    <t>CENTRO DE SALUD CAIMITO EMPRESA SOCIAL DEL ESTADO</t>
  </si>
  <si>
    <t>HOSPITAL JORGE ISAAC RINCON TORRES</t>
  </si>
  <si>
    <t>ESE HOSPITAL LOCAL DE AGUACHICA</t>
  </si>
  <si>
    <t>ESE HOSPITAL SANTA RITA DE CASSIA</t>
  </si>
  <si>
    <t>EMPRESA SOCIAL DEL ESTADO HOSPITAL SAN JUAN DE DIOS DE FLORIDABLANCA</t>
  </si>
  <si>
    <t>EMPRESA SOCIAL DEL ESTADO HOSPITAL DIOGENES TRONCOSO DE PUERTO SALGAR</t>
  </si>
  <si>
    <t>E.S.E. HOSPITAL INTEGRADO SAN ANTONIO</t>
  </si>
  <si>
    <t>EMPRESA SOCIAL DEL ESTADO HOSPITAL SANTA LUCIA DE CAJAMARCA</t>
  </si>
  <si>
    <t>HOSPITAL SAN JUAN BAUTISTA ESE</t>
  </si>
  <si>
    <t>HOSPITAL CENTRO E.S.E. DE PLANADAS</t>
  </si>
  <si>
    <t>E.S.E. HOSPITAL PEDRO LEON ALVAREZ DIAZ</t>
  </si>
  <si>
    <t>ESE HOSPITAL PEDRO NEL CARDONA DE ARBOLETES</t>
  </si>
  <si>
    <t>HOSPITAL REINA SOFIA DE ESPAÑA EMPRESA SOCIAL DEL ESTADO LERIDA TOLIMA</t>
  </si>
  <si>
    <t>E.S.E. HOSPITAL MANUEL URIBE ANGEL</t>
  </si>
  <si>
    <t>ESE HOSPITAL SAN SEBASTIAN DE URABA</t>
  </si>
  <si>
    <t>ESE HOSPITAL DEPARTAMENTAL SAN ANTONIO DE PITALITO</t>
  </si>
  <si>
    <t>HOSPITAL DE YOPAL ESE</t>
  </si>
  <si>
    <t>EMPRESA SOCIAL DEL ESTADO HOSPITAL REGIONAL DE DUITAMA</t>
  </si>
  <si>
    <t>HOSPITAL UNIVERSITARIO DE SINCELEJO E.S.E</t>
  </si>
  <si>
    <t>ESE INSTITUTO NACIONAL DE CANCEROLOGIA</t>
  </si>
  <si>
    <t>EMPRESA SOCIAL DEL ESTADO HOSPITAL UNIVERSITARIO DEL CARIBE</t>
  </si>
  <si>
    <t>E.S.E. HOSPITAL REGIONAL DE VELEZ</t>
  </si>
  <si>
    <t>EMPRESA SOCIAL DEL ESTADO HOSPITAL LOCAL DE SAN CARLOS DE GUAROA</t>
  </si>
  <si>
    <t>HOSPITAL LA UNION EMPRESA SOCIAL DEL ESTADO</t>
  </si>
  <si>
    <t>EZEQ - SALUD IPSI</t>
  </si>
  <si>
    <t>IPSIANASHANTA SUPUSHUAYA</t>
  </si>
  <si>
    <t>IPSI SOL WAYUU</t>
  </si>
  <si>
    <t>CLINICA FUNDACION-IPS-SAS</t>
  </si>
  <si>
    <t>SUBRED INTEGRADA DE SERVICIOS DE SALUD SUR E.S.E.</t>
  </si>
  <si>
    <t>HERNANDO  REYES CIFUENTES</t>
  </si>
  <si>
    <t>SERVICIOS MEDICOS OLIMPUS I.P.S. SOCIEDAD POR ACCIONES SIMPLIFICADA</t>
  </si>
  <si>
    <t>INSTITUTO DE DIAGNOSTICO MEDICO S.A.</t>
  </si>
  <si>
    <t>CASTULO ROPAIN  LOBO O CENTRO</t>
  </si>
  <si>
    <t>FABIOLA ELENA DONADO OSORIO</t>
  </si>
  <si>
    <t>CLINICA DEL GUAINIA</t>
  </si>
  <si>
    <t>BALDOVINO GUTIERREZ ALCIRA DEL</t>
  </si>
  <si>
    <t>GUEVARA DE NAVARRO AURY ESTHER</t>
  </si>
  <si>
    <t>UNIDAD DE GASTROENTEROLOGIA Y ENDOSCOPIA DIGESTIVA S.A.-UGASEND S.A</t>
  </si>
  <si>
    <t>CLINICA SANTA MARIA SAS</t>
  </si>
  <si>
    <t>IPS CLINICA REINA CATALINA S.A.S.</t>
  </si>
  <si>
    <t>CLINICA DE ESPECIALISTAS MARIA AUXILIADORA S.A.S.</t>
  </si>
  <si>
    <t>ASOCIACION MEDICA DE MEDICINA NUCLEAR LTDA NUCLEAR 2000 LTDA</t>
  </si>
  <si>
    <t>INSTITUTO UROLOGICO DEL NORTE S.A.S.</t>
  </si>
  <si>
    <t>TECNITRAUMA S.A.</t>
  </si>
  <si>
    <t>INSTITUTO DE LA VISION DEL NORTE &amp; CIA. LTDA.</t>
  </si>
  <si>
    <t>CLNICA LABIMED LIMITADA</t>
  </si>
  <si>
    <t>IPS SALUD PLENA LTDA</t>
  </si>
  <si>
    <t>VIDA INTEGRAL LTDA</t>
  </si>
  <si>
    <t>CORPORACION PROMOVER IPS</t>
  </si>
  <si>
    <t>SALUD BOLIVAR E.U.</t>
  </si>
  <si>
    <t>GESTION SALUD SAS</t>
  </si>
  <si>
    <t>SALUD SOCIAL SAS</t>
  </si>
  <si>
    <t>OTOCEN SAS</t>
  </si>
  <si>
    <t>APROSALUD LTDA</t>
  </si>
  <si>
    <t>SIVIDA LIMITADA IPS</t>
  </si>
  <si>
    <t>OROSALUD  I. P. S LTDA</t>
  </si>
  <si>
    <t>CENTRO OFTALMOLOGICO DEL LLANO S.A.</t>
  </si>
  <si>
    <t>CUIDADO CRITICO LTDA</t>
  </si>
  <si>
    <t>CLÍNICA LA ESPERANZA IPS LTDA.</t>
  </si>
  <si>
    <t>CARDIOSALUD S.A.S</t>
  </si>
  <si>
    <t>CLINICA MEDICOS S.A.</t>
  </si>
  <si>
    <t>UNIDAD MEDICA UMEVAIPS LTDA</t>
  </si>
  <si>
    <t>URMEDICAS VIP LTDA</t>
  </si>
  <si>
    <t>CENTRO DE ENFERMEDADES DIGESTIVAS SAS</t>
  </si>
  <si>
    <t>COLOMBIANA DE TRASPLANTES SAS</t>
  </si>
  <si>
    <t>SALUD HUMANA EMPRESA S.A.S</t>
  </si>
  <si>
    <t>SERVIMED IPS S.A</t>
  </si>
  <si>
    <t>RESONANCIA E IMÁGENES SANTA MARIA S.A</t>
  </si>
  <si>
    <t>INSTITUTO ROOSEVELT</t>
  </si>
  <si>
    <t>FUNDACION CARDIO INFANTIL INSTITUTO DE CARDIOLOGIA</t>
  </si>
  <si>
    <t>ASOCIACION CLINICA BAUTISTA</t>
  </si>
  <si>
    <t>INVERSIONES CHAHIN Y CIA SCA</t>
  </si>
  <si>
    <t>FUNDACION OFTALMOLOGICA DE SANTANDER - FOSCAL</t>
  </si>
  <si>
    <t>CENTRO DE CIRUGIA OCULAR LTDA</t>
  </si>
  <si>
    <t>SOCIEDAD MEDICA CLINICA RIOHACHA SAS</t>
  </si>
  <si>
    <t>HOSPITAL REGIONAL DEL LIBANO ESE</t>
  </si>
  <si>
    <t>SOCIEDAD MÉDICA RIONEGRO S.A. SOMER S.A.</t>
  </si>
  <si>
    <t>FUNDACION HOSPITAL DE LA MISERICORDIA</t>
  </si>
  <si>
    <t>UNION TEMPORAL NIÑO JESUS DE BARRANQUILLA</t>
  </si>
  <si>
    <t>FUNDACION LA MANO DE DIOS</t>
  </si>
  <si>
    <t>IPS GEMEVA EU</t>
  </si>
  <si>
    <t>UNLAB S.A.S</t>
  </si>
  <si>
    <t>SUPERDROGUERIA CONFIAR E.U</t>
  </si>
  <si>
    <t>INVERSIONES MEREZ S.A.S</t>
  </si>
  <si>
    <t>UNION TEMPORAL CARY NOVAVISION</t>
  </si>
  <si>
    <t>SOCIEDAD CARDIOLOGICA COLOMBIANA  S.A.S</t>
  </si>
  <si>
    <t>LABORATORIO DE PATOLOGIA Y CITOLOGIA ALHUMED LIMITADA.</t>
  </si>
  <si>
    <t>CLINICA SAN MARTIN BARRANQUILLA LTDA</t>
  </si>
  <si>
    <t>DISAMA MEDIC S.A.S.</t>
  </si>
  <si>
    <t>IPS INDIGENA UNUMA ACIM</t>
  </si>
  <si>
    <t>I.P.S COOSANAR LTDA</t>
  </si>
  <si>
    <t>CLINICA GENERAL DEL CARIBE S.A.</t>
  </si>
  <si>
    <t>GESTION INTEGRAL DEL CUIDADO LTDA</t>
  </si>
  <si>
    <t>ACCION SALUD IPS LTDA</t>
  </si>
  <si>
    <t>CENTRO DE REHABILITACION INTEGRAL ANGELES</t>
  </si>
  <si>
    <t>UNIDAD MATERNO INFANTIL SANTA ANA S.A.S.</t>
  </si>
  <si>
    <t>PROMOTORA BOCAGRANDE S.A "PROBOCA S.A"</t>
  </si>
  <si>
    <t>INSTITUTO DE OSTEOPOROSIS DE LOS LLANOS</t>
  </si>
  <si>
    <t>SERVICIOS Y SUMINISTROS DEL MAGDALENA SAS</t>
  </si>
  <si>
    <t>EMPRESA  MULTIACTIVA DE SALUD</t>
  </si>
  <si>
    <t>DOMSALUD DEL META S.A.S</t>
  </si>
  <si>
    <t>C.A.A. CELTA IPS</t>
  </si>
  <si>
    <t>OSTEOMEDICAL SAS</t>
  </si>
  <si>
    <t>UNIDAD DE CUIDADOS INTENSIVOS NEONATALES DE MAGANGUE SAS</t>
  </si>
  <si>
    <t>UCI ADULTOS LAS MERCEDES DE COROZAL</t>
  </si>
  <si>
    <t>SERVICIOS VIVIR S.A.S.</t>
  </si>
  <si>
    <t>ORGANIZACIÓN CLÍNICA SANTA TERESA SAS</t>
  </si>
  <si>
    <t>OSTEOBIOMED</t>
  </si>
  <si>
    <t>NUEVA CLÍNICA COROZAL S.A.S</t>
  </si>
  <si>
    <t>DIPROMEDICOS S.A.S</t>
  </si>
  <si>
    <t>CODIGO AZUL S.A.S.</t>
  </si>
  <si>
    <t>AMOR POR TU SALUD S.A.S.</t>
  </si>
  <si>
    <t>BEHAVIORAL CENTER IPS S.A.S.</t>
  </si>
  <si>
    <t>POLICLINICA EJECARIBE S.A.S.</t>
  </si>
  <si>
    <t>ESPECIALIDADES CLINICAS IPS</t>
  </si>
  <si>
    <t>IPS CENTRO MEDICO SAN NICOLAS S.A.S</t>
  </si>
  <si>
    <t>DIAGNOSTICOS MEDICOS AVANZADOS DEL NORTE SAS</t>
  </si>
  <si>
    <t>GASTROKIDS SAS</t>
  </si>
  <si>
    <t>COOPERATIVA DE TRABAJO ASOCIADO CLINICA SANTO TOMAS "CLISANTO CTA"</t>
  </si>
  <si>
    <t>AMVIF-ASISTENCIA MEDICA VITAL EN FAMILIA IPS S.A.S.</t>
  </si>
  <si>
    <t>DOMEDICAL IPS S.A.S</t>
  </si>
  <si>
    <t>SANTOS ODONTOLOGIA IPS SAS</t>
  </si>
  <si>
    <t>CAMBIARSALUD S.A.S</t>
  </si>
  <si>
    <t>MAXISCAN 3D SAS</t>
  </si>
  <si>
    <t>MOVIRED VIDA S.A.S.</t>
  </si>
  <si>
    <t>UCI SAN FRANCISCO S.A.S.</t>
  </si>
  <si>
    <t>KAMANES S.A.S</t>
  </si>
  <si>
    <t>FUNDACION CHISIA</t>
  </si>
  <si>
    <t>GRUPO VIDA MAGANGUE IPS S.A.S</t>
  </si>
  <si>
    <t>DISTRIBUCIONES Y SERVICIOS UPAR SAS</t>
  </si>
  <si>
    <t>SALUD HELP S.A.S.</t>
  </si>
  <si>
    <t>CAD IPS REINICIAR S.A.S.</t>
  </si>
  <si>
    <t>SALUD DOMICILIARIA INTEGRAL DEL CARIBE S.A.S.</t>
  </si>
  <si>
    <t>HOSPITALIZACION INTEGRAL DOMICILIARIA S.A.S. (HID)</t>
  </si>
  <si>
    <t>UT CENTRO HOSPITALARIO DE SUCRE</t>
  </si>
  <si>
    <t>MEDI SANAR IPS SAS</t>
  </si>
  <si>
    <t>QUINTERO ALMENAREZ RAMON ANTONIO</t>
  </si>
  <si>
    <t>DAVID FERNANDO DAVID GARCIA</t>
  </si>
  <si>
    <t>FLOREZ FONSECA JUAN CARLOS</t>
  </si>
  <si>
    <t>SURTIDROGAS SANTA LUCIA O MILENA HERRERA CORREALES</t>
  </si>
  <si>
    <t>GARCIA ARRIETA MANFRY RAMON</t>
  </si>
  <si>
    <t>DROGUERIA ROCIO E.U.</t>
  </si>
  <si>
    <t>LABORATORIOS</t>
  </si>
  <si>
    <t>DIZEO PATIÑO STELLA MARIA</t>
  </si>
  <si>
    <t>GOMEZ PEREZ ANGELICA MARIA</t>
  </si>
  <si>
    <t>ROJAS RODRIGUEZ OWER</t>
  </si>
  <si>
    <t>RADIOLOGOS ASOCIADOS SAS</t>
  </si>
  <si>
    <t>IPS AMBULANCIAS DEL LLANO</t>
  </si>
  <si>
    <t>COPORACION TOCANDO FONDO</t>
  </si>
  <si>
    <t>AMBULANCIA EMB S.A.S.</t>
  </si>
  <si>
    <t>CENTRO DE IMAGENOLOGIA CASTULO ROPAIN LOBO S.A.S</t>
  </si>
  <si>
    <t>OPORTUNIDAD Y VIDA</t>
  </si>
  <si>
    <t>UNION TEMPORAL DIAGNOSTICO IMAGENOLOGIA DEL ARIARI</t>
  </si>
  <si>
    <t>S.A.E. SERVICIOS AEREOS ESPECIALES GLOBAL LIFE AMBULANCIAS S.A.S</t>
  </si>
  <si>
    <t>CC AIRES SAS</t>
  </si>
  <si>
    <t>DIAZ PATIÑO LIZ CAROLI</t>
  </si>
  <si>
    <t>CARVAJAL GUAYABO DIANA PATRICI</t>
  </si>
  <si>
    <t>DIAZ LEON NOHEMY</t>
  </si>
  <si>
    <t>HG HOTEL GIRASOL O MIGUEL ANGE</t>
  </si>
  <si>
    <t>METROAGUA S.A. E.S.P.</t>
  </si>
  <si>
    <t>AVIZOR SEGURIDAD LTDA</t>
  </si>
  <si>
    <t>TELEFONICA MOVILES  COLOMBIA S</t>
  </si>
  <si>
    <t>COPYTEL DEL CARIBE ESTRADA PEÑALOZA S A S</t>
  </si>
  <si>
    <t>COMPAÑIA ASEGURADORA DE FIANZAS SA CONFIANZA</t>
  </si>
  <si>
    <t>LABORATORIOS COSQUIM S.A.</t>
  </si>
  <si>
    <t>EMPRESA DE ACUEDUCTO Y ALCANTARILLADO DE VILLAVICENCIO ESP</t>
  </si>
  <si>
    <t>CRONO ENVIOS COSTA LTDA</t>
  </si>
  <si>
    <t>ARCINIEGAS OLARTE JOSE ARLEY</t>
  </si>
  <si>
    <t>BRAUSIN ALFONSO CLARIBEL</t>
  </si>
  <si>
    <t>GONZALEZ CAMPUZANO YINCI JULIE</t>
  </si>
  <si>
    <t>HOSPITAL LA BUENA ESPERANZA ESE</t>
  </si>
  <si>
    <t>ALCALDIA DE CANALETE (CORDOBA)</t>
  </si>
  <si>
    <t>ESE HOSPITAL HECTOR ABAD GOMEZ</t>
  </si>
  <si>
    <t>RED DE SALUD DEL ORIENTE EMPRESA SOCIAL DEL ESTADO E.S.E</t>
  </si>
  <si>
    <t>RED DE SALUD DEL SURORIENTE ESE - HOSPITAL CARLOS CARMONA M.</t>
  </si>
  <si>
    <t>ESE CENTRO DE SALUD CON CAMAS CORDOBA BOLIVAR</t>
  </si>
  <si>
    <t>ESE HOSPITAL REGIONAL OCCIDENT</t>
  </si>
  <si>
    <t>HOSPITAL SAN VICENTE E.S.E</t>
  </si>
  <si>
    <t>EMPRESA SOCIAL DEL ESTADO CAMU DE CHIMA</t>
  </si>
  <si>
    <t>E.S.E CAMU DE PURISIMA</t>
  </si>
  <si>
    <t>ESE CARMEN EMILIA OSPINA</t>
  </si>
  <si>
    <t>EMPRESA SOCIAL DEL ESTADO HOSPITAL SAN ROQUE</t>
  </si>
  <si>
    <t>ESE HOSPITAL LOCAL DE SALAMINA</t>
  </si>
  <si>
    <t>EMPRESA SOCIAL DEL ESTADO HOSPITAL FRAY LUIS DE LEON</t>
  </si>
  <si>
    <t>E.S.E. CAMU LOS CORDOBAS</t>
  </si>
  <si>
    <t>E.S.E. HOSPITAL MUNICIPAL NUESTRA SEÑORA DE GUADALUPE</t>
  </si>
  <si>
    <t>ESE NUESTRA SEÑORA DEL CARMEN</t>
  </si>
  <si>
    <t>ES.E. HOSPITAL DIVINO NIÑO</t>
  </si>
  <si>
    <t>ESE HOSPITAL LOCAL ISMAEL ROLDAN VALENCIA</t>
  </si>
  <si>
    <t>E.S.E. HOSPITAL LOCAL DE CHIVOLO</t>
  </si>
  <si>
    <t>ESE HOSPITAL SAN PEDRO DE EL PIÑON</t>
  </si>
  <si>
    <t>HOSPITAL HERNANDO QUINTERO BLANCO E.S.E</t>
  </si>
  <si>
    <t>CENTRO DE SALUD SAN JOSE DE TOLUVIEJO E.S.E</t>
  </si>
  <si>
    <t>ESE CENTRO DE SALUD SAN JOSE I NIVEL SAN MARCOS</t>
  </si>
  <si>
    <t>HOSPITAL SAN JUAN BOSCO E.S.E</t>
  </si>
  <si>
    <t>HOSPITAL EL SOCORRO E S E DE SAN DIEGO</t>
  </si>
  <si>
    <t>EMPRESA SOCIAL DEL ESTADO HOSPITAL EDUARDO ARREDONDO DAZA</t>
  </si>
  <si>
    <t>HOSPITAL LOCAL ALVARO RAMIREZ GONZALEZ E.S.E</t>
  </si>
  <si>
    <t>HOSPITAL TUNJUELITO ESE</t>
  </si>
  <si>
    <t>UNIDAD BASICA DE ATENCION NUESTRA SEÑORA DEL CARMEN ESE</t>
  </si>
  <si>
    <t>E.S.E HOSPITAL ORITO</t>
  </si>
  <si>
    <t>ESE HOSPITAL PIO X</t>
  </si>
  <si>
    <t>ESE HOSPITAL INTEGRADO SAN ROQUE</t>
  </si>
  <si>
    <t>ESE HOSPITAL CESAR URIBE PIEDRAHITA</t>
  </si>
  <si>
    <t>ESE HOSPITAL MARCO FIDEL SUAREZ</t>
  </si>
  <si>
    <t>ESE HOSPITAL LA ANUNCIACION</t>
  </si>
  <si>
    <t>EMPRESA SOCIAL DEL ESTADO HOSPITAL SANDIEGO DE CERETE</t>
  </si>
  <si>
    <t>HOSPITAL DEPARTAMENTAL MARIA INMACULADA ESE</t>
  </si>
  <si>
    <t>ESE HOSPITAL DEPARTAMENTAL SAN ANTONIO DE PADUA</t>
  </si>
  <si>
    <t>EMPRESA SOCIAL DEL ESTADO HOSPITAL SAN FRANCISCO DE ASIS</t>
  </si>
  <si>
    <t>ESE HOSPITAL ARSENIO REPIZO VANEGAS</t>
  </si>
  <si>
    <t>E.S.E. HOSPITAL UNIVERSITARIO DEPARTAMENTAL DE NARIÑO</t>
  </si>
  <si>
    <t>MUNICIPIO DE PIVIJAY</t>
  </si>
  <si>
    <t>HOSPITAL DEPARTAMENTAL TOMAS U</t>
  </si>
  <si>
    <t>ESE HOSPITAL TAMALAMEQUE</t>
  </si>
  <si>
    <t>ESE HOSPITAL DE NAZARETH</t>
  </si>
  <si>
    <t>EMPRESA SOCIAL DEL ESTADO HOSPITAL UNIVERSITARIO DE LA SAMARITANA</t>
  </si>
  <si>
    <t>E.S.E.  HOSPITAL SAN FRANCISCO DE GACHETA</t>
  </si>
  <si>
    <t>ESE HSOPITAL NIVEL I PUERTO RICO</t>
  </si>
  <si>
    <t>EMPRESA SOCIAL DEL ESTADO HOSPITAL MUNICIPAL DE EL DORADO</t>
  </si>
  <si>
    <t>IPSI SAINN WAYUKANA SALUD Y VI</t>
  </si>
  <si>
    <t>CENTRO DE SALUD DE SAMPUES (SUCRE) EMPRESA SOCIAL DEL ESTADO</t>
  </si>
  <si>
    <t>ESE HOSPITAL SANTIAGO DE TOLU</t>
  </si>
  <si>
    <t>IPSI AYUULEEPALA WAYUU</t>
  </si>
  <si>
    <t>I.P.S.I. AINMAJAA WAYUU</t>
  </si>
  <si>
    <t>ALBERTO ENRIQUE URUETA BUELVAS</t>
  </si>
  <si>
    <t>CLINICA PARTENON LTDA</t>
  </si>
  <si>
    <t>HENAO MORENO SANDRA LILIANA</t>
  </si>
  <si>
    <t>TRAUMATOLOGOS ORTOPEDISTAS ASOCIADOS S.A.S.</t>
  </si>
  <si>
    <t>ESTUDIOS E INVERSIONES  MEDICAS S A ESIMED S A</t>
  </si>
  <si>
    <t>REHABILITADORES ASOCIADOS LTDA</t>
  </si>
  <si>
    <t>PRONTASALUD SAS</t>
  </si>
  <si>
    <t>CLINICA GENERAL DE SOLEDAD Y CIA. LTDA</t>
  </si>
  <si>
    <t>UROLIT B.B.S. LTDA.</t>
  </si>
  <si>
    <t>NEUROCENTRO LTDA</t>
  </si>
  <si>
    <t>RTS S.A.S</t>
  </si>
  <si>
    <t>LABORATORIO CLINICO CELTA O RO</t>
  </si>
  <si>
    <t>IMÁGENES Y RADIOLOGIA</t>
  </si>
  <si>
    <t>ASIMED I.P.S LTDA</t>
  </si>
  <si>
    <t>TERAPIAS INTEGRALES LTDA.</t>
  </si>
  <si>
    <t>CLÍNICA LA ESTANCIA S. A.</t>
  </si>
  <si>
    <t>CENTRO CARDIOVASCULAR DEL MAGDALENA S.A.</t>
  </si>
  <si>
    <t>CENTRO CARDIOVASCULAR COLOMBIANO CLINICA SANTA MARIA</t>
  </si>
  <si>
    <t>UNIDAD DE CIRUGIA Y FRACTURA D</t>
  </si>
  <si>
    <t>METSOCIAL EMPRESA ASOCIATIVA DE TRABAJO</t>
  </si>
  <si>
    <t>LA CONFRATERNIDAD LTDA</t>
  </si>
  <si>
    <t>CLINICA SANTA ISABEL LIMITADA</t>
  </si>
  <si>
    <t>PRONTOSALUD LTDA</t>
  </si>
  <si>
    <t>SOCIEDAD DE ONCOLOGIA Y HEMATOLOGIA DEL CESAR LTDA</t>
  </si>
  <si>
    <t>NEUROMED IPS S.A.S</t>
  </si>
  <si>
    <t>CENTRO DE REHABILITACION FISIOCENDER LTDA</t>
  </si>
  <si>
    <t>FUNDACION SANTA TERESITA</t>
  </si>
  <si>
    <t>INSTITUTO RADIOLOGICA DEL CESAR E.U</t>
  </si>
  <si>
    <t>CENTRO DE INVESTIGACIONES ONCOLOGICAS CLINICA SAN DIEGO CIOSAD SAS</t>
  </si>
  <si>
    <t>CLINICA LA PASTORA</t>
  </si>
  <si>
    <t>ENDOSONO LIMITADA</t>
  </si>
  <si>
    <t>UNIDAD DE DIAGNOSTICO Y TRATAMIENTO UROLOGICO S.A.</t>
  </si>
  <si>
    <t>CLINICA DEL OCCIDENTE S.A.</t>
  </si>
  <si>
    <t>ASOSIACION PRO-BIENESTAR DE LA FAMILIA COLOMBIANA PROFAMILIA</t>
  </si>
  <si>
    <t>ORGANIZACION CLINICA GENERAL DEL NORTE</t>
  </si>
  <si>
    <t>CLINICA DE FRACTURAS CENTRO DE ORTOPEDIA Y TRAUMATOLOGIA S.A</t>
  </si>
  <si>
    <t>CLINICA MEDIESP S.A.S.</t>
  </si>
  <si>
    <t>CORDESA OBRA SOCIAL DIOCESANA</t>
  </si>
  <si>
    <t>CLINICA MONTERIA S.A</t>
  </si>
  <si>
    <t>SOCIEDAD CLINICA CASANARE LTDA</t>
  </si>
  <si>
    <t>FUNDACION CAMPBELL</t>
  </si>
  <si>
    <t>IPS SAN GABRIEL AY TERAPIAS E.U.</t>
  </si>
  <si>
    <t>UNIDAD DE CUIDADOS INTENSIVOS NEONATAL DEL BAJO SINU</t>
  </si>
  <si>
    <t>E.S.E. HOSPITAL LOCAL DE PIEDECUESTA</t>
  </si>
  <si>
    <t>INTENSIVISTAS MRC IPS S.A</t>
  </si>
  <si>
    <t>SANTA HELENA DEL VALLE IPS SAS</t>
  </si>
  <si>
    <t>SOCIEDAD CARDIOVASCULAR DEL CARIBE COLOMBIANO S.A.S</t>
  </si>
  <si>
    <t>FUNDACION CLINICA UNIVERSITARIA SAN JUAN DE DIOS</t>
  </si>
  <si>
    <t>MEDICAL CORPORATION SOCIEDAD ANONIMA SIGLA MEDICAL CORP. S.A.</t>
  </si>
  <si>
    <t>FUNDACION INTEGRAL DE SALUD</t>
  </si>
  <si>
    <t>CENTRO DE TERAPIA  CERETE S.A.S.</t>
  </si>
  <si>
    <t>DIAGNOSTICAR MILLAN LTDA</t>
  </si>
  <si>
    <t>UNION TEMPORAL CLINILLANO</t>
  </si>
  <si>
    <t>FUNDACION CENTRO COLOMBIANO DE EPILEPSIA Y ENFERMEDADES NEUROLOGICAS</t>
  </si>
  <si>
    <t>INSTITUTO DE REHABILITACION Y HABILITACION INFANTIL.EBENEZER. LTDA</t>
  </si>
  <si>
    <t>CENTRO DE ATENCION INTEGRAL ESPECIALIZADO HUELLAS LTDA</t>
  </si>
  <si>
    <t>UNION TEMPORAL GRUPO EMPRESARIAL DE LA SALUD 1</t>
  </si>
  <si>
    <t>AMBULANCIAS PROYECTAR SAS</t>
  </si>
  <si>
    <t>UNIDAD MEDICA GASTRICA S.A.S. UNIMEGAS</t>
  </si>
  <si>
    <t>FUNDACION UN MEJOR CAMINO</t>
  </si>
  <si>
    <t>HOUSE CARE MEDICAL IPS S.A.S</t>
  </si>
  <si>
    <t>ASISTENCIA MEDICA DEL MAGDALENA SAS</t>
  </si>
  <si>
    <t>SERVICIO INTEGRAL MEDICO ASISTENCIAL SAS</t>
  </si>
  <si>
    <t>CENTROS HOSPITALARIOS DEL CARIBE S.A.S.</t>
  </si>
  <si>
    <t>INSTITUTO DE REUMATOLOGIA Y REHABILITACION DEPORTIVA</t>
  </si>
  <si>
    <t>DAVITA S.A.S.</t>
  </si>
  <si>
    <t>PREVENCION INTEGRAL EN SALUD IPS SAS</t>
  </si>
  <si>
    <t>LABORATORIO CLINICO VIVIAN RAMIREZ IPS SAS</t>
  </si>
  <si>
    <t>REMBERTO SUAREZ UROLOGOS DEL CARIBE IPS SAS</t>
  </si>
  <si>
    <t>GASTROCENTRO S.A.S</t>
  </si>
  <si>
    <t>CLINICA BARU</t>
  </si>
  <si>
    <t>CLINICA SAN FRANCISCO DE ASIS SAS</t>
  </si>
  <si>
    <t>I.P.S. NUEVA ESPERANZA S.A.S.</t>
  </si>
  <si>
    <t>O2 VITAL S.A.S</t>
  </si>
  <si>
    <t>VIVIRSALUD IPS SAS</t>
  </si>
  <si>
    <t>CLINICA CORPOSUCRE</t>
  </si>
  <si>
    <t>SURGIPRO SAS</t>
  </si>
  <si>
    <t>IPS, CENTRO ESPECIALIZADO DEL GOLFO S.A.S</t>
  </si>
  <si>
    <t>DELTA SALUD S.A.S</t>
  </si>
  <si>
    <t>NEUMOCENTER S.A.S</t>
  </si>
  <si>
    <t>HOSPITAL OCCIDENTE DE KENNEDY</t>
  </si>
  <si>
    <t>GRUPO EMPRESARIAL TAE S.A.S</t>
  </si>
  <si>
    <t>INGRID PATRICIA GUERRA GIL</t>
  </si>
  <si>
    <t>DR. OCTAVIO MANJARREZ MISSATH S.A.S.</t>
  </si>
  <si>
    <t>RAMIREZ AÑEZ JAVIER ANIBAL</t>
  </si>
  <si>
    <t>JOSE GREGORIO MEJA BULA</t>
  </si>
  <si>
    <t>SURTICLINICOS S.A.S.</t>
  </si>
  <si>
    <t>DISTRIBUIDORA DISTRIMED LTDA</t>
  </si>
  <si>
    <t>TRIMED DISTRIBUIDORA LTDA</t>
  </si>
  <si>
    <t>FARMACIA COSTA SALUD  O LUCAS MANOTAS</t>
  </si>
  <si>
    <t>AUDIFARMA S A</t>
  </si>
  <si>
    <t>CENTRO DE IMAGENES WENCESLAO ROPAIN SAS</t>
  </si>
  <si>
    <t>FUNERARIA SENDEROS DE PAZ LTDA</t>
  </si>
  <si>
    <t>OXIMED-MEISER S.A.S</t>
  </si>
  <si>
    <t>FUNDACION BETSHALOM</t>
  </si>
  <si>
    <t>MEDICINA NUCLEAR SA</t>
  </si>
  <si>
    <t>RESONANCIA MAGNETICA DEL COUNTRY S.A.</t>
  </si>
  <si>
    <t>CAJA COLOMBIANA DE SUBSIDIO FAMILIAR COLSUBSIDIO</t>
  </si>
  <si>
    <t>FUNDACION CENTRO INTEGRAL MERAKI</t>
  </si>
  <si>
    <t>CONGREGACION DE DOMINICAS DE SANTA CATALINA DE SENA</t>
  </si>
  <si>
    <t>FUNDACION EDUMAR DEL CARIBE</t>
  </si>
  <si>
    <t>FUNDACION CASA HOGAR JUAN PABLO II</t>
  </si>
  <si>
    <t>MAHECHA ANZOLA JOSE FRANCISCO</t>
  </si>
  <si>
    <t>ALZATE ZAPATA HERLY</t>
  </si>
  <si>
    <t>CHARRIS AGUILAR LUZ MEYRIS</t>
  </si>
  <si>
    <t>GOMEZ CORTIZO DIANA PATRICIA</t>
  </si>
  <si>
    <t>MADRID MACHADO RICARDO</t>
  </si>
  <si>
    <t>BELTRAN PARDO MAURICIO ALFONSO</t>
  </si>
  <si>
    <t>EMPRESA DE SERVICIOS PUBLICOS</t>
  </si>
  <si>
    <t>GASES DEL CARIBE SA EMPRESA DE SERVICIOS PUBLICOS GAS CARIBE SA ESP</t>
  </si>
  <si>
    <t>ETB S.A ESP</t>
  </si>
  <si>
    <t>CRONO ENTREGAS DEL CESAR S.A.S</t>
  </si>
  <si>
    <t>HOSPITAL DEPARTAMENTAL DE GRANADA - EMPRESA SOCIAL DEL META</t>
  </si>
  <si>
    <t>ALCALDIA VALENCIA</t>
  </si>
  <si>
    <t>HOSPITAL USAQUEN E.S.E</t>
  </si>
  <si>
    <t>ESE HOSPITAL SAN VICENTE DE ARAUCA</t>
  </si>
  <si>
    <t>EMPRESA SOCIAL DEL ESTADO HOSPITAL SANTA ANA</t>
  </si>
  <si>
    <t>ESE HOSPITAL LOCAL SANTA MARIA</t>
  </si>
  <si>
    <t>IPS DE UNIVERSIDAD DE ANTIOQUIA IPS UNIVERSITARIA</t>
  </si>
  <si>
    <t>ESE HOSPITAL SAGRADO CORAZON DE JESUS</t>
  </si>
  <si>
    <t>HOSPITAL "SAN ROQUE" E.S.E.  ALVARADO TOLIMA</t>
  </si>
  <si>
    <t>EMPRESA SOCIAL DEL ESTADO E.S.E. CENTRO DE SALUD DE COTORRA</t>
  </si>
  <si>
    <t>EMPRESA SOCIAL DEL ESTADO HOSPITAL MUNICIPAL DE ALGECIRAS</t>
  </si>
  <si>
    <t>HOSPITAL LOCAL PRIMER NIVEL E.S.E. FUENTE DE ORO</t>
  </si>
  <si>
    <t>EMPRESA SOCIAL DEL ESTADO CENTRO DE SALUD SAN BLAS DE MORROA</t>
  </si>
  <si>
    <t>ESE HOSPITAL SAN MARTIN</t>
  </si>
  <si>
    <t>CENTRO DE ENFERMEDADES NEOPLASICAS S A S</t>
  </si>
  <si>
    <t>UT HOSPITAL CARDIOVASCULAR DEL NIÑO DE CUNDINAMARCA</t>
  </si>
  <si>
    <t>HOSPITAL ROBERTO QUINTERO VILLA ESE MONTENEGRO</t>
  </si>
  <si>
    <t>EMPRESA SOCIAL DEL ESTADO HOSPITAL DE BARANOA</t>
  </si>
  <si>
    <t>HOSPITAL DE SAN JUAN DE DIOS</t>
  </si>
  <si>
    <t>ESE HOSPITAL INTEGRADO SAN BERNARDO</t>
  </si>
  <si>
    <t>EMPRESA SOCIAL DEL ESTADO HOSPITAL SAN FRANCISCO DE VIOTA</t>
  </si>
  <si>
    <t>E.S.E.  HOSPITAL MARCO FELIPE AFANADOR DE TOCAIMA</t>
  </si>
  <si>
    <t>HOSPITAL SAN RAFAEL - EMPRESA SOCIAL DEL ESTADO</t>
  </si>
  <si>
    <t>EMPRESA SOCIAL DEL ESTADO HOSPITAL FRANCISCO VALDERRAMA</t>
  </si>
  <si>
    <t>ESE HOSPITAL MENTAL DE ANTIOQUIA</t>
  </si>
  <si>
    <t>E.S.E.  HOSPITAL SAN NICOLAS</t>
  </si>
  <si>
    <t>E.S.E. HOSPITAL UNIVERSITARIO HERNANDO MONCALEANO PERDOMO DE NEIVA</t>
  </si>
  <si>
    <t>E.S.E. HOSPITAL SAN VICENTE DE PAUL</t>
  </si>
  <si>
    <t>EMPRESA SOCIAL DEL ESTADO HOSPITAL SAN RAFAEL TUNJA</t>
  </si>
  <si>
    <t>HOSPITAL REGIONAL DE MONIQUIRA ESE</t>
  </si>
  <si>
    <t>EMPRESA SOCIAL DEL ESTADO HOSPITAL NUESTRA SEÑORA DE LOS REMEDIOS</t>
  </si>
  <si>
    <t>HOSPITAL REGIONAL DE SOGAMOSO EMPRESA SOCIAL DEL ESTADO</t>
  </si>
  <si>
    <t>ESE HOSPITAL REGIONAL DE AGUACHICA  JOSE DAVID PADILLA VILLAFAÑE</t>
  </si>
  <si>
    <t>CLINICA HIGEA IPS S.A.</t>
  </si>
  <si>
    <t>E.S.E. HOSPITAL REGIONAL SAN GIL</t>
  </si>
  <si>
    <t>FUNDACION ADANIES DIAZ BRITO</t>
  </si>
  <si>
    <t>ESE CENTRO DE SALUD SAN ANTONIO DE PALMITO</t>
  </si>
  <si>
    <t>SUBRED INTEGRADA DE SERVICIOS DE SALUD CENTRO ORIENTE E.S.E</t>
  </si>
  <si>
    <t>LASTRA  FUSCALDO YOLANDA ISABEL</t>
  </si>
  <si>
    <t>SERVIGAS OXIGENAR O  BALCAZAR</t>
  </si>
  <si>
    <t>JESUS JOSE COSTA CALDERON</t>
  </si>
  <si>
    <t>IPS CLINICA SAN IGNACIO LTDA</t>
  </si>
  <si>
    <t>FUNDACION MEDICO PREVENTIVA SA</t>
  </si>
  <si>
    <t>IPS CLINICA JOSE A RIVAS S.A.</t>
  </si>
  <si>
    <t>CLINICA COLSANITAS S.A.</t>
  </si>
  <si>
    <t>CENTRO DE DIALISIS SANTA MARGARITA</t>
  </si>
  <si>
    <t>LABORATORIO CARDIOVASCULAR LTDA</t>
  </si>
  <si>
    <t>FUNDACION ANTORCHA</t>
  </si>
  <si>
    <t>VISUCENTRO LIMITADA</t>
  </si>
  <si>
    <t>TAMARA IMÁGENES DIAGNOSTICAS S.A.S</t>
  </si>
  <si>
    <t>CLINICA CARRIAZO S.A</t>
  </si>
  <si>
    <t>CLINICAS ATENAS LTDA IPS</t>
  </si>
  <si>
    <t>INSTITUTO CARDIOVASCULAR LTDA</t>
  </si>
  <si>
    <t>CLINICA CENTRO S.A</t>
  </si>
  <si>
    <t>INSTITUTO DE TRASPLANTE DE MÉDULA OSEA DE LA COSTA IPS S.A.S</t>
  </si>
  <si>
    <t>GORA PHARMA S.A.S</t>
  </si>
  <si>
    <t>CLINICA MURILLO - INVERCLINICAS  S.A.</t>
  </si>
  <si>
    <t>IPS CIRUJANOS &amp; PEDIATRAS ASOCIADOS</t>
  </si>
  <si>
    <t>CLINICA CARTAGENA DEL MAR S.A.S</t>
  </si>
  <si>
    <t>GESTION EN SALUD INTEGRAL SAS</t>
  </si>
  <si>
    <t>CORPORACION ENLACES DE VIDA</t>
  </si>
  <si>
    <t>UNIDAD DE SALUD MOMPOX U.S.M LTDA</t>
  </si>
  <si>
    <t>SALUD T &amp; N LTDA</t>
  </si>
  <si>
    <t>CENTRO DE CIRUGIA LASER OCULAR LTDA</t>
  </si>
  <si>
    <t>CLINICA MATERNO INFANTIL CASA DEL NIÑO S.A</t>
  </si>
  <si>
    <t>IMAGENES ORALES Y MAXILOFACIALES LIMITADA</t>
  </si>
  <si>
    <t>ESE CAMU SANTA TERESITA</t>
  </si>
  <si>
    <t>CAMI LTDA</t>
  </si>
  <si>
    <t>MESALUD LTDA</t>
  </si>
  <si>
    <t>UNIMEDIT CENTRO UROLOGICO CLINICA DEL HOMBRE Y LA MUJER</t>
  </si>
  <si>
    <t>I.P.S. CLINICA GUARANDA SANA S.A.S.</t>
  </si>
  <si>
    <t>ODONTOMEDICA DE LA SABANAS GALVAN CASTRO S.A.S.</t>
  </si>
  <si>
    <t>UNIDAD DE CUIDADOS INTENSIVOS RENACER</t>
  </si>
  <si>
    <t>CORPORACION IPS SALUDCOOP</t>
  </si>
  <si>
    <t>OFTALMOLOGOS ASOCIADOS S.A.S.</t>
  </si>
  <si>
    <t>SERVICIOS AMBULATORIOS DE SALUD EU</t>
  </si>
  <si>
    <t>FUNDACION MUNDO SIN CANCER</t>
  </si>
  <si>
    <t>FUNDAVISION</t>
  </si>
  <si>
    <t>CLÍNICA ESPECIALIZADA LA CONCEPCIÓN S.A.S</t>
  </si>
  <si>
    <t>CAJA DE COMPENSACIÓN FAMILIAR CAFAM</t>
  </si>
  <si>
    <t>CLINICA DEL CARIBE S.A.</t>
  </si>
  <si>
    <t>FUNDACIÓN HOSPITAL UNIVERSIDAD DEL NORTE</t>
  </si>
  <si>
    <t>CENTRO ELECTRO AUDITIVO NACIONAL</t>
  </si>
  <si>
    <t>CLINICA DE OJOS SOCIEDAD MEDICA BOLIVARIANA</t>
  </si>
  <si>
    <t>CLINICA INTEGRAL DE EMERGENCIAS LAURA DANIELA S.A.</t>
  </si>
  <si>
    <t>SALVADOR SALUD SAS</t>
  </si>
  <si>
    <t>CLINICA BENEDICTO S.A</t>
  </si>
  <si>
    <t>CLINICA CENTRAL O.H.L. LTDA</t>
  </si>
  <si>
    <t>INSTITUTO CARDIO-NEURO-VASCULA</t>
  </si>
  <si>
    <t>INVERSIONES Y REPRESENTACIONES VILLADEL LIMITADA</t>
  </si>
  <si>
    <t>FUNDACION VIDA CON AMOR</t>
  </si>
  <si>
    <t>CENTRO DE CIRUGIA LAPAROSCOPIA Y ENDOCOSPIA DIGESTIVA DEL CESAR LTDA</t>
  </si>
  <si>
    <t>CLINICA LA PENINSULA LTDA</t>
  </si>
  <si>
    <t>IPS ASESORIAS HORIZONTES DEL NORTE S.A.S.</t>
  </si>
  <si>
    <t>CLINICA REY DAVID SINCELEJO S.A.S</t>
  </si>
  <si>
    <t>INSTITUTO DE REHABILITACION INTEGRAL CARITA FELICES LTDA</t>
  </si>
  <si>
    <t>PREVICARE LTDA</t>
  </si>
  <si>
    <t>MEDINTEGRAL XXI SAS</t>
  </si>
  <si>
    <t>FUNDACION HOSPITAL SAN VICENTE DE PAUL RIONEGRO</t>
  </si>
  <si>
    <t>INVERSIONES AZALUD S.A.S</t>
  </si>
  <si>
    <t>FUNDACION MULTIACTIVA CASA HOGAR EL MILAGRO</t>
  </si>
  <si>
    <t>LABORATORIO CLINICO Y CITOLOGI</t>
  </si>
  <si>
    <t>LABORATORIO CLÍNICO YOLANDA LASTRA DE TROUT S.A.S.</t>
  </si>
  <si>
    <t>CLINICA SANTO TOMAS DE VALLEDUPAR</t>
  </si>
  <si>
    <t>IMRT S.A.S</t>
  </si>
  <si>
    <t>CLINICA SAN JOSE IPS LTDA</t>
  </si>
  <si>
    <t>IPS SANTA TERESA DE JESUS Y CIA LTDA</t>
  </si>
  <si>
    <t>VIHONCO IPS COSTA SAS</t>
  </si>
  <si>
    <t>CENTRO INTEGRAL DE REHABILITACION CIENAGA LTDA</t>
  </si>
  <si>
    <t>UNIDAD MEDICO QUIRURGICA MARIA AUXILIADORA S.A.S.</t>
  </si>
  <si>
    <t>CLÍNICA ORIENTAL DEL CARIBE S.A.S</t>
  </si>
  <si>
    <t>PROMOTORA CLINICA ZONA FRANCA DE URABA SAS</t>
  </si>
  <si>
    <t>IPS CENTRO DE REHABILITACION  Y FISIOTERAPIA LQM S.A.S.</t>
  </si>
  <si>
    <t>GESTION Y PROCESOS INTEGRALES SAS</t>
  </si>
  <si>
    <t>UNION TEMPORAL VISUAL DEL ATLANTICO</t>
  </si>
  <si>
    <t>CENTRO DE REHABILITACION INTEGRAL ESTRELLITAS I.P.S.</t>
  </si>
  <si>
    <t>CENTRO HOSPITALARIO DEL META S.A.S</t>
  </si>
  <si>
    <t>GRUPO AMIR S.A.S.</t>
  </si>
  <si>
    <t>CLINICA REGIONAL DE ESPECIALISTAS SINAIS VITAIS SAS</t>
  </si>
  <si>
    <t>CENTRO MEDICO ESPECIALIZADO INES TABORDA IPS S.A.S.</t>
  </si>
  <si>
    <t>LABORATORIO CLINICO DUNALAB IPS SAS</t>
  </si>
  <si>
    <t>CENTROS DE CONSULTA SAS</t>
  </si>
  <si>
    <t>INSTITUTO DIAGNOSTICO POR IMAGENES DE MAICAO - IDIMA S.A.S</t>
  </si>
  <si>
    <t>INTEGRAL HOME CARE SAS</t>
  </si>
  <si>
    <t>ADMINISTRADORA CLINICA LA COLINA SAS</t>
  </si>
  <si>
    <t>CENTRO DE PROCEDIMIENTOS INTEGRALES MEDICOS ASISTENCIALES S.A.S.</t>
  </si>
  <si>
    <t>CLINICA SANTA LUCIA DEL SINU</t>
  </si>
  <si>
    <t>SALUD INTEGRAL DE COLOMBIA IPS SAS</t>
  </si>
  <si>
    <t>CENTRO DE TERAPIAS INTEGRALES MISALUD S.A.S.</t>
  </si>
  <si>
    <t>CLÍNICA DE FRACTURAS Y MEDICINA LABORAL SAS FRAMEDIC SAS</t>
  </si>
  <si>
    <t>CENTRO TERAPÉUTICO PACTOS SAS</t>
  </si>
  <si>
    <t>CARDIO SUN IPS S.A.S</t>
  </si>
  <si>
    <t>INTEGRAL SALUD INSA  I.P.S S.A.S</t>
  </si>
  <si>
    <t>PROSPERIDAD IPS S.A.S</t>
  </si>
  <si>
    <t>CENTRO HOSPITALARIO REGIONAL SANTA MONICA SAS</t>
  </si>
  <si>
    <t>CORPORACION VIDA Y SALUD MAGANGUE IPS</t>
  </si>
  <si>
    <t>SALUD GUAJIRA SAS</t>
  </si>
  <si>
    <t>ARMANDO DE JESUS GONZALEZ FERNADEZ</t>
  </si>
  <si>
    <t>ACUÑA TABORDA TARCIRA DEL CARMEN</t>
  </si>
  <si>
    <t>ISMAEL YEPES BARRETO</t>
  </si>
  <si>
    <t>DIAZ FLOREZ LEIDYS LORENA</t>
  </si>
  <si>
    <t>DEPOSITO PRINCIPAL DE DROGAS LIMITADA</t>
  </si>
  <si>
    <t>LABORATORIO CLINICO PROCESAR IPS SAS</t>
  </si>
  <si>
    <t>IPS VITAL SALUD E.U</t>
  </si>
  <si>
    <t>INNOVA SALUD S.A.S.</t>
  </si>
  <si>
    <t>JAIRO BAQUERO CLAVIJO</t>
  </si>
  <si>
    <t>RADIOLOGOS UNION TEMPORAL</t>
  </si>
  <si>
    <t>OPTICA AMERICANA IA S.A.S.</t>
  </si>
  <si>
    <t>DIGITALDENT SERVICIOS SAS</t>
  </si>
  <si>
    <t>INVERSIONES WJS S.A.S</t>
  </si>
  <si>
    <t>REY JOSE ALFEREDES</t>
  </si>
  <si>
    <t>ROJAS ACOSTA ANA BERTHA</t>
  </si>
  <si>
    <t>ARDILA ANDUQUIA NOHEMI</t>
  </si>
  <si>
    <t>CASTRO SILVA ADOLFO</t>
  </si>
  <si>
    <t>ECHAVARRIA SALAZAR RAFAEL ZULI</t>
  </si>
  <si>
    <t>MERCADO RICARDO ALVARO LUIS</t>
  </si>
  <si>
    <t>ELECTRIFICADORA DEL CARIBE S A ESP</t>
  </si>
  <si>
    <t>SOLUCIONES HUMANAS CONSULTORES SAS</t>
  </si>
  <si>
    <t>SERVIENTREGA S.A</t>
  </si>
  <si>
    <t>EMPRESA DE SERVICIOS PUBLICOS DE VALLEDUPAR SA</t>
  </si>
  <si>
    <t>JALLER RAAD CARLOS JORGE</t>
  </si>
  <si>
    <t>HOSPITAL HELI MORENO BLANCO E.S.E</t>
  </si>
  <si>
    <t>HOSPITAL LOCAL DE PUERTO LOPEZ EMPRESA SOCIAL DEL ESTADO</t>
  </si>
  <si>
    <t>HOSPITAL REGIONAL DE MIRAFLORES  EMPRESA SOCIAL DEL ESTADO</t>
  </si>
  <si>
    <t>HOSPITAL SAN JUAN DE DIOS ESE DEL MUNICIPIO DE ANZOATEGUI</t>
  </si>
  <si>
    <t>E.S.E. HOSPITAL SAN VICENTE DE PAUL DE FOMEQUE</t>
  </si>
  <si>
    <t>HOSPITAL SAN ANTONIO E.S.E. DE NATAGAIMA TOLIMA</t>
  </si>
  <si>
    <t>REDSALUD ARMENIA ESE</t>
  </si>
  <si>
    <t>EMPRESA SOCIAL DEL ESTADO HOSPITAL DE JUAN  DE ACOSTA</t>
  </si>
  <si>
    <t>E.S.E. HOSPITAL EL CARMEN</t>
  </si>
  <si>
    <t>ESE HOSPITAL LOCAL JORGE CRISTO SAHIUM VILLA DEL ROSARIO</t>
  </si>
  <si>
    <t>HOSPITAL ISMAEL SILVA E.S.E.</t>
  </si>
  <si>
    <t>ESE HOSPITAL LOCAL SANFERNANDO BOLIVAR</t>
  </si>
  <si>
    <t>ESE HOSPITAL LOCAL LA CANDELARIA DEL RIO VIEJO DE BOLIVAR</t>
  </si>
  <si>
    <t>EMPRESA SOCIAL DEL ESTADO HOSPITAL LOCAL SANTA ROSA DE LIMA</t>
  </si>
  <si>
    <t>ESE HOSPITAL LOCAL DE SANTA CATALINA DE ALEJANDRIA</t>
  </si>
  <si>
    <t>E.S.E. CAMU DE CANALETE</t>
  </si>
  <si>
    <t>EMPRESA SOCIAL DEL ESTADO HOSPITAL LOCAL ALEJANDRO MAESTRE SIERRA</t>
  </si>
  <si>
    <t>EMPRESA SOCIAL DEL ESTADO SAN FRANCISCO JAVIER</t>
  </si>
  <si>
    <t>EMPRESA SOCIAL DEL ESTADO SANTIAGO DE TUNJA</t>
  </si>
  <si>
    <t>EMPRESA SOCIAL DEL ESTADO RED DE SERVICIOS DE SALUD DE PRIMER NIVEL</t>
  </si>
  <si>
    <t>ESE HOSPITAL SAN JOSE</t>
  </si>
  <si>
    <t>ESE HOSPITAL LOCAL CURUMANI CRISTIAN MORENO PALLARES</t>
  </si>
  <si>
    <t>E.S.E CENTRO DE SALUD INMACULADA CONCEPCION DE GALERAS SUCRE</t>
  </si>
  <si>
    <t>ESE HOSPITAL JOSE ANTONIO SOCARRAS</t>
  </si>
  <si>
    <t>EMPRESA SOCIAL DEL ESTADO BARRANCABERMEJA</t>
  </si>
  <si>
    <t>HOSPITAL DE CENTRO ORIENTE ESE</t>
  </si>
  <si>
    <t>E.S.E. HOSPITAL DEPARTAMENTAL SAN JUAN DE DIOS</t>
  </si>
  <si>
    <t>RED SALUD CASANARE E.S.E</t>
  </si>
  <si>
    <t>E.S.E. HOSPITAL SANTA MATILDE DE MADRID</t>
  </si>
  <si>
    <t>HOSPITAL UNIVERSITARIO CLINICA SAN RAFAEL</t>
  </si>
  <si>
    <t>ERREJERIA WAYUU I.PS.I.</t>
  </si>
  <si>
    <t>E.S.E.  HOSPITAL SAN JOSE DE GUADUAS</t>
  </si>
  <si>
    <t>E.S.E. HOSPITAL SAN MARTIN DE PORRES DE CHOCONTA</t>
  </si>
  <si>
    <t>E.S.E. SANATORIO DE CONTRATACION</t>
  </si>
  <si>
    <t>HOSPITAL REGIONAL NUESTRA SEÑORA DE LAS MERCEDES DE COROZAL E.S.E.</t>
  </si>
  <si>
    <t>ESE HOSPITAL SAN JUAN DE DIOS DE PAMPLONA</t>
  </si>
  <si>
    <t>ESE HOSPITAL SAN RAFAEL-ITAGUI</t>
  </si>
  <si>
    <t>EMPRESA SOCIAL DEL ESTADO HOSPITAL SAN JOSE</t>
  </si>
  <si>
    <t>E.S.E. HOSPITAL DEPARTAMENTAL SAN VICENTE DE PAUL DE GARZON</t>
  </si>
  <si>
    <t>ESE HOSPITAL SAN CARLOS</t>
  </si>
  <si>
    <t>ESE HOSPITAL NUESTRA SEÑORA DE PILAR</t>
  </si>
  <si>
    <t>HOSPITAL SANTA ANA DE LOS CABALLEROS - ESE  EMPRESA SOCIAL DEL ESTADO</t>
  </si>
  <si>
    <t>ESE HOSPITAL SAN AGUSTIN</t>
  </si>
  <si>
    <t>INSTITUTO DEPARTAMENTAL DE REHABILITACION  Y EDUCACION ESPEC</t>
  </si>
  <si>
    <t>EMPRESA SOCIAL DEL ESTADO HOSPITAL LOCAL DE CUBARRAL</t>
  </si>
  <si>
    <t>EMPRESA SOCIAL DEL ESTADO HOSPITAL REGIONAL DEL MAGDALENA MEDIO</t>
  </si>
  <si>
    <t>EMPRESA SOCIAL DEL ESTADO HOSPITAL REGIONAL DE GARCIA ROVIRA</t>
  </si>
  <si>
    <t>EMPRESA SOCIAL DEL ESTADO HOSPITAL LA DIVINA MISERICORDIA</t>
  </si>
  <si>
    <t>CENTRO AUDIOLOGICO Y DE REHABILITACION INTEGRAL S.A.S</t>
  </si>
  <si>
    <t>FUNDACION CLINICA DEL RIO</t>
  </si>
  <si>
    <t>I.P.S.I. ANENU-JIA</t>
  </si>
  <si>
    <t>SAAVEDRA MARIN MARIA DIANA PATRICIA</t>
  </si>
  <si>
    <t>HUMBERTO ENRIQUE DEL SOCORRO LOPEZ PUENTE</t>
  </si>
  <si>
    <t>PARRA REYES EDWIN ALEXANDER</t>
  </si>
  <si>
    <t>OPTICA CRISTAL LTDA</t>
  </si>
  <si>
    <t>PROMOTORA MEDICA LAS AMERICAS S.A</t>
  </si>
  <si>
    <t>FUNDACION OFTALMOLOGIA DEL CARIBE - SANTA MARTA</t>
  </si>
  <si>
    <t>FUNDACION NEUMOLOGICA COLOMBIANA</t>
  </si>
  <si>
    <t>ESCANOGRAFIA SINCELEJO SAS</t>
  </si>
  <si>
    <t>INSTITUTO DE NEUROCIENCIAS CLINICA DEL SOL LIMITADA</t>
  </si>
  <si>
    <t>CLINICA DE MEDICI INTEGRAL PRE</t>
  </si>
  <si>
    <t>IPS SERVICIOS MEDICOS INTEGRALES DEL NORTE</t>
  </si>
  <si>
    <t>INSTITUTO ONCOHEMATOLOGICO BETANIA S.A " BIO BETANIA S.A"</t>
  </si>
  <si>
    <t>I.P.S. UNIDAD MEDICA ETICA E.U.</t>
  </si>
  <si>
    <t>POLICIA NACIONAL SECCIONAL DE SANIDAD ATLANTICO</t>
  </si>
  <si>
    <t>FUNDACION SER</t>
  </si>
  <si>
    <t>CENTRO MEDICO BUENOS AIRES SAS</t>
  </si>
  <si>
    <t>IPS VIDA PLENA S.A.S</t>
  </si>
  <si>
    <t>LABORATORIO CLINICO ESPECIALIZ</t>
  </si>
  <si>
    <t>OPTICA SOCIAL LTDA</t>
  </si>
  <si>
    <t>UMBRAL ONCOLÓGICOS S.A.S</t>
  </si>
  <si>
    <t>QUILISALUD E.S.E.</t>
  </si>
  <si>
    <t>CUPOSALUD I.P.S.  S.A.S.</t>
  </si>
  <si>
    <t>CLINICA DE LA MUJER S.A.</t>
  </si>
  <si>
    <t>IPS SALUD  A TU LADO SAS</t>
  </si>
  <si>
    <t>DUSAKAWI IPS</t>
  </si>
  <si>
    <t>ONCOVIHDA IPS CESAR LTDA</t>
  </si>
  <si>
    <t>PHARMA EXPRESS S.A</t>
  </si>
  <si>
    <t>GESTAR PHARMA SAS</t>
  </si>
  <si>
    <t>VISION TOTAL S.A.S</t>
  </si>
  <si>
    <t>HOSPITAL UNIVERSITARIO SAN IGNACIO</t>
  </si>
  <si>
    <t>SERVICIOS MEDICOS YUNIS TURBAY Y CIA S EN C CIVIL</t>
  </si>
  <si>
    <t>INSTITUTO DE REHABILITACIÓN ISSA ABUCHAIBE LTDA</t>
  </si>
  <si>
    <t>IPS CORPORACION CENTRO SAN CAMILO</t>
  </si>
  <si>
    <t>CLINICA MATERNO INFANTIL  SAN LUIS S.A</t>
  </si>
  <si>
    <t>HOSPITAL UNIVERSITARIO RAMON G</t>
  </si>
  <si>
    <t>INVERSIONES CLINICA DEL META S.A.</t>
  </si>
  <si>
    <t>CLINICA EL LAGUITO S.A</t>
  </si>
  <si>
    <t>CENTRO ESPECIALIZADO ECOVIDA LTDA.</t>
  </si>
  <si>
    <t>PEDIATRIA INTEGRAL DE LA COSTA</t>
  </si>
  <si>
    <t>IPS TOLUSALUD LTDA</t>
  </si>
  <si>
    <t>INSTITUTO DE MEDICINA NUCLEAR S.A</t>
  </si>
  <si>
    <t>SIDS MEDELLIN LTDA</t>
  </si>
  <si>
    <t>CLINICENTRO DE REHABILITACION CARDIACA Y PULMONAR LTDA</t>
  </si>
  <si>
    <t>ONCOLOGOS ASOCIADOS DEL CARIBE SOCIEDAD ANONIMA SIMPLIFICADA</t>
  </si>
  <si>
    <t>CLINICA SANTA TERESA I.P.S</t>
  </si>
  <si>
    <t>SERVIDENT ODONTOLOGÍA INTEGRADA LTDA.</t>
  </si>
  <si>
    <t>UNIDAD INMUNOCLINICA SANT JI IPS LTDA</t>
  </si>
  <si>
    <t>CORPORACIÓN HOSPITALARIA JUAN CIUDAD</t>
  </si>
  <si>
    <t>SAN FELIPE FAMI IPS</t>
  </si>
  <si>
    <t>CENTRO REHAFIS E.U.</t>
  </si>
  <si>
    <t>MEDICARDIOLAB SAS</t>
  </si>
  <si>
    <t>CENTRO NACIONAL DE REHABILITACION INTEGRAL DESPERTARES SAS</t>
  </si>
  <si>
    <t>SOCIEDAD SAN JOSE DE TORICES S.A</t>
  </si>
  <si>
    <t>CLINICA SAN FELIPE DE BARAJAS SAS</t>
  </si>
  <si>
    <t>HOSPIUCIS SA</t>
  </si>
  <si>
    <t>UNIDAD MATERNO INFANTIL TALAPUIN S.A.S.</t>
  </si>
  <si>
    <t>IPS COROZAL LTDA</t>
  </si>
  <si>
    <t>UNIDAD TERAPEUTICA Y REHABILITACION INTEGRAL EN SALUD IPS SAS</t>
  </si>
  <si>
    <t>JV INVERSIONES SAS</t>
  </si>
  <si>
    <t>FUNDACION MARIA REINA</t>
  </si>
  <si>
    <t>FUNDACION ATENCION NIÑOS ESPECIALES FANES IPS</t>
  </si>
  <si>
    <t>UNIDAD MEDICA LOS OLIVOS IPS</t>
  </si>
  <si>
    <t>IPS VISION CARIBE EI SAS</t>
  </si>
  <si>
    <t>IPS CARDIOCENTRO PEDIATRICO DE SUCRE S.A.S</t>
  </si>
  <si>
    <t>I.P.S. LEVPHARMA DE COLOMBIA S.A.S</t>
  </si>
  <si>
    <t>CENTRO OPTICO DE LA SABANA S.A.S</t>
  </si>
  <si>
    <t>IPS CLINICA MEDICO FAMILIAR SAS</t>
  </si>
  <si>
    <t>IPS MI CASA MI HOSPITAL DE LA SABANA SAS</t>
  </si>
  <si>
    <t>CORPORACIÓN HOSPITAL INFANTIL CONCEJO DE MEDELLÍN</t>
  </si>
  <si>
    <t>CENTRO INTEGRAL AMBULATORIO DEL CARIBE SAS</t>
  </si>
  <si>
    <t>MEDICSALUD IPS S.A.S</t>
  </si>
  <si>
    <t>CENTRO DE REHABILITACION TERAPEUTICO INTEGRAL S.A.S.</t>
  </si>
  <si>
    <t>IPS CENTRO DE REHABILITACION INTEGRAL NUESTRA SEÑORA DE GUADALUPE SAS</t>
  </si>
  <si>
    <t>AMBULANCIAS AB IPS S.A.S</t>
  </si>
  <si>
    <t>UNION TEMPORAL UROSEN</t>
  </si>
  <si>
    <t>NUEVA CLINICA DE SANTO TOMAS S.A.S.</t>
  </si>
  <si>
    <t>CENTRO MEDICO Y FONOAUDIOLOGICO PARA EL DESARROLLO INTEGRAL FONOMEDIC</t>
  </si>
  <si>
    <t>UNION TEMPORAL ONCOHEMATOLOGICA INTEGRAL DEL CARIBE</t>
  </si>
  <si>
    <t>RADIOLOGOS ASOCIADOS DEL BAJO SINU S.A.S.</t>
  </si>
  <si>
    <t>CENTRO HOSPITALARIO DE CUIDADO CRITICO DEL LLANO S.A.S.</t>
  </si>
  <si>
    <t>SERVICIOS MEDICOS MADRE BERNARDA S.A.S</t>
  </si>
  <si>
    <t>JOSE VICENTE MUNAR SANABRIA</t>
  </si>
  <si>
    <t>MEZA OSORIO JAIME ENRIQUE</t>
  </si>
  <si>
    <t>CENTRO MEDICO Y DROGUERIA LA CANDELARI A LIMITADA</t>
  </si>
  <si>
    <t>COOPERATIVA MULTIACTIVA DE SERVICIOS SOLIDARIOS COPSERVIR LTDA</t>
  </si>
  <si>
    <t>LABORATORIO CLINICO KHENEYZIR</t>
  </si>
  <si>
    <t>LABORATORIO CLINICO AHB SANFORD S.A.S</t>
  </si>
  <si>
    <t>OPTICA NUEVA VISION O MADELEINE FIGUEROA TAPIA</t>
  </si>
  <si>
    <t>RADIOIMAGENES RADIOLOGOS ASOCIADOS S.A.S.</t>
  </si>
  <si>
    <t>MAXIVISION LTDA IPS</t>
  </si>
  <si>
    <t>CENTRO DE IMÁGENES DIAGNOSTICAS SANTA MARTA S.A.S</t>
  </si>
  <si>
    <t>CHERYL NIRGYRETH ROJAS GARCIA</t>
  </si>
  <si>
    <t>SABBAG RADIOLOGOS S.A</t>
  </si>
  <si>
    <t>FUNDACION SEMBRANDO FUTURO - SEMFU</t>
  </si>
  <si>
    <t>COMERCIALIZADORA OFI-SERVI LTDA</t>
  </si>
  <si>
    <t>AGUIRRE ACUÑA ALFONSO</t>
  </si>
  <si>
    <t>MH UNIVERSAL DEL LLANO</t>
  </si>
  <si>
    <t>BARRERA RUTDILMA</t>
  </si>
  <si>
    <t>ALMENAREZ YOLANDA JOSEGA</t>
  </si>
  <si>
    <t>LUGO ACOSTA MARGARITA</t>
  </si>
  <si>
    <t>METROPOLITANTV  S.A.S</t>
  </si>
  <si>
    <t>BIOAGRICOLA DEL LLANO SA EMPRESA DEL SERVICIO PUBLICO</t>
  </si>
  <si>
    <t>ELECTRIFICADORA DEL META SA EMPRESA DE SERVICIOS PUBLICOS</t>
  </si>
  <si>
    <t>AVANZADAS SOLUCIONES DE ACUEDUCTO Y ALCANTARILLADOS S A E S P</t>
  </si>
  <si>
    <t>LAOS SEGURIDAD LTDA</t>
  </si>
  <si>
    <t>SEGURIDAD EL PENTAGONO COLOMBIANO LIMITADA</t>
  </si>
  <si>
    <t>A TIEMPO SAS</t>
  </si>
  <si>
    <t>EDATEL SA ESP</t>
  </si>
  <si>
    <t>FUNDACION SOCIAL RECUPERACIÓN INTEGRAL "FUSORI"</t>
  </si>
  <si>
    <t>ESE HOSPITAL NUESTRA SEÑORA DEL PERPETUO SOCORRO</t>
  </si>
  <si>
    <t>ESE HOSPITAL DEPTAL UNIVERSITARIO  SAN JUAN DE DIOS</t>
  </si>
  <si>
    <t>HOSPITAL LA VICTORIA III NIVEL E.S.E</t>
  </si>
  <si>
    <t>HOSPITAL SIMON BOLIVAR ESE</t>
  </si>
  <si>
    <t>HOSPITAL EL TUNAL E.S.E</t>
  </si>
  <si>
    <t>HOSPITAL NAZARETH E.S.E</t>
  </si>
  <si>
    <t>SUMINISTROS Y DOTACIONES COLOMBIA SA</t>
  </si>
  <si>
    <t>ESE CENTRO DE SALUD CON CAMAS DE PALMAR DE VARELA</t>
  </si>
  <si>
    <t>ESE CENTRO DE SALUD USIACURI JOSE MARIA FEREZ FARAH</t>
  </si>
  <si>
    <t>EMPRESA SOCIAL DEL ESTADO  HOSPITAL DE MALAMBO</t>
  </si>
  <si>
    <t>ESE HOSPITAL MATERNO INFANTIL</t>
  </si>
  <si>
    <t>ESE CENTRO MATERNO INFANTIL DE SABANALARGA</t>
  </si>
  <si>
    <t>UNIDAD MEDICA ODONTOLOGICA IPS LOS ALPES LTDA</t>
  </si>
  <si>
    <t>EMPRESA SOCIAL DEL ESTADO IMSALUD</t>
  </si>
  <si>
    <t>EMPRESA SOCIAL DEL ESTADO HOSPITAL REGIONAL NOROCCIDENTAL</t>
  </si>
  <si>
    <t>ESE HOSPITAL REGIONAL NORTE</t>
  </si>
  <si>
    <t>ESE HOSPITAL SAN FELIX LA DORADA</t>
  </si>
  <si>
    <t>ESE CAMU SAN RAFAEL</t>
  </si>
  <si>
    <t>E.S.E. HOSPITAL LOCAL DE TENERIFE</t>
  </si>
  <si>
    <t>HOSPITAL DE PEDRAZA E.S.E.</t>
  </si>
  <si>
    <t>E.S.E HOSPITAL SANTANDER HERRERA DE PIVIJAY</t>
  </si>
  <si>
    <t>ESE ALEJANDRO PROSPERO REVEREND</t>
  </si>
  <si>
    <t>ESE HOSPITAL LOCAL DE NUEVA GRANADA</t>
  </si>
  <si>
    <t>ESE HOSPITAL DEPARTAMENTAL  CENTENARIO  DE  SEVILLA</t>
  </si>
  <si>
    <t>ESE CENTRO DE SALUD CARTAGENA DE INDIAS COROZAL</t>
  </si>
  <si>
    <t>E.S.E UNIDAD DE SALUD SAN FRANCISCO DE ASIS</t>
  </si>
  <si>
    <t>ESE HOSPITAL CAMILO VILLAZON PUMAREJO</t>
  </si>
  <si>
    <t>ESE HOSPITAL SAN RAFAEL DE ALBANIA</t>
  </si>
  <si>
    <t>HOSPITAL MANUEL ELKIN PATARROYO</t>
  </si>
  <si>
    <t>HOSPITAL DEL SUR ESE I NIVEL</t>
  </si>
  <si>
    <t>E.S.E. HOSPITAL ARMANDO PABON LOPEZ</t>
  </si>
  <si>
    <t>ESE HOSPITAL COMUNAL  MALVINAS</t>
  </si>
  <si>
    <t>HOSPITAL DE ENGATIVA ESE</t>
  </si>
  <si>
    <t>IPS DEL MUNICIPIO DE CARTAGO ESE</t>
  </si>
  <si>
    <t>HOSPITAL DEPARTAMENTAL DE CARTAGO EMPRESA SOCIAL DEL ESTADO</t>
  </si>
  <si>
    <t>E.S.E. HOSPITAL SAN RAFAEL DE LETICIA</t>
  </si>
  <si>
    <t>E.S.E.  HOSPITAL SALAZAR VILLETA</t>
  </si>
  <si>
    <t>ESE HOSPITAL DEPARTAMENTAL DE  SABANALARGA</t>
  </si>
  <si>
    <t>ESE HOSPITAL DE PUERTO COLOMBIA</t>
  </si>
  <si>
    <t>HOSPITAL INFANTIL NAPOLEON FRANCO PAREJA</t>
  </si>
  <si>
    <t>NUEVO HOSPITAL LA CANDELARIA EMPRESA SOCIAL DEL ESTADO</t>
  </si>
  <si>
    <t>HOSPITAL SAN ANTONIO E.S.E.</t>
  </si>
  <si>
    <t>HOSPITAL DEPARTAMENTAL PSIQUIATRICO UNIVERSITARIO DEL VALLE E.S.E</t>
  </si>
  <si>
    <t>HOSPITAL DEPARTAMENTAL MARIO CORREA RENJIFO EMPRESA SOCIAL DEL ESTADO</t>
  </si>
  <si>
    <t>HOSPITAL ISMAEL PERDOMO EMPRESA SOCIAL DEL ESTADO</t>
  </si>
  <si>
    <t>ESE HOSPITAL ANTONIO ROLDAN BETANCUR</t>
  </si>
  <si>
    <t>HOSPITAL SAN JUAN DE DIOS E.S.E RIONEGRO - ANTIOQUIA</t>
  </si>
  <si>
    <t>ESE HOSPITAL OSCAR EMIRO VERGARA CRUZ</t>
  </si>
  <si>
    <t>HOSPITAL SAN JOSE E.S.E</t>
  </si>
  <si>
    <t>HOSPITAL SAN PEDRO Y SAN PABLO</t>
  </si>
  <si>
    <t>ESE HOSPITAL SUSANA LOPEZ DE VALENCIA</t>
  </si>
  <si>
    <t>EMPRESA SOCIAL DEL ESTADO HOSPITAL SAN RAFAEL</t>
  </si>
  <si>
    <t>E.S.E. HOSPITAL SAN VICENTE D PAUL</t>
  </si>
  <si>
    <t>ESE HOSPITAL SANTA MÓNICA</t>
  </si>
  <si>
    <t>HOSPITAL SAGRADA FAMILIA ESE</t>
  </si>
  <si>
    <t>HOSPITAL REGIONAL SAN ANDRES ESE</t>
  </si>
  <si>
    <t>HOSPITAL ROSARIO PUMAREJO DE LOPEZ - EMPRESA SOCIAL DEL ESTADO</t>
  </si>
  <si>
    <t>EMPRESA SOCIAL DEL ESTADO  HOSPITAL EL SALVADOR DE UBATE</t>
  </si>
  <si>
    <t>E.S.E. HOSPITAL SAN ANTONIO CHIA</t>
  </si>
  <si>
    <t>HOSPITAL DE CASTILLA LA NUEVA ESE</t>
  </si>
  <si>
    <t>ESE HOSPITAL REGIONAL DE BOLIVAR</t>
  </si>
  <si>
    <t>ESE MORENO Y CLAVIJO</t>
  </si>
  <si>
    <t>IPSI OUTAJIAPALA</t>
  </si>
  <si>
    <t>HOSPITAL NUESTRA SEÑORA DEL CARMEN</t>
  </si>
  <si>
    <t>E.S.E HOSPITAL SAN ANTONIO DE PADUA</t>
  </si>
  <si>
    <t>IPSI EIYAJAA WANULU</t>
  </si>
  <si>
    <t>FUNDACION  CLINICA  MATERNO INFANTIL  ADELA DE CHAR</t>
  </si>
  <si>
    <t>FUNDACION SALUD INTEGRAL DE COLOMBIA IPS</t>
  </si>
  <si>
    <t>IPSI EITERRA JAWAPIA</t>
  </si>
  <si>
    <t>PUERTO SALUD UNIDAD MEDICA INTEGRAL S.A.S</t>
  </si>
  <si>
    <t>HOSPITAL LOCAL ALVARO RAMIREZ</t>
  </si>
  <si>
    <t>GUZMAN CASTELLAR GRACE JUDITH</t>
  </si>
  <si>
    <t>MENA QUINTERO ROSALIA</t>
  </si>
  <si>
    <t>SONIA YOLANDA VARGAS QUIROGA</t>
  </si>
  <si>
    <t>LILIANA PATRICIA RODRIGUEZ ANGULO</t>
  </si>
  <si>
    <t>LAURA STELLA ARDILA PERDOMO</t>
  </si>
  <si>
    <t>MENDOZA BALLESTEROS EDGARDO</t>
  </si>
  <si>
    <t>COUNTRY SCAN LTDA</t>
  </si>
  <si>
    <t>INSTITUTO DE ENFERMEDADES DIGESTIVAS DE COLOMBIA S.A.S</t>
  </si>
  <si>
    <t>CLINICA EMPERATRIZ LIMITADA</t>
  </si>
  <si>
    <t>PROCARDIO SERVICIOS MEDICOS INTEGRALES LTDA</t>
  </si>
  <si>
    <t>PORSALUD LIMITADA</t>
  </si>
  <si>
    <t>CLINICA LOS  ALMENDROS  SAS</t>
  </si>
  <si>
    <t>IPS CLINICA  SANTA ANA DE BARANOA</t>
  </si>
  <si>
    <t>UNIDAD DE ONCOLOGIA MEDICA ONCOMEDIC LTDA</t>
  </si>
  <si>
    <t>VISION DEL LITORAL S.A.S</t>
  </si>
  <si>
    <t>S.A MEDIC S EN C</t>
  </si>
  <si>
    <t>GASTROTEST LTDA</t>
  </si>
  <si>
    <t>CLINICA PORVENIR LIMITADA</t>
  </si>
  <si>
    <t>CENTRO  DE SALUD AGRUPASALUD IPS  LIMITADA</t>
  </si>
  <si>
    <t>CLINICA LA CANDELARIA IPS S.A.</t>
  </si>
  <si>
    <t>CLINICA CARDIOVASCULAR JESUS DE NAZARETH TRANSFORMACIÓN EN SAS</t>
  </si>
  <si>
    <t>NEURODINAMIA S.A</t>
  </si>
  <si>
    <t>CENTRO DE REHABILITACION FISICA Y ESTETICA IPS EU</t>
  </si>
  <si>
    <t>GESTION INTEGRAL LIMITADA</t>
  </si>
  <si>
    <t>CARDIOSTRESS LTDA</t>
  </si>
  <si>
    <t>CLINICA UROS S.A</t>
  </si>
  <si>
    <t>ONCOVIHDA MAGDALENA IPS LTDA</t>
  </si>
  <si>
    <t>METROSALUD IPS S.A.S</t>
  </si>
  <si>
    <t>ASOCIACION MEDICA HUMANA EMPRESA ASOCIATIVA DE TRABAJO</t>
  </si>
  <si>
    <t>CLINICA BUENOS AIRES S.A:S</t>
  </si>
  <si>
    <t>IPS PSICOSOCIAL LTDA.</t>
  </si>
  <si>
    <t>UNIDAD MEDICA INTEGRAL DEL SAN JORGE LIMITADA</t>
  </si>
  <si>
    <t>SOCIEDAD DE UROLOGIA CESAR S. A.S</t>
  </si>
  <si>
    <t>CENTRO REGIONAL DE ONCOLOGIA SAS</t>
  </si>
  <si>
    <t>CLINICA SOMEDA S.A.S</t>
  </si>
  <si>
    <t>FRESENIUS MEDICAL CARE COLOMBIA S.A</t>
  </si>
  <si>
    <t>ADMINISTRADORA COUNTRY S.A</t>
  </si>
  <si>
    <t>COOPERATIVA NACIONAL DE ANESTESIOLOGOS</t>
  </si>
  <si>
    <t>IPS TRASPORTE AMBULATORIO MEDI</t>
  </si>
  <si>
    <t>SOCIEDAD MEDICA CLINICA MAICAO S.A</t>
  </si>
  <si>
    <t>SERVICIOS MEDICOS INTEGRALES D</t>
  </si>
  <si>
    <t>CONGREGACION DE HERMANAS FRANCISCANAS MISIONERAS DE MARIA AUXILIADORA</t>
  </si>
  <si>
    <t>IPS CLINICA SANTA MONICA S.A.S.</t>
  </si>
  <si>
    <t>EMPRESA SOCIAL DEL ESTADO HOSPITAL JOSE CAYETANO VASQUEZ</t>
  </si>
  <si>
    <t>CRUZ ROJA COLOMBIANA SECCIONAL GUAJIRA</t>
  </si>
  <si>
    <t>SERVICIOS ESPECIALES DE SALUD</t>
  </si>
  <si>
    <t>CORPORACION PARA ESTUDIOS EN SALUD CLINICA CES</t>
  </si>
  <si>
    <t>CLINICA DEL CESAR S.A.</t>
  </si>
  <si>
    <t>FUNDACION CLINICA INTEGRAL SINCELEJO</t>
  </si>
  <si>
    <t>CENTRO CADIO INFANTIL IPS E.U.</t>
  </si>
  <si>
    <t>ORGANIZACION CLINICA LE PLASTIKI I.P.S. LTDA</t>
  </si>
  <si>
    <t>INSTITUTO DE REHABILITACION INTEGRAL SAMUEL LTDA</t>
  </si>
  <si>
    <t>ANGIOGRAFIA DE COLOMBIA S EN C</t>
  </si>
  <si>
    <t>LUCI PROFESIONALES LIMITADA</t>
  </si>
  <si>
    <t>PROMOSALUD IPS T&amp;E LTDA.</t>
  </si>
  <si>
    <t>GAMASCAN LTDA</t>
  </si>
  <si>
    <t>FUNDACION UNIDAD DE CUIDADOS INTENSIVOS DOÑA PILAR</t>
  </si>
  <si>
    <t>SOMOS SALUD IPS LTDA.</t>
  </si>
  <si>
    <t>VIVA 1A IPS SA</t>
  </si>
  <si>
    <t>MEDICLINICA SOLUCIONES INTEGRALES EN SALUD IPS S.A.S</t>
  </si>
  <si>
    <t>CLINICA SAN JUAN BAUTISTA SAS</t>
  </si>
  <si>
    <t>CLINICA SANAR SAS</t>
  </si>
  <si>
    <t>FUNDACION CHIDESS</t>
  </si>
  <si>
    <t>CENTRO DE REHABILITACION INTEGRAL FISIOVITAL</t>
  </si>
  <si>
    <t>RAODI SAS</t>
  </si>
  <si>
    <t>CENTRO DE REAHABILITACION INTEGRAL FUNDACION PASOS</t>
  </si>
  <si>
    <t>LABORATORIO CLINICO CRISTIAM GRAM IPS S.A.S</t>
  </si>
  <si>
    <t>I.P.S. MARIA BERNARDA LTDA</t>
  </si>
  <si>
    <t>IPS CENTRO DE REHABILITACION INTEGRAL ARCO IRIS SAS</t>
  </si>
  <si>
    <t>RADIOLOGOS ASOCIADOS DE CORDOBA S.A.S</t>
  </si>
  <si>
    <t>IPS CREER Y CRECER SAS COMUNIDAD TERAPEUTICA</t>
  </si>
  <si>
    <t>INSTITUTO NEUMOLOGICO DE CORDOBA</t>
  </si>
  <si>
    <t>INSUMED DE LA COSTA IPS LTDA</t>
  </si>
  <si>
    <t>SOCIEDAD UNIDAD INTEGRAL DE SALUD MENTAL SION SAS</t>
  </si>
  <si>
    <t>UNIDAD PEDIÁTRICA SIMÓN BOLÍVAR IPS SAS</t>
  </si>
  <si>
    <t>INTEGRAL MAS VIDA IPS S.A.S.</t>
  </si>
  <si>
    <t>UNION TEMPORAL VISION DEL LITORAL</t>
  </si>
  <si>
    <t>CLINICA GENERAL Y REHABILITACION REINA SOFIA LTDA</t>
  </si>
  <si>
    <t>SALUD A SU HOGAR IPS S.A.S.</t>
  </si>
  <si>
    <t>RESONANCIA DE ALTA TECNOLOGIA DEL CARIBE SAS</t>
  </si>
  <si>
    <t>IPS PEDIATRICA "PASTOR Y MARIA" S.A.S.</t>
  </si>
  <si>
    <t>U.T UNIDAD ONCOLOGICA Y DE RADIOTERAPIA</t>
  </si>
  <si>
    <t>CENTRO DE REHABILITACIÓN FUNCIONAL (CRF) S.A.S</t>
  </si>
  <si>
    <t>UNIDAD DE GASTROENTEROLOGIA PEDIATRICA DEL CESAR S.A.S</t>
  </si>
  <si>
    <t>MEDICINA Y TERAPIAS DOMICILIARIAS S.A.S.</t>
  </si>
  <si>
    <t>IPS SALUD PARA SUCRE SAS</t>
  </si>
  <si>
    <t>CENTRO INTEGRAL DE SALUD SAN GABRIEL IPS S.A.S.</t>
  </si>
  <si>
    <t>UNION TEMPORAL LLANODX</t>
  </si>
  <si>
    <t>MI SALUD VITAL IPS S.A.S.</t>
  </si>
  <si>
    <t>MARINO MENDOZA MONICA DE LOS ANGELES</t>
  </si>
  <si>
    <t>HERNANDEZ SALCEDO DELIA ISABEL</t>
  </si>
  <si>
    <t>JUAN EUSTORGIO RODADO FUENTES</t>
  </si>
  <si>
    <t>MANJARRES MISSATH OCTAVIO</t>
  </si>
  <si>
    <t>GARCES SUAREZ HANS DANILOFF</t>
  </si>
  <si>
    <t>ALFREDO  BARROS OROZCO</t>
  </si>
  <si>
    <t>MARYURIS ROCIO  POLO CAMACHO</t>
  </si>
  <si>
    <t>WAKIS  MAYORCA CASTILLA</t>
  </si>
  <si>
    <t>ROJANO SIERRA REYNALDO ALFONSO</t>
  </si>
  <si>
    <t>MEDICAL BIG STORE S.A.S.</t>
  </si>
  <si>
    <t>DROGUERIA Y MINIMARKET SAN JUAN</t>
  </si>
  <si>
    <t>LABORATORIO CLINICO ESPECIALIZADO FORD LTDA</t>
  </si>
  <si>
    <t>LABORATORIO CLINICO ISABEL CURIEL S.A.S</t>
  </si>
  <si>
    <t>REGAMA DEL CARIBE LTDA</t>
  </si>
  <si>
    <t>FUNDACION SANEMOS</t>
  </si>
  <si>
    <t>FUNDACION GRUPO DE ESTUDIO BARRANQUILLA</t>
  </si>
  <si>
    <t>ASOCIACION DE CABILDOS Y/O AUTORIDADES TRADICIONALES DE LA GUAJIRA</t>
  </si>
  <si>
    <t>GASES INDUSTRIALES DE COLOMBIA SA</t>
  </si>
  <si>
    <t>ORTHOTRAUM MEDICAL SAS</t>
  </si>
  <si>
    <t>FUNDACION SOCIAL PARA LA PROMOCION DE VIDA</t>
  </si>
  <si>
    <t>COMUNICACION CELULAR S A COMCEL S A</t>
  </si>
  <si>
    <t>CHAPARRO ALBA MILENA</t>
  </si>
  <si>
    <t>AGUILAR BOLAÑOS KENNY MARETH</t>
  </si>
  <si>
    <t>ALMANZA ALVAREZ DONIS ESTHER</t>
  </si>
  <si>
    <t>ROJAS DE PINEDO EILLEN MARIA</t>
  </si>
  <si>
    <t>A TIEMPO SERVICIOS SAS</t>
  </si>
  <si>
    <t>INGENIERIA Y PROYECTOS DEL AMBIENTE SAS</t>
  </si>
  <si>
    <t>PROTECOM LTDA</t>
  </si>
  <si>
    <t>COLOMBIA TELECOMUNICACIONES SA ESP</t>
  </si>
  <si>
    <t>DIRECCION DEL TESORO NACIONAL</t>
  </si>
  <si>
    <t>COMFACESAR</t>
  </si>
  <si>
    <t>HOSPITAL LOCAL DE GUAMAL PRIMER NIVEL E.S.E.</t>
  </si>
  <si>
    <t>ESE HOSPITAL SANTA ISABEL</t>
  </si>
  <si>
    <t>E.S.E. HOSPITAL UNIVERSITARIO ERASMO MEOZ</t>
  </si>
  <si>
    <t>HOSPITAL SAN ROQUE ESE</t>
  </si>
  <si>
    <t>E.S.E. HOSPITAL INTEGRADO SABANA DE TORRES</t>
  </si>
  <si>
    <t>HOSPITAL PABLO VI DE BOSA</t>
  </si>
  <si>
    <t>HOSPITAL MEISSEN II NIVEL E.S.E.</t>
  </si>
  <si>
    <t>HOSPITAL DEL SARARE ESE</t>
  </si>
  <si>
    <t>EMPRESA SOCIAL DEL ESTADO HOSPITAL  DE REPELON</t>
  </si>
  <si>
    <t>E.S.E. HOSPITAL MUNICIPAL DE SABANAGRANDE</t>
  </si>
  <si>
    <t>HOSPITAL DEPARTAMENTAL JUAN DOMINGUEZ ROMERO E.S.E SOLEDAD - ATLANTICO</t>
  </si>
  <si>
    <t>EMPRESA SOCIAL DEL ESTADO UNIDAD LOCAL  DE SUAN</t>
  </si>
  <si>
    <t>ESE HOSPITAL LOCAL DE CANDELARIA ATLANTICO</t>
  </si>
  <si>
    <t>ESE HOSPITAL LOCAL CARTAGENA DE INDIAS</t>
  </si>
  <si>
    <t>ESE HOSPITAL LOCAL ARJONA</t>
  </si>
  <si>
    <t>ESE CAMU DEL PRADO</t>
  </si>
  <si>
    <t>E.S.E CAMU CORNELIO VALDELAMAR PEÑA PUERTO ESCONDIDO</t>
  </si>
  <si>
    <t>E.S.E. HOSPITAL MONTELIBANO</t>
  </si>
  <si>
    <t>EMPRESA SOCIAL DEL ESTADO HOSPITAL LOCAL DE REMOLINO</t>
  </si>
  <si>
    <t>EMPRESA SOCIAL DEL ESTADO HOSPITAL LOCAL DE EL RETEN</t>
  </si>
  <si>
    <t>SAMUEL VILLANUEVA VALEST EMPRESA SOCIAL DEL ESTADO</t>
  </si>
  <si>
    <t>ESE HOSPITAL LOCAL SAN PABLO</t>
  </si>
  <si>
    <t>HOSPITAL DE USME ESE</t>
  </si>
  <si>
    <t>HOSPITAL RAFAEL URIBE URIBE ESE</t>
  </si>
  <si>
    <t>CLÍNICA GIRON ESE</t>
  </si>
  <si>
    <t>HOSPITAL UNIVERSITARIO DEL VALLE "EVARISTO GARCIA" E.S.E.</t>
  </si>
  <si>
    <t>EMPRESA SOCIAL DEL ESTADO SAN ANTONIO RIONEGRO SANTANDER</t>
  </si>
  <si>
    <t>E.S.E. HOSPITAL SAN RAFAEL DE FUSAGASUGA</t>
  </si>
  <si>
    <t>ESE HOSPITAL PILOTO JAMUNDI</t>
  </si>
  <si>
    <t>ESE HOSPITAL SAN MARCOS</t>
  </si>
  <si>
    <t>ESE HOSPITAL SAN JERÓNIMO DE MONTERÍA</t>
  </si>
  <si>
    <t>HOSPITAL SAN JOSE E.S.E.</t>
  </si>
  <si>
    <t>E.S.E. HOSPITAL MUNICIPAL SAN ROQUE</t>
  </si>
  <si>
    <t>HOSPITAL INFANTIL LOS ANGELES</t>
  </si>
  <si>
    <t>EMPRESA SOCIAL DEL ESTADO HOSPITAL SAN JOSÉ DE MARSELLA</t>
  </si>
  <si>
    <t>EMPRESA LOCAL DEL ESTADO HOSPITAL LOCAL DE SAN MARTIN DE LOS LLANOS</t>
  </si>
  <si>
    <t>EMPRESA SOCIAL DEL ESTADO HOSPITAL SAN RAFAEL NIVEL II</t>
  </si>
  <si>
    <t>HOSPITAL INMACULADA CONCEPCION DE CHIMICHAGUA</t>
  </si>
  <si>
    <t>ALCALDIA DE BOSCONIA (CESAR)</t>
  </si>
  <si>
    <t>HOSPITAL REGIONAL SEGUNDO NIVEL DE ATENCIÓN VALLE DE TENZA E.S.E.</t>
  </si>
  <si>
    <t>FUNDACION ANAS AKUAIPA</t>
  </si>
  <si>
    <t>ANASHIWAYA IPSI</t>
  </si>
  <si>
    <t>ANASU AINWA IPS-I</t>
  </si>
  <si>
    <t>E.S.E. SOR TERESA ADELE</t>
  </si>
  <si>
    <t>FISIOMED INTEGRAL S.A.S</t>
  </si>
  <si>
    <t>SUBRED INTEGRADA DE SERVICIOS DE SALUD SUR OCCIDENTE E.S.E</t>
  </si>
  <si>
    <t>HOSPITAL EMIRO QUINTERO CAÑIZA</t>
  </si>
  <si>
    <t>IPS CLINICA GENERAL EL RECREO LTDA</t>
  </si>
  <si>
    <t>CENTRO OPTICO DEL ARIARI - MAR</t>
  </si>
  <si>
    <t>ANGELA IVETTE DIAZ DIAZ</t>
  </si>
  <si>
    <t>ACOSTA-MADIEDO HENAO ROBERTO MARIO</t>
  </si>
  <si>
    <t>ELBER DEVIA REYES</t>
  </si>
  <si>
    <t>SERVICIOS ODONTOMEDICOS DEL CARIBE LTDA</t>
  </si>
  <si>
    <t>CPO S A</t>
  </si>
  <si>
    <t>SERVICIOS MEDICOS INTEGRALES DE SALUD SAS SERVIMEDICOS SAS</t>
  </si>
  <si>
    <t>CENTRO DIAGNOSTICO DE ESPECIALISTAS LTDA</t>
  </si>
  <si>
    <t>CLINICA LA MERCED BARRANQUILLA SAS</t>
  </si>
  <si>
    <t>ESE HOSPITAL VENANCIO DIAZ DIAZ</t>
  </si>
  <si>
    <t>LITOTRICIA S.A.</t>
  </si>
  <si>
    <t>CLINICA VASCULAR NAVARRA LTDA / CLINICA NAVARRA</t>
  </si>
  <si>
    <t>CLINICA SAN RAFAEL LTDA</t>
  </si>
  <si>
    <t>QUIMIO SALUD LTDA</t>
  </si>
  <si>
    <t>FASALUD LTDA IPS</t>
  </si>
  <si>
    <t>ONCOVIHDA IPS LTDA</t>
  </si>
  <si>
    <t>DUMIAN MÉDICAL S.A.S</t>
  </si>
  <si>
    <t>CARDIOMEDICS LTDA</t>
  </si>
  <si>
    <t>CLINICA LA TRINIDAD I.P.S. LTDA</t>
  </si>
  <si>
    <t>E.A.T. CENTRO MEDICO SANTA MARIA I.P.S.</t>
  </si>
  <si>
    <t>ONCOMEDICA S.A</t>
  </si>
  <si>
    <t>CLINICA MEDILASER S A</t>
  </si>
  <si>
    <t>CLINICA REGIONAL DEL SAN JORGE  I.P.S.  SA</t>
  </si>
  <si>
    <t>IPS CLINI-SALUD SUMINISTROS S.A.S.</t>
  </si>
  <si>
    <t>PREVENCION Y SALUD IPS LIMITADA</t>
  </si>
  <si>
    <t>FUNDACION ESTILO DE VIDA SALUDABLE ESVIDA IPS</t>
  </si>
  <si>
    <t>MEDICINA NUCLEAR DIAGNOSTICA S.A.S.</t>
  </si>
  <si>
    <t>ENTIDAD LIDER EN ASISTENCIA SOCIAL Y COMERCIAL LTDA -ENLACES LTDA</t>
  </si>
  <si>
    <t>CLINICA OFTALMOLOGICA DE VALLEDUPAR LTDA.</t>
  </si>
  <si>
    <t>SOCIEDAD MEDICA INTEGRAL DE LA GUAJIRA LIMITADA</t>
  </si>
  <si>
    <t>UNIDAD DE CUIDADOS INTENSIVOS ASYSTIR</t>
  </si>
  <si>
    <t>CLINICA CANDELARIA IPS S.A.S</t>
  </si>
  <si>
    <t>MEDICINA INTEGRAL I P S SA</t>
  </si>
  <si>
    <t>FUNDACION SANTA FE DE BOGOTA</t>
  </si>
  <si>
    <t>UNION TEMPORAL LAURA ALEJANDRA</t>
  </si>
  <si>
    <t>CLINICA MEDICAL SAS</t>
  </si>
  <si>
    <t>MOVILIFE ORTOPEDISTAS ESPECIALIZADOS DEL CARIBE S.A.S.</t>
  </si>
  <si>
    <t>FUNDACION  HOSPITAL SAN CARLOS</t>
  </si>
  <si>
    <t>CRUZ ROJA COLOMBIANA SECCIONAL CUNDINAMARCA Y BOGOTA</t>
  </si>
  <si>
    <t>FUNDACION CARDIOVASCULAR DE COLOMBIA</t>
  </si>
  <si>
    <t>FUNDACION VALLE DEL LILI</t>
  </si>
  <si>
    <t>CLINICA MARTHA S.A.</t>
  </si>
  <si>
    <t>ALCALDIA CARTAGENA DE INDIAS DISTRITO TURISTICO Y CULTURAL</t>
  </si>
  <si>
    <t>CLINICA LAS PEÑITAS S.A.S</t>
  </si>
  <si>
    <t>SUSALUD Y CIA LTDA</t>
  </si>
  <si>
    <t>MEDYDONT IPS</t>
  </si>
  <si>
    <t>CLINICA INTEGRAL OFTALMOQUIRURGICA CIO</t>
  </si>
  <si>
    <t>LABORATORIO SURCOLOMBIANO LTDA SURCOLABI IPS</t>
  </si>
  <si>
    <t>ASMES S.A</t>
  </si>
  <si>
    <t>SISTEMAS ORTOPEDICOS E.U.</t>
  </si>
  <si>
    <t>GUACARI IPS INDIGENA S.A.S</t>
  </si>
  <si>
    <t>HEALTH COLOMBIA DIVISION RENAL</t>
  </si>
  <si>
    <t>MEDICOOP IPS LTDA</t>
  </si>
  <si>
    <t>SUMINISTROS MEDICO COMERCIALES</t>
  </si>
  <si>
    <t>CLINICA OFTAMOLOGICA DE SINCELEJO LTDA</t>
  </si>
  <si>
    <t>MEDICENTER ESPECIALIZADO LTDA</t>
  </si>
  <si>
    <t>OPTICA CRISTAL MAGANGUE LTDA</t>
  </si>
  <si>
    <t>GENEVIDA LTDA</t>
  </si>
  <si>
    <t>VASCUMAG LTDA. LABORATORIO VASCULAR DEL MAGDALENA</t>
  </si>
  <si>
    <t>IPS SANTAMARIA DE JESUS LTDA</t>
  </si>
  <si>
    <t>SOCIEDAD INTEGRAL DE ESPECIALISTAS SANTA TERESA SAS</t>
  </si>
  <si>
    <t>UROCLINICA DE CORDOBA SAS</t>
  </si>
  <si>
    <t>CORPORACION CLINICA UNIVERSIDAD COOPERATIVA DE COLOMBIA - CLINICA UCC</t>
  </si>
  <si>
    <t>UNIDAD DE IMAGENOLOGIA LA CANDELARIA S.A.S.</t>
  </si>
  <si>
    <t>CLINICA PORTOAZUL S.A SIGLA CPA</t>
  </si>
  <si>
    <t>CLINICA COLOMBIANA DEL RIÑON S.A</t>
  </si>
  <si>
    <t>DMM DIPROMEDICAL ANDINA IPS S.A.S.</t>
  </si>
  <si>
    <t>ORTHO ESTHETIC Y SPA S.A.S</t>
  </si>
  <si>
    <t>PROMOCION Y PREVENCION EFECTIVA I.P.S. S.A.S.</t>
  </si>
  <si>
    <t>GYO MEDICAL IPS SAS</t>
  </si>
  <si>
    <t>LABORATORIO CLINICO ABO S.A.S.</t>
  </si>
  <si>
    <t>CLINICA LA VICTORIA S.A.S.</t>
  </si>
  <si>
    <t>UT SUMINISTROS FARMACEUTICOS</t>
  </si>
  <si>
    <t>PANORAMA IPS SAS</t>
  </si>
  <si>
    <t>MEDICINA INTEGRAL DEL CARIBE SAS</t>
  </si>
  <si>
    <t>CENTRO TERAPEUTICO RE-ENCONTRARSE S.A.S.</t>
  </si>
  <si>
    <t>MEDIC SALUD HOME CARE SAS</t>
  </si>
  <si>
    <t>OFTALMOSALUD CARTAGENA SAS IPS</t>
  </si>
  <si>
    <t>I.P.S COMUNIDAD SANA S.A.S</t>
  </si>
  <si>
    <t>UCIGEA S.A.S.</t>
  </si>
  <si>
    <t>CARDIO LIVE I.P.S. S.A.S</t>
  </si>
  <si>
    <t>HEALTH WORKERS SAS</t>
  </si>
  <si>
    <t>SOCIEDAD DE PATOLOGIA DE LA GUAJIRA S.A.S</t>
  </si>
  <si>
    <t>SERVICIOS MEDICOQUIRURGICOS DEL CARIBE S.A.S.</t>
  </si>
  <si>
    <t>ASESORIA DE ATENCION INTEGRAL EN SALUD IPS S.A.S</t>
  </si>
  <si>
    <t>CARDIODAJUD IPS S.A.S</t>
  </si>
  <si>
    <t>VITAL CARIBE SAS</t>
  </si>
  <si>
    <t>UNIION TEMPORAL SALUDPLUSS</t>
  </si>
  <si>
    <t>CENTRO DE OTORRINOLARINGOLOGIA Y FONOAUDIOLOGIA DE LA SABANA S.A.S</t>
  </si>
  <si>
    <t>UNIDAD DE SALUD MENTAL SENTIRBIEN S.A.S</t>
  </si>
  <si>
    <t>CENTRO DE SONRISAS IPS S.A.S.</t>
  </si>
  <si>
    <t>TABORDA DIAZ INES</t>
  </si>
  <si>
    <t>JULIAN  GARAVITO ORMAZA</t>
  </si>
  <si>
    <t>JOAQUIN ANDRES CAMPO CASTRO</t>
  </si>
  <si>
    <t>DROGUERIAS Y FARMACIAS CRUZ VERDE SAS</t>
  </si>
  <si>
    <t>MERCEDES MARIA MONROY MENCO</t>
  </si>
  <si>
    <t>ALS FARMA QUIRURGICOS S.A.S.</t>
  </si>
  <si>
    <t>DROGUERIAS Y DISTRIBUCIONES HOSPITALARIAS FAMILOP S A S</t>
  </si>
  <si>
    <t>LABORATORIO CLINICO BACTERIOLOGICO FLEMING DE MAGANGUE EU</t>
  </si>
  <si>
    <t>MONTOYA FUENTES ANDRES BERNARDO</t>
  </si>
  <si>
    <t>CAJA DE COMPENSACION FAMILIAR DE LA GUAJIRA</t>
  </si>
  <si>
    <t>IMAGENOLOGIA DEL MAGDALENA CENTRO RADIOLOGICO SAS</t>
  </si>
  <si>
    <t>IPS SERVICIOS MEDICOS BIOTECH  DE COLOMBIA SAS</t>
  </si>
  <si>
    <t>TRANSPORTE DE URGENCIAS MEDICALIZADAS INMEDIATAS S.A.S</t>
  </si>
  <si>
    <t>FUNDACION LUGAR DE ENCUENTRO SAN FRANCISCO DE ASIS</t>
  </si>
  <si>
    <t>FUNDACION PROYECTO HOMBRES DE BIEN</t>
  </si>
  <si>
    <t>EMPRESA SOCIAL DEL ESTADO CENTRO DE SALUD DE POLONUEVO</t>
  </si>
  <si>
    <t>ESE HOSPITAL SAN VICENTE DE PAUL DE NEMOCON</t>
  </si>
  <si>
    <t>CENTRO HOSPITALARIO DE CORDOBA S.A.S.</t>
  </si>
  <si>
    <t>CUIDADOS NEONATALES S.A.S</t>
  </si>
  <si>
    <t>CLINICA DE FRACTURAS VALLEDUPAR S.A.S</t>
  </si>
  <si>
    <t>ESE HOSPITAL SAN NICOLAS DE TOLENTINO</t>
  </si>
  <si>
    <t>HOSPITAL SAN VICENTE DE PAUL EMPRESA SOCIAL DEL ESTADO</t>
  </si>
  <si>
    <t>CANITAS SONRIENTES S.A.S</t>
  </si>
  <si>
    <t>MIRED BARRANQUILLA IPS SAS</t>
  </si>
  <si>
    <t>FERIAS MENDOZA ANDRES SEBASTIAN</t>
  </si>
  <si>
    <t>FESALUD DEL CESAR S.A.S</t>
  </si>
  <si>
    <t>HERMANAS HOSPITALARIAS DEL SAGRADO CORAZON DE JESUS</t>
  </si>
  <si>
    <t>CENTRO NEURORADIONCOLOGICO DE CARTAGENA SAS</t>
  </si>
  <si>
    <t>CENTRO NACIONAL DE ONCOLOGIA S.A.</t>
  </si>
  <si>
    <t>ESE CENTRO DE SALUD DE TUBARÁ</t>
  </si>
  <si>
    <t>MEJIA CUBIDES Y CIA S EN C</t>
  </si>
  <si>
    <t>GUADALUPE IPS S.A.S</t>
  </si>
  <si>
    <t>REGIMEN</t>
  </si>
  <si>
    <t>UNIDAD FUNC DE CONSULTA EXT</t>
  </si>
  <si>
    <t>Subsidiado</t>
  </si>
  <si>
    <t>UNIDAD FUNCIONAL DE APOYO TERAPEUTICO</t>
  </si>
  <si>
    <t>UNIDAD FUNCIONAL HOSP E INTERNACION</t>
  </si>
  <si>
    <t>CIFUENTES CALDERON VICTOR HUGO</t>
  </si>
  <si>
    <t>UNIDAD FUNCIONAL INTERNACION HOSPITALIZA</t>
  </si>
  <si>
    <t>CONTRATOS CAPITADOS P PUBLICO</t>
  </si>
  <si>
    <t>UNIDAD FUNCIONAL D CONSULTA EXT</t>
  </si>
  <si>
    <t>ALEMAN ARROYO MARIA ETELVINA</t>
  </si>
  <si>
    <t>RICARDO LEON POLANIA OVALLE</t>
  </si>
  <si>
    <t>OBLIGACIONES PENDIENTES Y CONOCIDAS</t>
  </si>
  <si>
    <t>CIRUGIA ONCOLOGICA P PUBLICO</t>
  </si>
  <si>
    <t>UNIDAD FUNCIONAL QUIROFANO Y SALA DE PAR</t>
  </si>
  <si>
    <t>CENTRO OFTALMOLOGICO ORIENTAL LTDA</t>
  </si>
  <si>
    <t>FUNDACION CLINICA MEGASALUD</t>
  </si>
  <si>
    <t>CUNA NATAL SA</t>
  </si>
  <si>
    <t>FUNDACION CLINICA DEL NORTE</t>
  </si>
  <si>
    <t>COOALMI LTDA</t>
  </si>
  <si>
    <t>CARDIOVASCULARES P PRIVADO</t>
  </si>
  <si>
    <t>UNIDAD FUNCIONAL DE APOYO DIAGNOSTICO</t>
  </si>
  <si>
    <t>VILLALBA GUZMAN EULISES RAFAEL</t>
  </si>
  <si>
    <t>COOPERATIVA ESPECIALIZADA DE TRANSPORTADORES SIMON BOLIVAR LTDA</t>
  </si>
  <si>
    <t>OTROS P PUBLICO</t>
  </si>
  <si>
    <t>JURADO PEREZ MONICA LUCIA</t>
  </si>
  <si>
    <t>INTERNACION DOMICILIARIA BARRAZA LTDA</t>
  </si>
  <si>
    <t>EMPRESA DE TRANSPORTE DEL SUR</t>
  </si>
  <si>
    <t>LAZA SANCHEZ ANA BELIS</t>
  </si>
  <si>
    <t>COOPERATIVA DE TRANSPORTADORES DE AYACUCHO Y SIMAÑA</t>
  </si>
  <si>
    <t>NEONATAL P PRIVADO</t>
  </si>
  <si>
    <t>ESE HOSPITAL SAN VICENTE DE PAUL</t>
  </si>
  <si>
    <t>POLIZA ENFERMEDADES DE ALTO COSTO</t>
  </si>
  <si>
    <t>QBE SEGUROS S.A.</t>
  </si>
  <si>
    <t>FUNDACION NUEVO SER</t>
  </si>
  <si>
    <t>ESQUIVEL MEDINA HERNAN ADOLFO</t>
  </si>
  <si>
    <t>COOPERATIVA DE TRANSPORTE DEL CESAR Y LA GUAJIRA</t>
  </si>
  <si>
    <t>COOPERATIVA INTEGRAL DE TRANSPORTADORES DE BOSCONIA</t>
  </si>
  <si>
    <t>SOCIEDAD TRANSPORTADORA DE CORDOBA SA</t>
  </si>
  <si>
    <t>BEDOYA PITALUA JOSE DE LOS REYES</t>
  </si>
  <si>
    <t>FUNDACION NUEVA CAMPBELL</t>
  </si>
  <si>
    <t>CONTRATOS CAPITADOS P PRIVADO</t>
  </si>
  <si>
    <t>FM INTEGRALES IPS SAS</t>
  </si>
  <si>
    <t>SALGADO NISPERUSA ANA BLASINA</t>
  </si>
  <si>
    <t>CARLOS ARTURO PRETELT AYALA</t>
  </si>
  <si>
    <t>CELEDON LOBELO MIRALBA</t>
  </si>
  <si>
    <t>UNIDAD FUNCIONAL DE CONS EXTERNA</t>
  </si>
  <si>
    <t>FUNDACION LIBERTAD Y FE</t>
  </si>
  <si>
    <t>LOPEZ RUIZ FERNANDO ALEXANDER</t>
  </si>
  <si>
    <t>TRANSPORTES LA UNION &amp; CIA. LTDA.</t>
  </si>
  <si>
    <t>HOSPITAL CENTRAL JULIO MENDEZ</t>
  </si>
  <si>
    <t>INVERSIONES TRANSPORTES GONZALEZ SCA</t>
  </si>
  <si>
    <t>CIRUGIA ONCOLOGICA P PRIVADO</t>
  </si>
  <si>
    <t>COOPERATIVA ESPECIALIZADA DE TRANSPORTADORES TORCOROMA</t>
  </si>
  <si>
    <t>CORPORACION PARA LA INTEGRACIO</t>
  </si>
  <si>
    <t>MEDISER IPS S.A.S</t>
  </si>
  <si>
    <t>CALYPSO TOURS L ALIANXA SAS</t>
  </si>
  <si>
    <t>GONZALEZ LAGUNA DIANA MARCELA</t>
  </si>
  <si>
    <t>FUNDACION CLINICA EMANUEL</t>
  </si>
  <si>
    <t>ALBERGUE AFILIADOS</t>
  </si>
  <si>
    <t>EMPRESA SOCIAL DEL ESTADO CENTRO DE SALUD MAJAGUAL</t>
  </si>
  <si>
    <t>COOPERATIVA DE TRANSPORTADORES DE LA COSTA ATLATICA</t>
  </si>
  <si>
    <t>COOPERATIVA MULTIACTIVA ASOCIADOS DE CODAZZI</t>
  </si>
  <si>
    <t>SERVICIOS ESPECIALIZADOS DE SALUD EMPRESA ASOCIATIVA DE T</t>
  </si>
  <si>
    <t>EXPRESO BRASILIA SA</t>
  </si>
  <si>
    <t>COMBATT PATERNINA MIZAEL DE JESUS</t>
  </si>
  <si>
    <t>COOPESTRAM LTDA</t>
  </si>
  <si>
    <t>PEDRAZA SEÑAS ALCIRA</t>
  </si>
  <si>
    <t>MOLINA  CLERI SOFIA</t>
  </si>
  <si>
    <t>RADA RAMOS KELLY PATRICIA</t>
  </si>
  <si>
    <t>COOTRAGUA LTDA</t>
  </si>
  <si>
    <t>INVERSIONES NUEVALUZ LTDA</t>
  </si>
  <si>
    <t>UNIDADES MOVILES DE SALUD MOVISALUD S.A.S</t>
  </si>
  <si>
    <t>VITAL MEDIC EMERGENCIAS LTDA</t>
  </si>
  <si>
    <t>PSQ SAS</t>
  </si>
  <si>
    <t>UNION DE TRASPORTADORES DE LA COSTA S A</t>
  </si>
  <si>
    <t>CUIDADO VITAL DE COLOMBIA S.A.S</t>
  </si>
  <si>
    <t>COOPERATIVA MULTIACTIVA DE CODAZZI Y SUR DEL CESAR</t>
  </si>
  <si>
    <t>COOPERATIVA DE TRANSPORTADORES DE LA GLORIA</t>
  </si>
  <si>
    <t>LABORATORIO BIOHEATL</t>
  </si>
  <si>
    <t>OBLIGACIONES PENDIENTES NO CONOCIDAS</t>
  </si>
  <si>
    <t>MATTOS ARANGO RUTH MARINA</t>
  </si>
  <si>
    <t>ORGANIZACION MEDICA SANTA ISABEL OMESI S.A.S</t>
  </si>
  <si>
    <t>SALUD VITAL DE COLOMBIA IPS SAS</t>
  </si>
  <si>
    <t>ESE  HOSPITAL DEPARTAMENTAL MANUEL ELKIN PATARROYO</t>
  </si>
  <si>
    <t>FUNDACION INSTITUTO NEUROLOGICO DE COLOMBIA</t>
  </si>
  <si>
    <t>INVERSIONES DE LA OSSA Y ESPITIA TRANSPORTES LUZ SAS</t>
  </si>
  <si>
    <t>EMPRESA SOCIAL DEL ESTADO HOSPITAL LA MARIA</t>
  </si>
  <si>
    <t>OPERADORES CLINICOS HOSPITALAR</t>
  </si>
  <si>
    <t>BARRIOS MIRANDA LUIS EDUARDO</t>
  </si>
  <si>
    <t>HENRIQUEZ DEL CASTILLO LUIS FE</t>
  </si>
  <si>
    <t>MEJIA GONZALEZ LUIS VICENTE</t>
  </si>
  <si>
    <t>FUNERARIA A. MOYA OSORIO</t>
  </si>
  <si>
    <t>PEREZ SOCARRAS JAIRO JOSE</t>
  </si>
  <si>
    <t>DIANA LUCIA RODRIGUEZ BARRIOS</t>
  </si>
  <si>
    <t>FERNANDEZ DE LA HOZ MAGUET CENITH</t>
  </si>
  <si>
    <t>GONZALEZ BUSTAMANTE VILMA</t>
  </si>
  <si>
    <t>BAUTISTA RUEDA GLADYS</t>
  </si>
  <si>
    <t>MIRANDA DE LA ROSA ANYELIN</t>
  </si>
  <si>
    <t>ORDUZ NARANJO TERESA</t>
  </si>
  <si>
    <t>SALAZAR DUQUE AMPARO DEL SOCORRO</t>
  </si>
  <si>
    <t>ROSADO HERNANDEZ ROSA IRENE</t>
  </si>
  <si>
    <t>BERNAL ZARATE NANCY PATRICIA</t>
  </si>
  <si>
    <t>ZARAZA BELLO MARITZA</t>
  </si>
  <si>
    <t>YENYS NEY MARMOL CASTILLO</t>
  </si>
  <si>
    <t>MALDONADO  VARGAS JOSE MARIA</t>
  </si>
  <si>
    <t>VALLEJO JIMENEZ FREDDY</t>
  </si>
  <si>
    <t>GOMEZ NUÑEZ LUIS CARLOS</t>
  </si>
  <si>
    <t>VIVES PALMEZANO ARNALDO ALFONSO</t>
  </si>
  <si>
    <t>CUBILLOS ROMERO HELMAN YESID</t>
  </si>
  <si>
    <t>GUSTAVO ADOLFO PEREZ RUIZ</t>
  </si>
  <si>
    <t>HERNANDEZ MUNERA JHON ALEXANDER</t>
  </si>
  <si>
    <t>FRANCISCO JAVIER REYES MONTERO</t>
  </si>
  <si>
    <t>GABRIEL ANTONIO PUELLO AMARIS</t>
  </si>
  <si>
    <t>PUCCINI TAFUR RICARDO FERNANDO</t>
  </si>
  <si>
    <t>MOTERROSA AGUAS RUPERTO LUIS</t>
  </si>
  <si>
    <t>UNIDAD OFTALMOLOGICA DE CARTAGENA S.A.S</t>
  </si>
  <si>
    <t>PAPELERIA EL CID SA</t>
  </si>
  <si>
    <t>ALCALDIA DE LA UNION DE SUCRE (SUCRE)</t>
  </si>
  <si>
    <t>CENTRO OFTALMOLOGICO COLOMBIANO LTAD</t>
  </si>
  <si>
    <t>UNIDAD NEUROLÓGICA DEL CARIBE LTDA</t>
  </si>
  <si>
    <t>VP GLOBAL LTDA</t>
  </si>
  <si>
    <t>ASSALUD</t>
  </si>
  <si>
    <t>TECNOSTENT SA</t>
  </si>
  <si>
    <t>LABORATORIO NANCY FLOREZ GARCIA SAS</t>
  </si>
  <si>
    <t>CORPORACION PARA LA REHABILITACION Y EDUCACION ESPECIAL CRECES</t>
  </si>
  <si>
    <t>ALIANZA FIDUCIARIA S A FIDEICOMISOS</t>
  </si>
  <si>
    <t>FUNDACIÓN DESTREZAS SERVICIOS DE REHABILITACION</t>
  </si>
  <si>
    <t>ASOCAJAS</t>
  </si>
  <si>
    <t>CAJA DE COMPENSACION FAMILIAR DE RISARALDA COMFAMILIAR RISARALDA</t>
  </si>
  <si>
    <t>CLINICA DE OJOS LTDA</t>
  </si>
  <si>
    <t>INSTITUTO DE ORTOPEDIA Y CIRUGIA PLASTICA SAS</t>
  </si>
  <si>
    <t>TECNIALARMAS LIMITADA</t>
  </si>
  <si>
    <t>ELECTROFISIATRA SAS</t>
  </si>
  <si>
    <t>UNION TEMPORAL BERNANDO HOUSSAY T M P</t>
  </si>
  <si>
    <t>UROLOGOS Y GINECOLOGOS DE COLOMBIA S.A.</t>
  </si>
  <si>
    <t>IPS IMAGEN DIAGNOSTICA S.A.S</t>
  </si>
  <si>
    <t>SOLUCIONES VISUALES DE COLOMBI</t>
  </si>
  <si>
    <t>ORAL CLINIC PLUS S.A.S</t>
  </si>
  <si>
    <t>ALBERGUES LA PRIMAVERA S.A.S.</t>
  </si>
  <si>
    <t>CENTRO DE REHABILITACION DE LA MANO DE DIOS CREMDI IPS</t>
  </si>
  <si>
    <t>INTERNATIONAL HOTEL ALLIANCE SAS</t>
  </si>
  <si>
    <t>DISTRIMEDICALL DE COLOMBIA SAS</t>
  </si>
  <si>
    <t>SEGURIDAD SALUD EN EL TRABAJO Y AMBIENTE CONSULTING SAS</t>
  </si>
  <si>
    <t>MENA MENDOZA JAVIER ANTONIO</t>
  </si>
  <si>
    <t>MURILLO PLATA GERMAN</t>
  </si>
  <si>
    <t>BARRIOS SANCHEZ EMIRO RAFAEL</t>
  </si>
  <si>
    <t>CARLOS ALFREDO DURAN CHINCHILLA</t>
  </si>
  <si>
    <t>NIETO BELLO ORLANDO</t>
  </si>
  <si>
    <t>NAVIA GRALDO JORGE ENRIQUE</t>
  </si>
  <si>
    <t>OSORIO TORRES HAROLD ERIK</t>
  </si>
  <si>
    <t>HERNANDEZ DE CAMPO CARMEN ROSA</t>
  </si>
  <si>
    <t>LABORATORIO CLINICO CRISTIAM G</t>
  </si>
  <si>
    <t>DE LA ROSA OSORIO JINNY ADELAIDA</t>
  </si>
  <si>
    <t>PAEZ VARGAS MARIA ELENA</t>
  </si>
  <si>
    <t>GOMEZ VARGAS RAMONA  DEL ROSARIO</t>
  </si>
  <si>
    <t>EDITH PAJARO SILGADO</t>
  </si>
  <si>
    <t>GUTIERREZ ANTOLINEZ ESPERANZA</t>
  </si>
  <si>
    <t>PEÑA RAMIREZ JAVIER</t>
  </si>
  <si>
    <t>SANTIAGO  GONZALEZ ELKIN PASTOR</t>
  </si>
  <si>
    <t>TERAN CHAMORRO HUGO SEGUNDO</t>
  </si>
  <si>
    <t>RAMOS RAMOS ANIBAL JOSE</t>
  </si>
  <si>
    <t>PRADA ROJAS OSCAR  FERNANDO</t>
  </si>
  <si>
    <t>EDWIN  MOSQUERA SANCHEZ</t>
  </si>
  <si>
    <t>BAQUERO POSADA JUAN CARLOS</t>
  </si>
  <si>
    <t>DIAZ VERGARA CARLOS ALBERTO</t>
  </si>
  <si>
    <t>PEREZ GONZALEZ GUILLERMO SEGUNDO</t>
  </si>
  <si>
    <t>WINSTON ENRIQUE KAHEZ SANCHEZ</t>
  </si>
  <si>
    <t>BANCO AGRARIO DE COLOMBIA SA</t>
  </si>
  <si>
    <t>CUMMINS DE LOS ANDES S.A.</t>
  </si>
  <si>
    <t>P&amp;J ABOGADOS S.A.S</t>
  </si>
  <si>
    <t>CENTRO DE ENFERMEDADES MAMARIAS LTDA</t>
  </si>
  <si>
    <t>MINERVA MEDICAL S.A.S.</t>
  </si>
  <si>
    <t>EMPRESA SOCIAL DEL ESTADO HOSPITAL DE PONEDERA</t>
  </si>
  <si>
    <t>FINTRA SA</t>
  </si>
  <si>
    <t>ESE HOSPITAL LOCAL LAZARO ALFONSO HERNANDEZ LARA</t>
  </si>
  <si>
    <t>HEMOCENTRO Y UNIDAD DE AFERESIS SA HUAV</t>
  </si>
  <si>
    <t>ESE POLICARPA SALAVARRIETA EN</t>
  </si>
  <si>
    <t>SOCIEDAD DE NVERSIONISTAS Y PROVEEDORES</t>
  </si>
  <si>
    <t>GALAXIA MEDICA COLOMBIA S.A EN LIQUIDACION</t>
  </si>
  <si>
    <t>FUNDACIÓN  UNIDAD INTEGRAL DE TOXICOLOGÍA UNITOX</t>
  </si>
  <si>
    <t>BANCO DAVIVIENDA SA</t>
  </si>
  <si>
    <t>FUNERARIA GAVIRIA S.A.</t>
  </si>
  <si>
    <t>FUNDACION LIGA CENTRAL CONTRA LA EPILEPSIA</t>
  </si>
  <si>
    <t>CEDIUL S.A.</t>
  </si>
  <si>
    <t>FUNDACION HOSPITAL SAN JOSE DE BUGA</t>
  </si>
  <si>
    <t>DISLAMEDIQ LTDA</t>
  </si>
  <si>
    <t>ODONTOMETA LTDA</t>
  </si>
  <si>
    <t>VIVE SANO E.U</t>
  </si>
  <si>
    <t>PERFECT BODY MEDICAL CENTER LTDA</t>
  </si>
  <si>
    <t>EMERGENCIAS EN SALUD  S.A.S</t>
  </si>
  <si>
    <t>ORPHANPHARMA SAS</t>
  </si>
  <si>
    <t>VENTAS, SERVICIOS E INVERSIONES LINEA TOTAL S A S</t>
  </si>
  <si>
    <t>UROMED SUCRE S.A.S</t>
  </si>
  <si>
    <t>CAPITAL COLOMBIA COM S.A.S</t>
  </si>
  <si>
    <t>TECNOLOGIA MEDICAS COLOMBIA S.A.S.</t>
  </si>
  <si>
    <t>CARPAS E INGENIERIA S.A.S</t>
  </si>
  <si>
    <t>OXIGENOS INDUSTRIALES Y MEDICINALES DE SANTANDER S.A.S</t>
  </si>
  <si>
    <t>OROZCO JERVIS CONSULTORIA S.A.S</t>
  </si>
  <si>
    <t>ELECTRICOS J&amp;M DE LA COSTA S.A.S.</t>
  </si>
  <si>
    <t>QUINTERO ORTEGA CARIME</t>
  </si>
  <si>
    <t>DAVILA BENAVIDES JULIO ARCADIO</t>
  </si>
  <si>
    <t>OBREDOR PACHECO ANICETO ANTONIO</t>
  </si>
  <si>
    <t>OTTO ARMANDO PEREZ OROZCO</t>
  </si>
  <si>
    <t>RAMOS PULIDO NANCY XIMENA</t>
  </si>
  <si>
    <t>MARQUEZ JURADO LUCELY BEATRIZ</t>
  </si>
  <si>
    <t>BELEÑO DE LEON KAROL VIVIANA</t>
  </si>
  <si>
    <t>TORRES BERNAL ANDREA LILIANA</t>
  </si>
  <si>
    <t>RUIZ CANTILLO JOBANINA</t>
  </si>
  <si>
    <t>GUERRERO GUTIERREZ RITA</t>
  </si>
  <si>
    <t>DIAZ MORA JULIE</t>
  </si>
  <si>
    <t>GONZALEZ FERNANDEZ CAROLINA ABIGAIL</t>
  </si>
  <si>
    <t>ARAUJO MENDOZA SANDRA LUZ</t>
  </si>
  <si>
    <t>GONZALEZ CAICEDO OSCAR</t>
  </si>
  <si>
    <t>JUAN HANNA AMETH</t>
  </si>
  <si>
    <t>CABRERA BERDUGO JAIME ALVARO</t>
  </si>
  <si>
    <t>GUTIERREZ COBA ALVARO</t>
  </si>
  <si>
    <t>GOMEZ VERDOOREN GUILLERMO JUAN</t>
  </si>
  <si>
    <t>RODRIGUEZ FLOREZ JEISON  ENRIQUE</t>
  </si>
  <si>
    <t>CLAROS ZABALETA JOSE LUIS</t>
  </si>
  <si>
    <t>DIAZ HERRERA FABIO EVANGELISTA</t>
  </si>
  <si>
    <t>MOLINA GIRALDO SAULO FEDERICO</t>
  </si>
  <si>
    <t>NAVARRO MILLARES ARMANDO</t>
  </si>
  <si>
    <t>NAME  GUERRA JOSE</t>
  </si>
  <si>
    <t>ACUÑA MONTES GABRIEL FRANCISCO</t>
  </si>
  <si>
    <t>E.S.E.  HOSPITAL SAN RAFAEL DE PACHO</t>
  </si>
  <si>
    <t>CLINICA IZKA SAS</t>
  </si>
  <si>
    <t>CALIDAD MEDICA IPS SAS</t>
  </si>
  <si>
    <t>FUNDACION LA LUZ</t>
  </si>
  <si>
    <t>ALEJANDRO RIOS GONZALEZ, MEDICINA NUCLEAR Y CIA LTDA.</t>
  </si>
  <si>
    <t>CLINICA SANTA TERESA S.A</t>
  </si>
  <si>
    <t>CENTRO MEDICO CUBIS LTDA.</t>
  </si>
  <si>
    <t>JUNTA DE CALIFICACIONES DE INVALIDEZ REGIONAL META</t>
  </si>
  <si>
    <t>COOPERATIVA DE SERVICIOS MEDICOS EN CANCER CANCERCOOP</t>
  </si>
  <si>
    <t>JAIME TORRES C Y CIA S.A</t>
  </si>
  <si>
    <t>CLINICA OFTALMOLOGICA DEL CARIBE SAS</t>
  </si>
  <si>
    <t>INMOBILIARIA SERVINMUEBLES LTDA</t>
  </si>
  <si>
    <t>SALUD VITAL DEL ORIENTE IPS LTDA</t>
  </si>
  <si>
    <t>INVERSIONES Y SUMINISTROS INTEGRALES LTDA</t>
  </si>
  <si>
    <t>UNIDAD DE REHABILITACION INTEGRAL VIDA NUEVA S.A.S</t>
  </si>
  <si>
    <t>LABORATORIO CLÍNICO MARTÍNEZ</t>
  </si>
  <si>
    <t>OCULASER - CENTRO DE ESPECIALIDADES OFTALMOLOGICAS S.A.S.</t>
  </si>
  <si>
    <t>HOSPEDAJE BELISA SAS</t>
  </si>
  <si>
    <t>CLINICA ARENAS VALLEDUPAR SAS</t>
  </si>
  <si>
    <t>SANDRA MILENA CORREA SIATOVA</t>
  </si>
  <si>
    <t>VARILA PIÑEROS EDWAR SNEYDER</t>
  </si>
  <si>
    <t>VIVAS MOLINA HUGO CRISTHIAN</t>
  </si>
  <si>
    <t>HERNANDEZ PAYARES MARIA CAROLINA</t>
  </si>
  <si>
    <t>BRIEVA VILLAMIZAR JILLY EAYLEEN</t>
  </si>
  <si>
    <t>MARCHENA PENATE YEFRI .</t>
  </si>
  <si>
    <t>MANOTAS DE LA HOZ ADOLFO</t>
  </si>
  <si>
    <t>PERNETT TORRES CARLOS</t>
  </si>
  <si>
    <t>RICARDO ARTURO ALVAREZ CASTRO</t>
  </si>
  <si>
    <t>MARTINEZ GUERRERO RODOLFO MANUEL</t>
  </si>
  <si>
    <t>GRANADILLO FUENTES ARTURO GUIL</t>
  </si>
  <si>
    <t>SANMIGUEL SOLANO ERNESTO</t>
  </si>
  <si>
    <t>SIERRA ROA JORGE ARTURO</t>
  </si>
  <si>
    <t>SEPULVEDA RODRIGUEZ HENRY</t>
  </si>
  <si>
    <t>PALACIO SAJAUTH EMERSON JOSE</t>
  </si>
  <si>
    <t>OPSPINA ESPITIA ROBINSON</t>
  </si>
  <si>
    <t>NAVARRO PINEDA ODISY DEL SOCOR</t>
  </si>
  <si>
    <t>CASTRO POVEA LICETH</t>
  </si>
  <si>
    <t>GUZMAN VILLALBA YANEIRA DEL AMPARO</t>
  </si>
  <si>
    <t>BERARDINELLI MEDINA DEICY CARLOTA</t>
  </si>
  <si>
    <t>MIGUEL FERNANDEZ MARTHA LUCIA</t>
  </si>
  <si>
    <t>ALEMAN SANCHEZ RAQUEL</t>
  </si>
  <si>
    <t>DIAZ DE LA ROSA LILIBETH DEL C</t>
  </si>
  <si>
    <t>FLORES OBREDOR EDGARDO ANTONIO</t>
  </si>
  <si>
    <t>CURE PEREZ FRANK CARLOS</t>
  </si>
  <si>
    <t>FERNANDEZ FUENTES JAIME ALFREDO</t>
  </si>
  <si>
    <t>WILSON EDUARDO URIBE MANTILLA</t>
  </si>
  <si>
    <t>MORALES RUBIO LUIS JORGE</t>
  </si>
  <si>
    <t>ALMARIO  CHAPARRO JORGE EDUARDO</t>
  </si>
  <si>
    <t>JOSE LUIS MONTES VILLALOBOS</t>
  </si>
  <si>
    <t>HOSPITAL CIVIL DE IPIALES ESE</t>
  </si>
  <si>
    <t>RODRI ANGEL LTDA</t>
  </si>
  <si>
    <t>CLINICA DEL ROSARIO LTDA</t>
  </si>
  <si>
    <t>ASOCIACION COLOMBIANA DE ENFERMOS DE CANCER</t>
  </si>
  <si>
    <t>INVERSIONES ROMERO SA</t>
  </si>
  <si>
    <t>PUBLIDATOS LTDA</t>
  </si>
  <si>
    <t>CENTRO CANCEROLOGICO DEL CARIBE LTDA. CECAC</t>
  </si>
  <si>
    <t>ENDOCIRUGIA S.A.S.</t>
  </si>
  <si>
    <t>OIR GABINETE AUDIOLOGICO E.U</t>
  </si>
  <si>
    <t>UCI DEL CARIBE SAS</t>
  </si>
  <si>
    <t>ASOCIACION DROGAS LA 10 EMPRES</t>
  </si>
  <si>
    <t>FUNDACION SANAR KINESIS</t>
  </si>
  <si>
    <t>LABORATORIO CLINICO MARTHA DUSSAN Y CIA LTDA</t>
  </si>
  <si>
    <t>ALIANZA DE AMBULANCIAS MEDICA S.A</t>
  </si>
  <si>
    <t>ALCALDIA DE SOGAMOSO (BOYACA)</t>
  </si>
  <si>
    <t>UNIDAD DE DIAGNOSTICO SAS</t>
  </si>
  <si>
    <t>FONDO NACIONAL DEL AHORRO - CARLOS LLERAS RESTREPO</t>
  </si>
  <si>
    <t>REPRESENTACIONES Y DROGUERIAS</t>
  </si>
  <si>
    <t>LENOVO (ASIA PACIFIC) LIMITED</t>
  </si>
  <si>
    <t>UROVITAL LTDA</t>
  </si>
  <si>
    <t>HOTELES DE UPAR SOCIEDAD POR ACCIONES SIMPLIFICADAS SAS</t>
  </si>
  <si>
    <t>ECOAIRE SAS</t>
  </si>
  <si>
    <t>INSTITUTO DEL CORAZON DE SABANALARGA</t>
  </si>
  <si>
    <t>SUMIINISTROS INTEGRALES DE EQUIPOS BIOMEDICOS MEDICAMENTOS E INSUMOS H</t>
  </si>
  <si>
    <t>ORALIMAGEX VILLAVICENCIO S.A.S.</t>
  </si>
  <si>
    <t>TRANSPORTAL DEL CARIBE SAS</t>
  </si>
  <si>
    <t>CONSORCIO SAYP 2011</t>
  </si>
  <si>
    <t>CENTRO AMBULATORIO DEL CARIBE S.A.S.</t>
  </si>
  <si>
    <t>SINDICATO DE TRABAJADORES ASOCIADOS DE HOSPITALES</t>
  </si>
  <si>
    <t>SISCOMTECH S.A.S</t>
  </si>
  <si>
    <t>FUNDACION MONTAÑAS AZULES</t>
  </si>
  <si>
    <t>HOTELES DE BALATA SAS</t>
  </si>
  <si>
    <t>ANESTEPRO SAS</t>
  </si>
  <si>
    <t>ALBERGUE ACOGER EN CASA SAS</t>
  </si>
  <si>
    <t>IQPED INSTRUMENTOS QUIRURGICOS PEDIATRICOS SAS</t>
  </si>
  <si>
    <t>INVERSIONES Y DISTRIBUCIONES SALUD PLUS SAS</t>
  </si>
  <si>
    <t>HOYOS CHACON JOTYIS</t>
  </si>
  <si>
    <t>CASA FUNERARIA LOS ANDES</t>
  </si>
  <si>
    <t>BULA GUTIERREZ CARLOS JOSE</t>
  </si>
  <si>
    <t>MANOTAS BERDUGO EDGARDO</t>
  </si>
  <si>
    <t>HERIBERTO ANTONIO VARGAS VILORIA</t>
  </si>
  <si>
    <t>ESPAÑA ACOSTA RUBEN</t>
  </si>
  <si>
    <t>FRANCISCO JAVIER MAZENETT GARRIDO</t>
  </si>
  <si>
    <t>RAMIREZ BARRIOS JOSE MARTIN</t>
  </si>
  <si>
    <t>BOLIVAR MENDOZA JULIA ELENA</t>
  </si>
  <si>
    <t>ANA MERCEDES CHIRIVI PINZON</t>
  </si>
  <si>
    <t>PEREZ  PABON   YANETH</t>
  </si>
  <si>
    <t>COLON PEREZ LINA MARGARITA</t>
  </si>
  <si>
    <t>MARIANO LOPEZ LISBETH PAOLA</t>
  </si>
  <si>
    <t>SOTO PEÑA ISMAEL ENRIQUE</t>
  </si>
  <si>
    <t>HERNANDEZ GOENAGA JORGE ISAAC</t>
  </si>
  <si>
    <t>JESUS MARIA PEREZ OROZCO</t>
  </si>
  <si>
    <t>BARRIOS MARTINEZ WILLIAM RAFAEL</t>
  </si>
  <si>
    <t>IZQUIERDO PABON LUIS GREGORIO</t>
  </si>
  <si>
    <t>GOMEZ VASQUEZ GUSTAVO ALONSO</t>
  </si>
  <si>
    <t>FLOREZ RUIZ OSCAR JAVIER</t>
  </si>
  <si>
    <t>GALEZO CERVANTES ULISES GUILLE</t>
  </si>
  <si>
    <t>MORENO SALAMANCA JORGE NORBEY</t>
  </si>
  <si>
    <t>ZAMBRANO CARIBAN ARIEL</t>
  </si>
  <si>
    <t>CLINICA SAN JOSE DE CUCUTA SA</t>
  </si>
  <si>
    <t>CLINICA DE URABA SA</t>
  </si>
  <si>
    <t>CENTRO MEDICO OFTALMOLOGICO Y LABORATORIO CLINICO ANDRADE NARVAEZ SOCI</t>
  </si>
  <si>
    <t>BIONUCLEAR S.A.S</t>
  </si>
  <si>
    <t>SUS VACUNAS SAS</t>
  </si>
  <si>
    <t>FUNDACION CASA DEL NIÑO IPS</t>
  </si>
  <si>
    <t>VIVIR BIEN IPS</t>
  </si>
  <si>
    <t>CEDIMED S.A.S</t>
  </si>
  <si>
    <t>COOPERATIVA DE TRABAJO ASOCIADO DE ESP QUIRURGICAS DEL LLANO</t>
  </si>
  <si>
    <t>JUNTA REGIONAL DE CALIFICACION DE INVALIDEZ DEL CESAR</t>
  </si>
  <si>
    <t>BVQI COLOMBIA LTDA</t>
  </si>
  <si>
    <t>ENDOGER S.A.S</t>
  </si>
  <si>
    <t>MEDIHUMANA COLOMBIA S.A</t>
  </si>
  <si>
    <t>LINDE COLOMBIA S.A</t>
  </si>
  <si>
    <t>CENTRO INTEGRAL DE REHABILITACION DE COLOMBIA - CIREC</t>
  </si>
  <si>
    <t>HIJOS DE ENRIQUE ROCA LIMITADA</t>
  </si>
  <si>
    <t>ASOCIACION COLOMBIANA DE MICROPEQUEÑOS Y MEDIANA EMPRESA</t>
  </si>
  <si>
    <t>SUPERTIENDAS Y DROGUERIAS OLIMPICA SA</t>
  </si>
  <si>
    <t>LIGA CONTRA EL CÁNCER SECCIONAL SUCRE</t>
  </si>
  <si>
    <t>TECNIMEDICA DEL CARIBE E.U.</t>
  </si>
  <si>
    <t>SERVICIOS INTEGRALES DE SALUD DEL MAGDALENA SAS</t>
  </si>
  <si>
    <t>CENTRO DE ESPECIALISTAS SANTA BARBARA IPS E.U</t>
  </si>
  <si>
    <t>AYGPHARMA S.A.S.</t>
  </si>
  <si>
    <t>FUNDACION AMIGOS DE LA SALUD VIRGEN DE MANARE</t>
  </si>
  <si>
    <t>DISMED SURGERY S.A.S.</t>
  </si>
  <si>
    <t>UNIDAD DE GASTROENTEROLOGIA, HEPATOLOGIA Y NUTRICION PEDITRAICA</t>
  </si>
  <si>
    <t>UNIDAD MEDICA MOVIL LA CANDELARIA LIMITADA</t>
  </si>
  <si>
    <t>SOGYO ITS S.A.S.</t>
  </si>
  <si>
    <t>GLOBAL OPERADORA HOTELERA SAS</t>
  </si>
  <si>
    <t>VIA MEDICAL DE LA COSTA SAS</t>
  </si>
  <si>
    <t>AAA ALLIANCE SAS</t>
  </si>
  <si>
    <t>DOTACIONES MEDICAS Y SALUD SAS</t>
  </si>
  <si>
    <t>T SALUD IPS SAS</t>
  </si>
  <si>
    <t>UREÑA SERRANO YANILETH</t>
  </si>
  <si>
    <t>ERIKA JOHANA HERNANDEZ GUTIERREZ</t>
  </si>
  <si>
    <t>CARLOS ELIAS SALES PUCCINI</t>
  </si>
  <si>
    <t>OÑATE GOMEZ OSCAR RAFAEL</t>
  </si>
  <si>
    <t>IBARRA JUNCO NELSON JULIAO</t>
  </si>
  <si>
    <t>GIL AMPUDIA  RICARDO ANTONIO</t>
  </si>
  <si>
    <t>MORENO HURTADO MAGDIEL</t>
  </si>
  <si>
    <t>TRAUMALLANOS O HUGO APARICIO V</t>
  </si>
  <si>
    <t>CARLOS ALBERTO MORA  RUIZ</t>
  </si>
  <si>
    <t>ROJAS CRUZ JULIO GUILLERMO</t>
  </si>
  <si>
    <t>ALVARADO JIMENEZ ROLANDO</t>
  </si>
  <si>
    <t>SARMIENTO RUIZ ALFONSO Y/O DRO</t>
  </si>
  <si>
    <t>GALIANO DE SANCHEZ MARIA TERESA</t>
  </si>
  <si>
    <t>CUADRO CASTRO YOANA PAOLA</t>
  </si>
  <si>
    <t>TORRES TORRES YELENA</t>
  </si>
  <si>
    <t>MARTINEZ LUNA LORENA PATRICIA</t>
  </si>
  <si>
    <t>CERVANTES URIELES ATENAIS DE LOS REYES</t>
  </si>
  <si>
    <t>LOPEZ OLIVEROS ENAY</t>
  </si>
  <si>
    <t>AMAYA ACOSTA ALTAMIRA ISABEL</t>
  </si>
  <si>
    <t>FORERO  MIRIAM</t>
  </si>
  <si>
    <t>PIZZA BARRIOS  ROSARIO</t>
  </si>
  <si>
    <t>VILLADIEGO MURILLO KELLY NEDIT</t>
  </si>
  <si>
    <t>TORRES  CESPEDES SANDRA  ELENA</t>
  </si>
  <si>
    <t>RUIZ SANJUAN CARLOS ALBERTO</t>
  </si>
  <si>
    <t>RAUL EDUARDO ULLOA BUITRAGO</t>
  </si>
  <si>
    <t>CARRILLO ORTIZ FELIX  ANTONIO</t>
  </si>
  <si>
    <t>FUQUEN ORTIZ ERWIN HOLMER</t>
  </si>
  <si>
    <t>INSTITUTO DE REFERENCIA ANDINO</t>
  </si>
  <si>
    <t>LABORATORIO DE INVESTIGACIÓN HORMONAL LIH S.A.</t>
  </si>
  <si>
    <t>COOPERATIVA DE TRANSPORTADORES DEL ARIARI</t>
  </si>
  <si>
    <t>NUCLEODIAGNOSTICO LTDA</t>
  </si>
  <si>
    <t>ADMINISTRACION COOPERATIVA DE ENTIDADES DE SALUD</t>
  </si>
  <si>
    <t>COOPERATIVA DE OFTAMOLOGOS DEL</t>
  </si>
  <si>
    <t>IPS PREVENIR DEL CARIBE / MEDIHEALT S.A.S.</t>
  </si>
  <si>
    <t>SERVICIOS FONOAUDIOLOGICOS DEL CARIBE S.A.S</t>
  </si>
  <si>
    <t>HERES SALUD LTDA</t>
  </si>
  <si>
    <t>ESE CENTRO DE SALUD SAN PEDRO SUCRE</t>
  </si>
  <si>
    <t>OSTEOSYNTESIS SAS</t>
  </si>
  <si>
    <t>SANOFI AVENTIS DE COLOMBIA S.A.</t>
  </si>
  <si>
    <t>SYNTHES COLOMBIA  S.A.S.</t>
  </si>
  <si>
    <t>STEM MEDICINA REGENERATIVA S.A.</t>
  </si>
  <si>
    <t>HOTEL TARENTO SUITE LIMITADA</t>
  </si>
  <si>
    <t>MERCK S.A.</t>
  </si>
  <si>
    <t>SOCIEDAD HOTELERA TEQUENDAMA S.A</t>
  </si>
  <si>
    <t>EMPRESA SOCIAL DEL ESTADO HOSPITAL DIVINO SALVADOR DE SOPO</t>
  </si>
  <si>
    <t>PARAMEDICOS S.A</t>
  </si>
  <si>
    <t>DISTRITO TURISTICO CULTURAL E HISTORICO DE SANTA MARTA</t>
  </si>
  <si>
    <t>PROPIEDADES COLOMBIA LTDA</t>
  </si>
  <si>
    <t>CENTRO ESPECIALIZADO EN RADIOLOGIA E INTERVENCIONISMO</t>
  </si>
  <si>
    <t>APPLUS COLOMBIA LTDA</t>
  </si>
  <si>
    <t>DOTACIONES Y SUMINISTROS DE MI PUEBLO LTDA</t>
  </si>
  <si>
    <t>CLINICA SANTA TERESITA DEL NIÑO JESUS S.A.</t>
  </si>
  <si>
    <t>FUNDACION ECOINDIGENAS DE LA AMAZONIA Y ORINIQUIA COLOMBIANA</t>
  </si>
  <si>
    <t>UNIDAD MEDICA ONCOLOGICA ONCOLIFE IPS SAS</t>
  </si>
  <si>
    <t>FUNDACION SOCIAL SANTA RITA IPS</t>
  </si>
  <si>
    <t>CLINICA DE MEDICINA ESPECIALIZADA LA SAMARITANA S.A.S</t>
  </si>
  <si>
    <t>INSTITUTO DE GASTROENTEROLOGIA Y HEPATOLOGIA DEL ORIENTE S.A.S</t>
  </si>
  <si>
    <t>FUNDACION SAINT</t>
  </si>
  <si>
    <t>LEYTON TORRES LAURA MARIA</t>
  </si>
  <si>
    <t>AIR QUALITY DEL CARIBE SAS</t>
  </si>
  <si>
    <t>AREVALO URBINA JOSE ALBEIRO</t>
  </si>
  <si>
    <t>ABRAHAM ELIAS GANEM BECHARA</t>
  </si>
  <si>
    <t>LOSADA PEREZ JAIRO</t>
  </si>
  <si>
    <t>MARTINEZ ARRIETA ALBERTO GUILL</t>
  </si>
  <si>
    <t>CUELLO LACOUTURE EDUARDO</t>
  </si>
  <si>
    <t>LUPO RAMON MENDEZ DURAN</t>
  </si>
  <si>
    <t>ESCOBAR GARCIA ALBERTO EMILIO</t>
  </si>
  <si>
    <t>SABBAG NADER CARLOS DAVID</t>
  </si>
  <si>
    <t>ROSALES CONDE SILVIO  ROBERTO</t>
  </si>
  <si>
    <t>ADOLFO  VILLALOBOS PINEDA</t>
  </si>
  <si>
    <t>YASPE BUELVAS CESAR ADOLFO</t>
  </si>
  <si>
    <t>MANCO MORAN DIZAN</t>
  </si>
  <si>
    <t>ARMANDO ENRIQUE SOLANO GAMEZ</t>
  </si>
  <si>
    <t>ZAMBRANO VILLA ZULEIMA PATRICI</t>
  </si>
  <si>
    <t>PLATA  LIGIA</t>
  </si>
  <si>
    <t>CARMONA PALMA ROSA  OLIVIA</t>
  </si>
  <si>
    <t>ESCORCIA MENDOZA CARMEN  AMANDA</t>
  </si>
  <si>
    <t>VILLASON ARDILA ARNETH</t>
  </si>
  <si>
    <t>TORRES BASTIDAS FRANCY ANDREA</t>
  </si>
  <si>
    <t>MEDINA GUERRERO LILIANA CRISTINA</t>
  </si>
  <si>
    <t>CLARA INES SERRANO FALLA</t>
  </si>
  <si>
    <t>EPINAYU SAJAUT GIANIS MILDRET</t>
  </si>
  <si>
    <t>PARRA GOMEZ CLAUDIA LILIANA</t>
  </si>
  <si>
    <t>MONTERO SANDOVAL ALVARO DE JESUS</t>
  </si>
  <si>
    <t>ALVAREZ RAMOS VICTOR</t>
  </si>
  <si>
    <t>BERRIO TRESPALACIOS ANDRES EDUARDO</t>
  </si>
  <si>
    <t>ENRIQUE MANUEL VERGARA AMADOR</t>
  </si>
  <si>
    <t>PUELLO  RESTREPO JUSTO ALBERTO</t>
  </si>
  <si>
    <t>NIETO VALDERRAMA JHON JAIRO</t>
  </si>
  <si>
    <t>MEJIA RAMIREZ JAIME JOSE</t>
  </si>
  <si>
    <t>DIAZ RODRIGUEZ RAUL EDUARDO</t>
  </si>
  <si>
    <t>GASTROPED S.A.S.</t>
  </si>
  <si>
    <t>GARCIA PEREZ MEDICA Y COMPAÑIA S.A.S. - GARPER MEDICA SAS</t>
  </si>
  <si>
    <t>E.S.E. HOSPITAL NUESTRA SEÑORA SANTA ANA</t>
  </si>
  <si>
    <t>C B HOTELES Y RESORTS SA</t>
  </si>
  <si>
    <t>UNIDAD CLINICA DEL SISTEMA  NERVIOSO LIMITADA</t>
  </si>
  <si>
    <t>LABORATORIO DE GENETICA Y BIOLOGIA MOLECULAR LTDA</t>
  </si>
  <si>
    <t>ASOCIACION DE AMIGOS CONTRA EL CANCER PROSEGUIR</t>
  </si>
  <si>
    <t>ORDEN MINISTROS DE LOS ENFERMOS</t>
  </si>
  <si>
    <t>DISORTHO S.A</t>
  </si>
  <si>
    <t>CLINICA LA ASUNCION</t>
  </si>
  <si>
    <t>COOPERATIVA DE CREDITO Y SERVICIO BOLARQUI COOBOLARQUI</t>
  </si>
  <si>
    <t>CORPORACION PARA INVESTIGACIONES BIOLOGICAS CIB</t>
  </si>
  <si>
    <t>ESCANOGRAFÍA NEUROLÓGICA S.A</t>
  </si>
  <si>
    <t>LA CASA DEL BUEN DIOS</t>
  </si>
  <si>
    <t>IROTAMA SAS</t>
  </si>
  <si>
    <t>SOCIEDAD DE HEMODINAMIA SANTA MARIA S.A.S</t>
  </si>
  <si>
    <t>CLINICA DE LINFEDEMA Y ULCERA VENOSA LINFOCAL LTDA</t>
  </si>
  <si>
    <t>INVERSIONES LA PRINCESA &amp; CIA S EN C</t>
  </si>
  <si>
    <t>FUNDACION CUIDADOS PALIATIVOS</t>
  </si>
  <si>
    <t>UNIDAD DE DIAGNOSTICO GINECOLOGICO Y PRENATAL SER MUJER S.A.S</t>
  </si>
  <si>
    <t>OXYCENTER HOME CARE S.A.S</t>
  </si>
  <si>
    <t>FUNDACION INSTITUTO DE ALTA TECNOLOGIA MEDICA DE ANTIOQUIA  "IATM"</t>
  </si>
  <si>
    <t>CENTRO NEUROLOGICO DEL NORTE</t>
  </si>
  <si>
    <t>STRENUUS MARKETING S.A.S.</t>
  </si>
  <si>
    <t>TE OIGO, CENTRO AUDIOLOGICO S.A.S.</t>
  </si>
  <si>
    <t>D.S.R. SALUD RENAL S.A.S.</t>
  </si>
  <si>
    <t>INC SOFT INGENIERIA DE SOFTWARE LTDA</t>
  </si>
  <si>
    <t>CARDIOCARE SERVICES SAS</t>
  </si>
  <si>
    <t>DISTRIDROGAS IPS MELI SAS</t>
  </si>
  <si>
    <t>FONDO INMO NORTE SAS</t>
  </si>
  <si>
    <t>INVERSIONES HOTELERAS ARAWAK UPAR SAS</t>
  </si>
  <si>
    <t>CENTRO DE PROTECCION SOCIAL PARA EL ADULTO MAYOR HOGAR LA ALEGRIA</t>
  </si>
  <si>
    <t>CLINIPLUS IPS S.A.S.</t>
  </si>
  <si>
    <t>FUNDACION VER SIN FRONTERAS</t>
  </si>
  <si>
    <t>CONTRERAS AYALA MARTHA LUCIA</t>
  </si>
  <si>
    <t>PIÑA BARLIZA CARLOS ARTURO</t>
  </si>
  <si>
    <t>SANCHEZ JIMENEZ DAVID JOSE</t>
  </si>
  <si>
    <t>ORTIZ PEÑALOZA MARIA ANGELICA</t>
  </si>
  <si>
    <t>GARCIA THOMAS JOSE ISAIAS</t>
  </si>
  <si>
    <t>MENDIETA REYES RAFAEL HUMBERTO</t>
  </si>
  <si>
    <t>LEMA CASTAÑO MARIA MIRYAM</t>
  </si>
  <si>
    <t>VALDES PARDO MARIA ALEXANDRA</t>
  </si>
  <si>
    <t>PEREZ ARANGO BETSY JUDITH</t>
  </si>
  <si>
    <t>TAFUR LOPEZ ANA MERCEDES</t>
  </si>
  <si>
    <t>RODRIGUEZ NIEBLES LORENA ISABEL</t>
  </si>
  <si>
    <t>VARGAS BORJA NANCY JUDITH</t>
  </si>
  <si>
    <t>MERCADO WILLES ANA CECILIA</t>
  </si>
  <si>
    <t>CRUZ YAMARY YARITZA</t>
  </si>
  <si>
    <t>POVEDA LOPEZ ALBA CECILIA</t>
  </si>
  <si>
    <t>IVONNE PATRICIA ALDANA BARRERA</t>
  </si>
  <si>
    <t>STRAUCH DIAZ CLARA INES</t>
  </si>
  <si>
    <t>ALVAREZ JIMENEZ JARIB DE JESUS</t>
  </si>
  <si>
    <t>SOJO SANCHEZ EDGARDO</t>
  </si>
  <si>
    <t>JIMENEZ CELIS JHONATAN DE JESUS</t>
  </si>
  <si>
    <t>GOMEZ CARREÑO BRAULIO FABIAN</t>
  </si>
  <si>
    <t>GAMBOA CRISTANCHO JUAN DE JESUS</t>
  </si>
  <si>
    <t>ESPECIALISTAS CIRUJANOS PLASTICOS S.A.</t>
  </si>
  <si>
    <t>CLINICA SADIE I.P.S. LTDA</t>
  </si>
  <si>
    <t>IPS MEDIORAL SALUD</t>
  </si>
  <si>
    <t>INSTITUTO DEL RIÑON DE SUCRE SAS</t>
  </si>
  <si>
    <t>CENTRAL DE PATOLOGIA DEL CESAR LTDA</t>
  </si>
  <si>
    <t>DISCOLMEDICA LTDA</t>
  </si>
  <si>
    <t>SUIPHAR DE COLOMBIA SAS</t>
  </si>
  <si>
    <t>INSTITUTO OFTALMOLOGICO SALAMANCA S.A IOSAL</t>
  </si>
  <si>
    <t>OPERADORES HOTELEROS REGENCY SA</t>
  </si>
  <si>
    <t>ORBUS PHARMA S A S</t>
  </si>
  <si>
    <t>EXPRESO SABANERO LTDA</t>
  </si>
  <si>
    <t>MULTISALUD LIMITADA</t>
  </si>
  <si>
    <t>E.S.E. HOSPITAL SAN ANTONIO DE ARBELAEZ</t>
  </si>
  <si>
    <t>AMA Y ASOCIADOS LTDA</t>
  </si>
  <si>
    <t>MAKRO SUPER MAYORISTA SAS</t>
  </si>
  <si>
    <t>COLCHARTER IPS SAS</t>
  </si>
  <si>
    <t>DIGIDENT S.A.S.</t>
  </si>
  <si>
    <t>UROPRADO S.A.S</t>
  </si>
  <si>
    <t>FUNDACION SOCIAL MUELITAS INFANTILES</t>
  </si>
  <si>
    <t>FUNDACION ALBERGUE JESUS MISERICORDIIOSO</t>
  </si>
  <si>
    <t>SALUD EN CASA MAGANGUE I.P.S. LTDA</t>
  </si>
  <si>
    <t>CENTRO MEDICO Y DE AYUDAS DIAGNOSTICA LTDA CEMAD LTDA</t>
  </si>
  <si>
    <t>UNIDAD FISICA INTEGRAL DE REHABILITACION LTDA</t>
  </si>
  <si>
    <t>LOGITEM SAS</t>
  </si>
  <si>
    <t>HB HUMAN BIOSCIENCE S.A.S.</t>
  </si>
  <si>
    <t>U.T. LLANO PHARMA</t>
  </si>
  <si>
    <t>MEDIGLOBAL IPS SAS</t>
  </si>
  <si>
    <t>CTRO DE ESPECIALIDADES MEDICAS DE DIAGNOSTICO INTEGRAL S.A.S</t>
  </si>
  <si>
    <t>NEGOCIOS TERCERIZADOS SAS</t>
  </si>
  <si>
    <t>DISTRIBUIDORA DE MEDICAMENTOS SERVISALUD SAS</t>
  </si>
  <si>
    <t>MEDDYZ DEL NORTE IPS SAS</t>
  </si>
  <si>
    <t>OSTRAUMEDICAL SOLUTIONS</t>
  </si>
  <si>
    <t>CONSTRUDRYWALL Y OBRAS CIVILES JOSE GARCIA 3J S.A.S</t>
  </si>
  <si>
    <t>VARGAS SUAREZ JESSICA ANDREA</t>
  </si>
  <si>
    <t>Etiquetas de columna</t>
  </si>
  <si>
    <t>Total general</t>
  </si>
  <si>
    <t>Etiquetas de fila</t>
  </si>
  <si>
    <t>Suma de SATV_SALDO</t>
  </si>
  <si>
    <t>Total 1</t>
  </si>
  <si>
    <t>diferencia</t>
  </si>
  <si>
    <t>ajuste</t>
  </si>
  <si>
    <t>nuevo saldo</t>
  </si>
  <si>
    <t>cta</t>
  </si>
  <si>
    <t>nat</t>
  </si>
  <si>
    <t>vr</t>
  </si>
  <si>
    <t>nit</t>
  </si>
  <si>
    <t>D</t>
  </si>
  <si>
    <t>COSTO</t>
  </si>
  <si>
    <t>VR</t>
  </si>
  <si>
    <t>saldo</t>
  </si>
  <si>
    <t>Total</t>
  </si>
  <si>
    <t>C</t>
  </si>
  <si>
    <t>Suma de vr</t>
  </si>
  <si>
    <t>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</si>
</sst>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_ ;[Red]\-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4" fontId="0" fillId="0" borderId="0" xfId="0" pivotButton="1" applyNumberFormat="1"/>
    <xf numFmtId="4" fontId="0" fillId="0" borderId="0" xfId="0" applyNumberFormat="1"/>
  </cellXfs>
  <cellStyles count="1">
    <cellStyle name="Normal" xfId="0" builtinId="0"/>
  </cellStyles>
  <dxfs count="8"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ALISIS%204%20TRIMESTRE%202017\01.%20enero%20de%202018\CIFRAS%20DEFINITIVAS%20ENERO%20DE%202018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"/>
      <sheetName val="SEP OASIS"/>
      <sheetName val="DIC OASIS"/>
      <sheetName val="MAR OASIS"/>
      <sheetName val="ABRIL DE 2014"/>
      <sheetName val="MAYO DE 2014"/>
      <sheetName val="JUNIO DE 2014"/>
      <sheetName val="JULIO DE 2014"/>
      <sheetName val="AGOSTO DE 2014"/>
      <sheetName val="SEPTIEMBRE DE 2014"/>
      <sheetName val="OCTUBRE DE 2014"/>
      <sheetName val="NOVIEMBRE DE 2014"/>
      <sheetName val="DEC 2702 caja"/>
      <sheetName val="DEC 2702"/>
      <sheetName val="ANALISIS"/>
      <sheetName val="MARZO DE 2014"/>
      <sheetName val="DICIEMBRE DE 2014"/>
      <sheetName val="ENERO DE 2015"/>
      <sheetName val="FEBRERO DE 2015"/>
      <sheetName val="ANALISIS 2016"/>
      <sheetName val="MARZO DE 2015"/>
      <sheetName val="mar 2015"/>
      <sheetName val="ABRIL DE 2015"/>
      <sheetName val="MAYO 2015"/>
      <sheetName val="Hoja3"/>
      <sheetName val="Hoja2"/>
      <sheetName val="JUNIO 2015"/>
      <sheetName val="JULIO 2015"/>
      <sheetName val="AGOSTO 2015"/>
      <sheetName val="ANALISIS 2017"/>
      <sheetName val="SEPTIEMBRE 2015"/>
      <sheetName val="OCTUBRE 2015"/>
      <sheetName val="NOVIEMBRE 2015"/>
      <sheetName val="ANALISIS 2018"/>
      <sheetName val="DICIEMBRE 2015"/>
      <sheetName val="ENERO DE 2016"/>
      <sheetName val="FEBRERO DE 2016"/>
      <sheetName val="MARZO DE 2016"/>
      <sheetName val="ABRIL 2016"/>
      <sheetName val="MAYO 2016"/>
      <sheetName val="JUNIO 2016"/>
      <sheetName val="JULIO 2016"/>
      <sheetName val="AGOSTO 2016"/>
      <sheetName val="SEPTIEMBRE 2016"/>
      <sheetName val="OCTUBRE 2016"/>
      <sheetName val="NOVIEMBRE 2016"/>
      <sheetName val="DICIEMBRE 2016"/>
      <sheetName val="enero de 2017"/>
      <sheetName val="FEBRERO 2017"/>
      <sheetName val="MARZO 2017"/>
      <sheetName val="respuestas 030"/>
      <sheetName val="ABRIL 2017"/>
      <sheetName val="mayo 2017"/>
      <sheetName val="junio 2017"/>
      <sheetName val="julio 2017"/>
      <sheetName val="agosto 2017"/>
      <sheetName val="septiembre 2017"/>
      <sheetName val="octubre 2017"/>
      <sheetName val="noviembre 2017"/>
      <sheetName val="DICIEMBRE 2017"/>
      <sheetName val="ENERO 20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22">
          <cell r="C22">
            <v>29000000000</v>
          </cell>
        </row>
        <row r="25">
          <cell r="C25">
            <v>10200000000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Mario Jose Morales" refreshedDate="43151.762979282408" createdVersion="6" refreshedVersion="6" minRefreshableVersion="3" recordCount="1648" xr:uid="{DDA01F4C-13B6-4C73-95AF-808889DFA305}">
  <cacheSource type="worksheet">
    <worksheetSource ref="A1:H1649" sheet="costo"/>
  </cacheSource>
  <cacheFields count="8">
    <cacheField name="SATN_PERIODO" numFmtId="0">
      <sharedItems containsSemiMixedTypes="0" containsString="0" containsNumber="1" containsInteger="1" minValue="1" maxValue="1"/>
    </cacheField>
    <cacheField name="SATN_ANNO" numFmtId="0">
      <sharedItems containsSemiMixedTypes="0" containsString="0" containsNumber="1" containsInteger="1" minValue="2018" maxValue="2018"/>
    </cacheField>
    <cacheField name="SATV_CUENTA" numFmtId="0">
      <sharedItems containsSemiMixedTypes="0" containsString="0" containsNumber="1" containsInteger="1" minValue="6165650201" maxValue="61654202020102" count="34">
        <n v="61653502030101"/>
        <n v="61653502030701"/>
        <n v="61654002020201"/>
        <n v="61654002021401"/>
        <n v="61654002031001"/>
        <n v="61654002031501"/>
        <n v="61654202020101"/>
        <n v="61654002020101"/>
        <n v="61653502020101"/>
        <n v="61654002030201"/>
        <n v="6165650201"/>
        <n v="616575020705"/>
        <n v="61654002021001"/>
        <n v="61654002021002"/>
        <n v="61653502020701"/>
        <n v="616575020202"/>
        <n v="61653502020301"/>
        <n v="61654002021101"/>
        <n v="61654002031401"/>
        <n v="616575020307"/>
        <n v="61654002021301"/>
        <n v="61654002021501"/>
        <n v="61654002020901"/>
        <n v="61654002020301"/>
        <n v="616575020904"/>
        <n v="616575020101"/>
        <n v="61654002020802"/>
        <n v="61654202020102"/>
        <n v="61654002020401"/>
        <n v="61654002020801"/>
        <n v="616575020706"/>
        <n v="616595020401"/>
        <n v="61654002031101"/>
        <n v="6165650203"/>
      </sharedItems>
    </cacheField>
    <cacheField name="SATV_TERCERO" numFmtId="0">
      <sharedItems containsSemiMixedTypes="0" containsString="0" containsNumber="1" containsInteger="1" minValue="2760080" maxValue="9001900451" count="933">
        <n v="890103002"/>
        <n v="825001119"/>
        <n v="800204153"/>
        <n v="79637804"/>
        <n v="812001424"/>
        <n v="890102768"/>
        <n v="891501676"/>
        <n v="900036695"/>
        <n v="900174577"/>
        <n v="900263064"/>
        <n v="900549914"/>
        <n v="900581168"/>
        <n v="900603334"/>
        <n v="900864528"/>
        <n v="823001035"/>
        <n v="900196347"/>
        <n v="819001712"/>
        <n v="33201571"/>
        <n v="812001792"/>
        <n v="823004881"/>
        <n v="900808303"/>
        <n v="819001345"/>
        <n v="823000624"/>
        <n v="25870555"/>
        <n v="806008270"/>
        <n v="822006051"/>
        <n v="838000096"/>
        <n v="8756063"/>
        <n v="842000144"/>
        <n v="900078998"/>
        <n v="900168210"/>
        <n v="900392051"/>
        <n v="900583660"/>
        <n v="900643615"/>
        <n v="900882304"/>
        <n v="900470909"/>
        <n v="800193912"/>
        <n v="812002993"/>
        <n v="812003996"/>
        <n v="819004318"/>
        <n v="800222844"/>
        <n v="900119417"/>
        <n v="900569762"/>
        <n v="802006728"/>
        <n v="802015727"/>
        <n v="900294588"/>
        <n v="825000140"/>
        <n v="802008496"/>
        <n v="800201726"/>
        <n v="802009463"/>
        <n v="824000425"/>
        <n v="824000469"/>
        <n v="860002566"/>
        <n v="822007038"/>
        <n v="892300979"/>
        <n v="900132176"/>
        <n v="900216356"/>
        <n v="900513306"/>
        <n v="900581036"/>
        <n v="899999147"/>
        <n v="819001363"/>
        <n v="892300343"/>
        <n v="900161407"/>
        <n v="800197217"/>
        <n v="819006193"/>
        <n v="832001966"/>
        <n v="892300445"/>
        <n v="900734286"/>
        <n v="9076529"/>
        <n v="812003214"/>
        <n v="802000608"/>
        <n v="900208676"/>
        <n v="823002856"/>
        <n v="825001037"/>
        <n v="830085763"/>
        <n v="812007194"/>
        <n v="806016225"/>
        <n v="890303461"/>
        <n v="900032519"/>
        <n v="900136752"/>
        <n v="900439009"/>
        <n v="900547903"/>
        <n v="900729157"/>
        <n v="891500084"/>
        <n v="890103406"/>
        <n v="823000878"/>
        <n v="900423126"/>
        <n v="802018443"/>
        <n v="825003080"/>
        <n v="892120115"/>
        <n v="900491808"/>
        <n v="900421895"/>
        <n v="901023971"/>
        <n v="900600466"/>
        <n v="900679383"/>
        <n v="839000936"/>
        <n v="825002052"/>
        <n v="900924027"/>
        <n v="816005003"/>
        <n v="892001990"/>
        <n v="802009783"/>
        <n v="823004710"/>
        <n v="824006294"/>
        <n v="900514515"/>
        <n v="819001483"/>
        <n v="890480135"/>
        <n v="900146332"/>
        <n v="800234339"/>
        <n v="900002780"/>
        <n v="825001800"/>
        <n v="860035992"/>
        <n v="900027397"/>
        <n v="900246954"/>
        <n v="812004479"/>
        <n v="819003863"/>
        <n v="822000946"/>
        <n v="78760665"/>
        <n v="800174156"/>
        <n v="806006414"/>
        <n v="806000526"/>
        <n v="890205335"/>
        <n v="890980066"/>
        <n v="900704935"/>
        <n v="900670459"/>
        <n v="900697151"/>
        <n v="900779100"/>
        <n v="900787254"/>
        <n v="900004059"/>
        <n v="800006850"/>
        <n v="800163519"/>
        <n v="899999092"/>
        <n v="824001041"/>
        <n v="800067514"/>
        <n v="800130625"/>
        <n v="900006037"/>
        <n v="900144134"/>
        <n v="900639881"/>
        <n v="812003817"/>
        <n v="806013609"/>
        <n v="9138014"/>
        <n v="824000687"/>
        <n v="860007336"/>
        <n v="890205361"/>
        <n v="890706833"/>
        <n v="900056127"/>
        <n v="900525539"/>
        <n v="900622320"/>
        <n v="900880778"/>
        <n v="900969772"/>
        <n v="901086977"/>
        <n v="891079999"/>
        <n v="891200528"/>
        <n v="9001900451"/>
        <n v="900140599"/>
        <n v="900449481"/>
        <n v="802001084"/>
        <n v="813011577"/>
        <n v="824005694"/>
        <n v="900540946"/>
        <n v="901049966"/>
        <n v="830007355"/>
        <n v="900465319"/>
        <n v="900887856"/>
        <n v="806007809"/>
        <n v="819000364"/>
        <n v="900187288"/>
        <n v="900360201"/>
        <n v="900381675"/>
        <n v="900386591"/>
        <n v="900493018"/>
        <n v="900765131"/>
        <n v="824002672"/>
        <n v="806010305"/>
        <n v="800209710"/>
        <n v="812001579"/>
        <n v="900502267"/>
        <n v="800129701"/>
        <n v="800227279"/>
        <n v="800239977"/>
        <n v="830507718"/>
        <n v="900164946"/>
        <n v="900600256"/>
        <n v="900460322"/>
        <n v="900810142"/>
        <n v="812001423"/>
        <n v="890701459"/>
        <n v="800194798"/>
        <n v="800050068"/>
        <n v="800179966"/>
        <n v="822007837"/>
        <n v="860023999"/>
        <n v="900031644"/>
        <n v="900300160"/>
        <n v="900598578"/>
        <n v="900772776"/>
        <n v="900823956"/>
        <n v="802004549"/>
        <n v="819001796"/>
        <n v="891180268"/>
        <n v="891855029"/>
        <n v="802009806"/>
        <n v="812001868"/>
        <n v="812003851"/>
        <n v="823002227"/>
        <n v="890501019"/>
        <n v="900016598"/>
        <n v="900217898"/>
        <n v="73290295"/>
        <n v="802012445"/>
        <n v="800129856"/>
        <n v="40392892"/>
        <n v="802006337"/>
        <n v="812001332"/>
        <n v="900231731"/>
        <n v="900349109"/>
        <n v="900503124"/>
        <n v="900540141"/>
        <n v="900609215"/>
        <n v="900042103"/>
        <n v="839000356"/>
        <n v="900130176"/>
        <n v="901139193"/>
        <n v="823003124"/>
        <n v="822002459"/>
        <n v="812000300"/>
        <n v="824005620"/>
        <n v="890116783"/>
        <n v="824000204"/>
        <n v="892000458"/>
        <n v="41771903"/>
        <n v="72310392"/>
        <n v="800234860"/>
        <n v="800197177"/>
        <n v="823002627"/>
        <n v="860090566"/>
        <n v="892001588"/>
        <n v="900636563"/>
        <n v="823001901"/>
        <n v="892115096"/>
        <n v="900373544"/>
        <n v="860013704"/>
        <n v="819002025"/>
        <n v="823002991"/>
        <n v="23161212"/>
        <n v="892300387"/>
        <n v="26162052"/>
        <n v="824003738"/>
        <n v="844004197"/>
        <n v="806012426"/>
        <n v="900593091"/>
        <n v="900855509"/>
        <n v="900967985"/>
        <n v="800075650"/>
        <n v="890000600"/>
        <n v="819001235"/>
        <n v="800253167"/>
        <n v="802013835"/>
        <n v="890108597"/>
        <n v="892115009"/>
        <n v="899999032"/>
        <n v="900171211"/>
        <n v="900594442"/>
        <n v="900696889"/>
        <n v="900780041"/>
        <n v="900567734"/>
        <n v="820005389"/>
        <n v="812005323"/>
        <n v="890001098"/>
        <n v="900834304"/>
        <n v="900778696"/>
        <n v="900993679"/>
        <n v="800154347"/>
        <n v="890399047"/>
        <n v="830077617"/>
        <n v="891780185"/>
        <n v="900775106"/>
        <n v="823001943"/>
        <n v="900209093"/>
        <n v="900206529"/>
        <n v="891701664"/>
        <n v="900213617"/>
        <n v="819004595"/>
        <n v="800026173"/>
        <n v="819002551"/>
        <n v="890982134"/>
        <n v="73092707"/>
        <n v="830510991"/>
        <n v="890110705"/>
        <n v="891855847"/>
        <n v="900508066"/>
        <n v="900518338"/>
        <n v="901000449"/>
        <n v="819001107"/>
        <n v="892399994"/>
        <n v="900304958"/>
        <n v="900415382"/>
        <n v="806007689"/>
        <n v="900069596"/>
        <n v="900219120"/>
        <n v="900535633"/>
        <n v="900270453"/>
        <n v="900795851"/>
        <n v="824000442"/>
        <n v="844001355"/>
        <n v="32624689"/>
        <n v="800247537"/>
        <n v="802018505"/>
        <n v="804016365"/>
        <n v="822002482"/>
        <n v="900341391"/>
        <n v="802003414"/>
        <n v="890680025"/>
        <n v="802007798"/>
        <n v="806007258"/>
        <n v="899999151"/>
        <n v="860002534"/>
        <n v="812001550"/>
        <n v="822006595"/>
        <n v="890104068"/>
        <n v="900879006"/>
        <n v="800193989"/>
        <n v="805010659"/>
        <n v="819003210"/>
        <n v="900004312"/>
        <n v="900184499"/>
        <n v="900292488"/>
        <n v="806007343"/>
        <n v="900164918"/>
        <n v="860037950"/>
        <n v="800074996"/>
        <n v="800152970"/>
        <n v="823001604"/>
        <n v="900024817"/>
        <n v="900208532"/>
        <n v="806007567"/>
        <n v="892300175"/>
        <n v="900210003"/>
        <n v="73117500"/>
        <n v="892300365"/>
        <n v="823002800"/>
        <n v="824000450"/>
        <n v="825001348"/>
        <n v="860024026"/>
        <n v="900208484"/>
        <n v="900373224"/>
        <n v="900418184"/>
        <n v="900424844"/>
        <n v="900432928"/>
        <n v="900532504"/>
        <n v="900567891"/>
        <n v="800125697"/>
        <n v="825000834"/>
        <n v="900581571"/>
        <n v="802016761"/>
        <n v="860015888"/>
        <n v="900509068"/>
        <n v="824000725"/>
        <n v="899999165"/>
        <n v="900393612"/>
        <n v="77185411"/>
        <n v="800033723"/>
        <n v="806016920"/>
        <n v="812004935"/>
        <n v="900004820"/>
        <n v="900227717"/>
        <n v="900719048"/>
        <n v="900892160"/>
        <n v="825000620"/>
        <n v="892000501"/>
        <n v="819000736"/>
        <n v="824000440"/>
        <n v="892300179"/>
        <n v="800037021"/>
        <n v="891180134"/>
        <n v="890100279"/>
        <n v="802021332"/>
        <n v="900208755"/>
        <n v="806012905"/>
        <n v="890480363"/>
        <n v="824000029"/>
        <n v="891702882"/>
        <n v="890700901"/>
        <n v="45781229"/>
        <n v="822006135"/>
        <n v="823002342"/>
        <n v="824005216"/>
        <n v="900238400"/>
        <n v="900552539"/>
        <n v="900855747"/>
        <n v="800216883"/>
        <n v="860013874"/>
        <n v="900524633"/>
        <n v="812000527"/>
        <n v="900041832"/>
        <n v="900177624"/>
        <n v="802015154"/>
        <n v="802006267"/>
        <n v="891000093"/>
        <n v="2760080"/>
        <n v="809005719"/>
        <n v="822001570"/>
        <n v="824000426"/>
        <n v="890981137"/>
        <n v="890985603"/>
        <n v="800156469"/>
        <n v="892300708"/>
        <n v="900025914"/>
        <n v="900263005"/>
        <n v="900333135"/>
        <n v="900354649"/>
        <n v="901022219"/>
        <n v="891180098"/>
        <n v="802010241"/>
        <n v="901009287"/>
        <n v="812005522"/>
        <n v="900005955"/>
        <n v="900341526"/>
        <n v="900197010"/>
        <n v="900632220"/>
        <n v="802003081"/>
        <n v="815001140"/>
        <n v="892300209"/>
        <n v="33202353"/>
        <n v="825003685"/>
        <n v="900090247"/>
        <n v="900441355"/>
        <n v="900464901"/>
        <n v="890701033"/>
        <n v="892115010"/>
        <n v="900005594"/>
        <n v="819004070"/>
        <n v="899999123"/>
        <n v="900520510"/>
        <n v="900497022"/>
        <n v="819002228"/>
        <n v="890981268"/>
        <n v="900270916"/>
        <n v="900412760"/>
        <n v="900450008"/>
        <n v="900375465"/>
        <n v="900526843"/>
        <n v="900638508"/>
        <n v="900711560"/>
        <n v="900034131"/>
        <n v="900016636"/>
        <n v="900148265"/>
        <n v="900360363"/>
        <n v="900958564"/>
        <n v="800131518"/>
        <n v="812005369"/>
        <n v="900136013"/>
        <n v="22759866"/>
        <n v="802009914"/>
        <n v="899999156"/>
        <n v="819001505"/>
        <n v="819005439"/>
        <n v="900175626"/>
        <n v="900193988"/>
        <n v="900496673"/>
        <n v="900534382"/>
        <n v="900691301"/>
        <n v="800201197"/>
        <n v="900143844"/>
        <n v="900798710"/>
        <n v="800074112"/>
        <n v="800119945"/>
        <n v="804013017"/>
        <n v="900410562"/>
        <n v="900492937"/>
        <n v="900703066"/>
        <n v="900759182"/>
        <n v="900853448"/>
        <n v="901045695"/>
        <n v="19455576"/>
        <n v="800037202"/>
        <n v="890980997"/>
        <n v="6865666"/>
        <n v="800222660"/>
        <n v="824004330"/>
        <n v="899999017"/>
        <n v="900665934"/>
        <n v="900662064"/>
        <n v="900233294"/>
        <n v="812000317"/>
        <n v="812002836"/>
        <n v="892170002"/>
        <n v="900008328"/>
        <n v="806001061"/>
        <n v="819006461"/>
        <n v="900112364"/>
        <n v="901090960"/>
        <n v="824002362"/>
        <n v="900554741"/>
        <n v="49743449"/>
        <n v="844001287"/>
        <n v="891190011"/>
        <n v="800162035"/>
        <n v="900429130"/>
        <n v="900449203"/>
        <n v="900582598"/>
        <n v="800000118"/>
        <n v="800174123"/>
        <n v="823000496"/>
        <n v="823000696"/>
        <n v="900797577"/>
        <n v="860009555"/>
        <n v="800183943"/>
        <n v="800209488"/>
        <n v="900022444"/>
        <n v="900119472"/>
        <n v="900138480"/>
        <n v="900468210"/>
        <n v="900794496"/>
        <n v="900827631"/>
        <n v="900815727"/>
        <n v="800014918"/>
        <n v="891780008"/>
        <n v="892115006"/>
        <n v="900372739"/>
        <n v="900690590"/>
        <n v="900271091"/>
        <n v="802003697"/>
        <n v="900138555"/>
        <n v="900195553"/>
        <n v="900699086"/>
        <n v="802013023"/>
        <n v="812001520"/>
        <n v="890501438"/>
        <n v="900592962"/>
        <n v="900047571"/>
        <n v="830509497"/>
        <n v="900273552"/>
        <n v="900498069"/>
        <n v="819001312"/>
        <n v="900498609"/>
        <n v="8772586"/>
        <n v="806008955"/>
        <n v="824000441"/>
        <n v="33069633"/>
        <n v="800103471"/>
        <n v="811042050"/>
        <n v="812008267"/>
        <n v="860015536"/>
        <n v="860028947"/>
        <n v="900023199"/>
        <n v="900434078"/>
        <n v="900718559"/>
        <n v="900830265"/>
        <n v="900993819"/>
        <n v="891855039"/>
        <n v="806013598"/>
        <n v="823001873"/>
        <n v="830504734"/>
        <n v="900108793"/>
        <n v="802020334"/>
        <n v="812003739"/>
        <n v="900639234"/>
        <n v="819002176"/>
        <n v="802021182"/>
        <n v="825002525"/>
        <n v="800232059"/>
        <n v="800235973"/>
        <n v="802008577"/>
        <n v="806000070"/>
        <n v="811046900"/>
        <n v="890102992"/>
        <n v="892200273"/>
        <n v="900459341"/>
        <n v="900472857"/>
        <n v="900756806"/>
        <n v="900797713"/>
        <n v="890980757"/>
        <n v="802009650"/>
        <n v="900971006"/>
        <n v="819001309"/>
        <n v="890400511"/>
        <n v="33339300"/>
        <n v="805027337"/>
        <n v="806015513"/>
        <n v="890112801"/>
        <n v="900248882"/>
        <n v="900353345"/>
        <n v="900437964"/>
        <n v="800058016"/>
        <n v="832001411"/>
        <n v="842000004"/>
        <n v="823003985"/>
        <n v="824005609"/>
        <n v="892000401"/>
        <n v="812005726"/>
        <n v="33198384"/>
        <n v="890400565"/>
        <n v="900008600"/>
        <n v="77161000"/>
        <n v="800220011"/>
        <n v="802006284"/>
        <n v="812002958"/>
        <n v="816001182"/>
        <n v="860007760"/>
        <n v="900267064"/>
        <n v="800191643"/>
        <n v="819002534"/>
        <n v="900520007"/>
        <n v="823003836"/>
        <n v="901064472"/>
        <n v="825003149"/>
        <n v="900141404"/>
        <n v="800213942"/>
        <n v="800061722"/>
        <n v="800215908"/>
        <n v="822000327"/>
        <n v="890113331"/>
        <n v="890400693"/>
        <n v="890900518"/>
        <n v="900089251"/>
        <n v="900098476"/>
        <n v="900381084"/>
        <n v="900447343"/>
        <n v="900582997"/>
        <n v="802016357"/>
        <n v="892300358"/>
        <n v="900061048"/>
        <n v="824002277"/>
        <n v="890208758"/>
        <n v="900130530"/>
        <n v="900192459"/>
        <n v="900269029"/>
        <n v="900438572"/>
        <n v="900438600"/>
        <n v="900540156"/>
        <n v="900852997"/>
        <n v="890901826"/>
        <n v="813001952"/>
        <n v="890112675"/>
        <n v="40441584"/>
        <n v="900548209"/>
        <n v="800061765"/>
        <n v="818001019"/>
        <n v="824000543"/>
        <n v="891480036"/>
        <n v="900066345"/>
        <n v="800067515"/>
        <n v="812000344"/>
        <n v="823000779"/>
        <n v="860027073"/>
        <n v="890316171"/>
        <n v="900272028"/>
        <n v="900576360"/>
        <n v="900709216"/>
        <n v="860013779"/>
        <n v="900196346"/>
        <n v="807004631"/>
        <n v="890303841"/>
        <n v="830120157"/>
        <n v="900073857"/>
        <n v="900279660"/>
        <n v="900284498"/>
        <n v="900534098"/>
        <n v="891580002"/>
        <n v="900630708"/>
        <n v="900054563"/>
        <n v="900390423"/>
        <n v="900978672"/>
        <n v="900203322"/>
        <n v="819000134"/>
        <n v="823002044"/>
        <n v="900959051"/>
        <n v="42365759"/>
        <n v="900161116"/>
        <n v="900211912"/>
        <n v="900254478"/>
        <n v="900823274"/>
        <n v="900966241"/>
        <n v="800101022"/>
        <n v="802000909"/>
        <n v="806004548"/>
        <n v="890480113"/>
        <n v="892115437"/>
        <n v="900214926"/>
        <n v="900378914"/>
        <n v="900874631"/>
        <n v="900994767"/>
        <n v="800126820"/>
        <n v="824003731"/>
        <n v="17328995"/>
        <n v="900039781"/>
        <n v="900223749"/>
        <n v="807008857"/>
        <n v="900205591"/>
        <n v="800088346"/>
        <n v="830510985"/>
        <n v="900648965"/>
        <n v="806015892"/>
        <n v="802000774"/>
        <n v="812005130"/>
        <n v="819006384"/>
        <n v="824004688"/>
        <n v="824005651"/>
        <n v="838000349"/>
        <n v="890982608"/>
        <n v="900554086"/>
        <n v="900008025"/>
        <n v="890100531"/>
        <n v="73583999"/>
        <n v="900472595"/>
        <n v="802009766"/>
        <n v="900217580"/>
        <n v="825000226"/>
        <n v="819004276"/>
        <n v="39068627"/>
        <n v="812007844"/>
        <n v="7382963"/>
        <n v="890403100"/>
        <n v="891401643"/>
        <n v="800187260"/>
        <n v="900228213"/>
        <n v="900807053"/>
        <n v="890985703"/>
        <n v="900397110"/>
        <n v="900968928"/>
        <n v="802007056"/>
        <n v="800230659"/>
        <n v="900099151"/>
        <n v="900580653"/>
        <n v="900735719"/>
        <n v="900745500"/>
        <n v="819001302"/>
        <n v="891080015"/>
        <n v="900166169"/>
        <n v="63502577"/>
        <n v="890208788"/>
        <n v="891180039"/>
        <n v="900085770"/>
        <n v="900161844"/>
        <n v="900272582"/>
        <n v="900685351"/>
        <n v="900517542"/>
        <n v="50903639"/>
        <n v="900623609"/>
        <n v="900672191"/>
        <n v="802021081"/>
        <n v="1043000121"/>
        <n v="892115258"/>
        <n v="900019291"/>
        <n v="900081643"/>
        <n v="802017925"/>
        <n v="819004970"/>
        <n v="823004895"/>
        <n v="900118990"/>
        <n v="900247638"/>
        <n v="900695024"/>
        <n v="900862842"/>
        <n v="800094898"/>
        <n v="830514327"/>
        <n v="860024766"/>
        <n v="800200789"/>
        <n v="806010276"/>
        <n v="812003455"/>
        <n v="823004719"/>
        <n v="830027806"/>
        <n v="900030814"/>
        <n v="900192332"/>
        <n v="900315498"/>
        <n v="800231215"/>
        <n v="900613550"/>
        <n v="800227877"/>
        <n v="891000499"/>
        <n v="839000145"/>
        <n v="890204895"/>
        <n v="800210375"/>
        <n v="812005644"/>
        <n v="900210303"/>
        <n v="900291511"/>
        <n v="900364092"/>
        <n v="891855438"/>
        <n v="9309752"/>
        <n v="900536325"/>
        <n v="900601052"/>
        <n v="36453978"/>
        <n v="890400442"/>
        <n v="800030924"/>
        <n v="825000147"/>
        <n v="890981536"/>
        <n v="900254674"/>
        <n v="900602060"/>
        <n v="900699349"/>
        <n v="819003632"/>
        <n v="802003936"/>
        <n v="824006480"/>
        <n v="860006656"/>
        <n v="900007860"/>
        <n v="900080150"/>
        <n v="900107708"/>
        <n v="900249014"/>
        <n v="900485299"/>
        <n v="830077688"/>
        <n v="823001518"/>
        <n v="802002886"/>
        <n v="802022775"/>
        <n v="900135549"/>
        <n v="900221747"/>
        <n v="900305723"/>
        <n v="900957660"/>
        <n v="892300226"/>
        <n v="819004280"/>
        <n v="901001375"/>
        <n v="900007113"/>
        <n v="800209969"/>
        <n v="824001092"/>
        <n v="802019914"/>
        <n v="806006710"/>
        <n v="890706823"/>
        <n v="806007257"/>
        <n v="900121635"/>
        <n v="72125229"/>
        <n v="802016074"/>
        <n v="822002826"/>
        <n v="900451827"/>
        <n v="800174375"/>
        <n v="800149453"/>
        <n v="900553752"/>
        <n v="900830345"/>
        <n v="812003726"/>
        <n v="824006068"/>
        <n v="901011543"/>
        <n v="892280033"/>
        <n v="890102044"/>
        <n v="900044929"/>
        <n v="900261353"/>
        <n v="900429708"/>
        <n v="900681399"/>
        <n v="800025755"/>
        <n v="830073452"/>
        <n v="891855209"/>
        <n v="892000264"/>
        <n v="890103127"/>
        <n v="900191402"/>
        <n v="32758140"/>
        <n v="824000462"/>
        <n v="890200500"/>
        <n v="900077520"/>
        <n v="800018233"/>
        <n v="802019804"/>
        <n v="819005916"/>
        <n v="823002778"/>
        <n v="900323217"/>
        <n v="900550249"/>
        <n v="900600550"/>
        <n v="802000955"/>
        <n v="819005343"/>
        <n v="828000386"/>
        <n v="800097650"/>
        <n v="800149384"/>
        <n v="802001607"/>
        <n v="830123731"/>
        <n v="900179340"/>
        <n v="900274057"/>
        <n v="900395846"/>
        <n v="900517452"/>
        <n v="802023689"/>
        <n v="900165663"/>
        <n v="890701715"/>
        <n v="802014132"/>
        <n v="824001252"/>
        <n v="900078907"/>
        <n v="900350646"/>
        <n v="800037979"/>
        <n v="890904646"/>
        <n v="802019573"/>
        <n v="830124110"/>
        <n v="900811749"/>
        <n v="800150497"/>
        <n v="802001292"/>
        <n v="52518498"/>
        <n v="84036510"/>
        <n v="802011556"/>
        <n v="900561599"/>
        <n v="900734605"/>
        <n v="901106350"/>
        <n v="806007650"/>
        <n v="900537704"/>
        <n v="830077650"/>
        <n v="802000430"/>
        <n v="802020128"/>
        <n v="805027743"/>
        <n v="806015201"/>
        <n v="843000009"/>
        <n v="890212568"/>
        <n v="900138649"/>
        <n v="900558595"/>
        <n v="900803163"/>
        <n v="800218979"/>
        <n v="900354090"/>
        <n v="900744456"/>
        <n v="900553428"/>
        <n v="824000785"/>
        <n v="802024629"/>
        <n v="812003676"/>
        <n v="900120098"/>
        <n v="900431550"/>
        <n v="811016192"/>
        <n v="800196433"/>
        <n v="800196939"/>
        <n v="830099212"/>
        <n v="890981374"/>
        <n v="900139859"/>
        <n v="900380625"/>
        <n v="900624161"/>
        <n v="900653844"/>
        <n v="901112647"/>
        <n v="900622504"/>
        <n v="830512772"/>
        <n v="806007801"/>
        <n v="891000159"/>
        <n v="900210981"/>
        <n v="822003469"/>
        <n v="822007635"/>
        <n v="830511549"/>
        <n v="900959048"/>
        <n v="800197424"/>
        <n v="810000913"/>
        <n v="809003590"/>
        <n v="890905177"/>
        <n v="823005039"/>
        <n v="40397784"/>
        <n v="77028533"/>
        <n v="819004229"/>
        <n v="900233019"/>
        <n v="900239127"/>
        <n v="900263250"/>
        <n v="900267935"/>
        <n v="900432692"/>
        <n v="891901158"/>
      </sharedItems>
    </cacheField>
    <cacheField name="CUEC_NOMBRE" numFmtId="0">
      <sharedItems/>
    </cacheField>
    <cacheField name="TERC_NOMBRE" numFmtId="0">
      <sharedItems/>
    </cacheField>
    <cacheField name="REGIMEN" numFmtId="0">
      <sharedItems/>
    </cacheField>
    <cacheField name="SATV_SALDO" numFmtId="0">
      <sharedItems containsSemiMixedTypes="0" containsString="0" containsNumber="1" minValue="-280764226.37" maxValue="2432714501.92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Mario Jose Morales" refreshedDate="43151.770710416669" createdVersion="6" refreshedVersion="6" minRefreshableVersion="3" recordCount="518" xr:uid="{B45AF373-8368-4663-B97F-5F6FA4DF2972}">
  <cacheSource type="worksheet">
    <worksheetSource ref="B1:E519" sheet="Hoja1"/>
  </cacheSource>
  <cacheFields count="4">
    <cacheField name="cta" numFmtId="0">
      <sharedItems containsSemiMixedTypes="0" containsString="0" containsNumber="1" containsInteger="1" minValue="13300502" maxValue="61654002031501" count="13">
        <n v="290510020102"/>
        <n v="290510020103"/>
        <n v="290510020108"/>
        <n v="290510020104"/>
        <n v="290510020106"/>
        <n v="290510020105"/>
        <n v="290510020107"/>
        <n v="61654002031001"/>
        <n v="61653502020101"/>
        <n v="61654002031501"/>
        <n v="61654002020801"/>
        <n v="61654002020301"/>
        <n v="13300502"/>
      </sharedItems>
    </cacheField>
    <cacheField name="nat" numFmtId="0">
      <sharedItems count="2">
        <s v="D"/>
        <s v="C"/>
      </sharedItems>
    </cacheField>
    <cacheField name="vr" numFmtId="0">
      <sharedItems containsSemiMixedTypes="0" containsString="0" containsNumber="1" minValue="20200" maxValue="2500000000"/>
    </cacheField>
    <cacheField name="nit" numFmtId="0">
      <sharedItems containsSemiMixedTypes="0" containsString="0" containsNumber="1" containsInteger="1" minValue="9138014" maxValue="90019004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8">
  <r>
    <n v="1"/>
    <n v="2018"/>
    <x v="0"/>
    <x v="0"/>
    <s v="UNIDAD FUNC DE CONSULTA EXT"/>
    <s v="EMPRESA SOCIAL DEL ESTADO HOSPITAL DE BARANOA"/>
    <s v="Subsidiado"/>
    <n v="20396046.760000002"/>
  </r>
  <r>
    <n v="1"/>
    <n v="2018"/>
    <x v="1"/>
    <x v="1"/>
    <s v="UNIDAD FUNCIONAL DE APOYO TERAPEUTICO"/>
    <s v="HOSPITAL DONALDO SAUL MORON MANJARREZ"/>
    <s v="Subsidiado"/>
    <n v="1400006"/>
  </r>
  <r>
    <n v="1"/>
    <n v="2018"/>
    <x v="2"/>
    <x v="2"/>
    <s v="UNIDAD FUNCIONAL HOSP E INTERNACION"/>
    <s v="E.S.E. HOSPITAL SAN VICENTE DE PAUL DE LORICA"/>
    <s v="Subsidiado"/>
    <n v="602922"/>
  </r>
  <r>
    <n v="1"/>
    <n v="2018"/>
    <x v="3"/>
    <x v="3"/>
    <s v="UNIDAD FUNCIONAL DE APOYO TERAPEUTICO"/>
    <s v="CIFUENTES CALDERON VICTOR HUGO"/>
    <s v="Subsidiado"/>
    <n v="76000"/>
  </r>
  <r>
    <n v="1"/>
    <n v="2018"/>
    <x v="4"/>
    <x v="4"/>
    <s v="UNIDAD FUNCIONAL INTERNACION HOSPITALIZA"/>
    <s v="EMPRESA SOCIAL DEL ESTADO CAMU DE CHIMA"/>
    <s v="Subsidiado"/>
    <n v="46050"/>
  </r>
  <r>
    <n v="1"/>
    <n v="2018"/>
    <x v="4"/>
    <x v="5"/>
    <s v="UNIDAD FUNCIONAL INTERNACION HOSPITALIZA"/>
    <s v="ORGANIZACION CLINICA GENERAL DEL NORTE"/>
    <s v="Subsidiado"/>
    <n v="0.4"/>
  </r>
  <r>
    <n v="1"/>
    <n v="2018"/>
    <x v="4"/>
    <x v="6"/>
    <s v="UNIDAD FUNCIONAL INTERNACION HOSPITALIZA"/>
    <s v="ESE HOSPITAL SUSANA LOPEZ DE VALENCIA"/>
    <s v="Subsidiado"/>
    <n v="36167.160000000003"/>
  </r>
  <r>
    <n v="1"/>
    <n v="2018"/>
    <x v="4"/>
    <x v="7"/>
    <s v="UNIDAD FUNCIONAL INTERNACION HOSPITALIZA"/>
    <s v="INTENSIVISTAS MRC IPS S.A"/>
    <s v="Subsidiado"/>
    <n v="23078496.57"/>
  </r>
  <r>
    <n v="1"/>
    <n v="2018"/>
    <x v="4"/>
    <x v="8"/>
    <s v="UNIDAD FUNCIONAL INTERNACION HOSPITALIZA"/>
    <s v="DISAMA MEDIC S.A.S."/>
    <s v="Subsidiado"/>
    <n v="591685539.98000002"/>
  </r>
  <r>
    <n v="1"/>
    <n v="2018"/>
    <x v="4"/>
    <x v="9"/>
    <s v="UNIDAD FUNCIONAL INTERNACION HOSPITALIZA"/>
    <s v="UNIDAD DE IMAGENOLOGIA LA CANDELARIA S.A.S."/>
    <s v="Subsidiado"/>
    <n v="45116.14"/>
  </r>
  <r>
    <n v="1"/>
    <n v="2018"/>
    <x v="4"/>
    <x v="10"/>
    <s v="UNIDAD FUNCIONAL INTERNACION HOSPITALIZA"/>
    <s v="LABORATORIO CLINICO VIVIAN RAMIREZ IPS SAS"/>
    <s v="Subsidiado"/>
    <n v="67910212"/>
  </r>
  <r>
    <n v="1"/>
    <n v="2018"/>
    <x v="4"/>
    <x v="11"/>
    <s v="UNIDAD FUNCIONAL INTERNACION HOSPITALIZA"/>
    <s v="FUNDACION POR UN NUEVO DESPERTAR IPS"/>
    <s v="Subsidiado"/>
    <n v="4432792"/>
  </r>
  <r>
    <n v="1"/>
    <n v="2018"/>
    <x v="4"/>
    <x v="12"/>
    <s v="UNIDAD FUNCIONAL INTERNACION HOSPITALIZA"/>
    <s v="FRC UNIDAD AMBULATORIA SAS"/>
    <s v="Subsidiado"/>
    <n v="53995817"/>
  </r>
  <r>
    <n v="1"/>
    <n v="2018"/>
    <x v="4"/>
    <x v="13"/>
    <s v="UNIDAD FUNCIONAL INTERNACION HOSPITALIZA"/>
    <s v="ODONTO CENTER VILLA SANDRA SAS"/>
    <s v="Subsidiado"/>
    <n v="3148928"/>
  </r>
  <r>
    <n v="1"/>
    <n v="2018"/>
    <x v="5"/>
    <x v="14"/>
    <s v="UNIDAD FUNCIONAL DE APOYO TERAPEUTICO"/>
    <s v="ESE CENTRO DE SALUD SAN JOSE I NIVEL SAN MARCOS"/>
    <s v="Subsidiado"/>
    <n v="70180"/>
  </r>
  <r>
    <n v="1"/>
    <n v="2018"/>
    <x v="5"/>
    <x v="15"/>
    <s v="UNIDAD FUNCIONAL DE APOYO TERAPEUTICO"/>
    <s v="EMPRESA SOCIAL DEL ESTADO HOSPITAL LA DIVINA MISERICORDIA"/>
    <s v="Subsidiado"/>
    <n v="608624552.74000001"/>
  </r>
  <r>
    <n v="1"/>
    <n v="2018"/>
    <x v="6"/>
    <x v="16"/>
    <s v="CONTRATOS CAPITADOS P PUBLICO"/>
    <s v="ESE HOSPITAL LUISA SANTIAGA MARQUEZ IGUARAN"/>
    <s v="Subsidiado"/>
    <n v="5033236"/>
  </r>
  <r>
    <n v="1"/>
    <n v="2018"/>
    <x v="7"/>
    <x v="17"/>
    <s v="UNIDAD FUNCIONAL D CONSULTA EXT"/>
    <s v="ACUÑA TABORDA TARCIRA DEL CARMEN"/>
    <s v="Subsidiado"/>
    <n v="9999494"/>
  </r>
  <r>
    <n v="1"/>
    <n v="2018"/>
    <x v="8"/>
    <x v="18"/>
    <s v="UNIDAD FUNC DE CONSULTA EXT"/>
    <s v="E.S.E CAMU DE PURISIMA"/>
    <s v="Subsidiado"/>
    <n v="8338608"/>
  </r>
  <r>
    <n v="1"/>
    <n v="2018"/>
    <x v="8"/>
    <x v="19"/>
    <s v="UNIDAD FUNC DE CONSULTA EXT"/>
    <s v="I.P.S. CLINICA GUARANDA SANA S.A.S."/>
    <s v="Subsidiado"/>
    <n v="5713143"/>
  </r>
  <r>
    <n v="1"/>
    <n v="2018"/>
    <x v="8"/>
    <x v="20"/>
    <s v="UNIDAD FUNC DE CONSULTA EXT"/>
    <s v="INNOVA SALUD S.A.S."/>
    <s v="Subsidiado"/>
    <n v="142235322"/>
  </r>
  <r>
    <n v="1"/>
    <n v="2018"/>
    <x v="0"/>
    <x v="21"/>
    <s v="UNIDAD FUNC DE CONSULTA EXT"/>
    <s v="HOSPITAL DE PEDRAZA E.S.E."/>
    <s v="Subsidiado"/>
    <n v="10669169"/>
  </r>
  <r>
    <n v="1"/>
    <n v="2018"/>
    <x v="0"/>
    <x v="22"/>
    <s v="UNIDAD FUNC DE CONSULTA EXT"/>
    <s v="HOSPITAL LOCAL NUESTRA SEÑORA DEL SOCORRO DE SINCE SUCRE EMPRESA SOCIA"/>
    <s v="Subsidiado"/>
    <n v="22333894"/>
  </r>
  <r>
    <n v="1"/>
    <n v="2018"/>
    <x v="3"/>
    <x v="23"/>
    <s v="UNIDAD FUNCIONAL DE APOYO TERAPEUTICO"/>
    <s v="ALEMAN ARROYO MARIA ETELVINA"/>
    <s v="Subsidiado"/>
    <n v="624000"/>
  </r>
  <r>
    <n v="1"/>
    <n v="2018"/>
    <x v="9"/>
    <x v="24"/>
    <s v="UNIDAD FUNCIONAL HOSP E INTERNACION"/>
    <s v="EMPRESA SOCIAL DEL ESTADO HOSPITAL LOCAL SANTA ROSA DE LIMA"/>
    <s v="Subsidiado"/>
    <n v="135828"/>
  </r>
  <r>
    <n v="1"/>
    <n v="2018"/>
    <x v="9"/>
    <x v="25"/>
    <s v="UNIDAD FUNCIONAL HOSP E INTERNACION"/>
    <s v="EMPRESA SOCIAL DEL ESTADO RED DE SERVICIOS DE SALUD DE PRIMER NIVEL"/>
    <s v="Subsidiado"/>
    <n v="2112173"/>
  </r>
  <r>
    <n v="1"/>
    <n v="2018"/>
    <x v="9"/>
    <x v="26"/>
    <s v="UNIDAD FUNCIONAL HOSP E INTERNACION"/>
    <s v="E.S.E. HOSPITAL SAN RAFAEL DE LETICIA"/>
    <s v="Subsidiado"/>
    <n v="613915"/>
  </r>
  <r>
    <n v="1"/>
    <n v="2018"/>
    <x v="4"/>
    <x v="27"/>
    <s v="UNIDAD FUNCIONAL INTERNACION HOSPITALIZA"/>
    <s v="RICARDO LEON POLANIA OVALLE"/>
    <s v="Subsidiado"/>
    <n v="8550000"/>
  </r>
  <r>
    <n v="1"/>
    <n v="2018"/>
    <x v="4"/>
    <x v="28"/>
    <s v="UNIDAD FUNCIONAL INTERNACION HOSPITALIZA"/>
    <s v="UNIDAD BASICA DE ATENCION NUESTRA SEÑORA DEL CARMEN ESE"/>
    <s v="Subsidiado"/>
    <n v="84172.2"/>
  </r>
  <r>
    <n v="1"/>
    <n v="2018"/>
    <x v="4"/>
    <x v="29"/>
    <s v="UNIDAD FUNCIONAL INTERNACION HOSPITALIZA"/>
    <s v="AMBULANCIAS MEDICAS DEL ATLANTICO S.A.S"/>
    <s v="Subsidiado"/>
    <n v="40779.75"/>
  </r>
  <r>
    <n v="1"/>
    <n v="2018"/>
    <x v="4"/>
    <x v="30"/>
    <s v="UNIDAD FUNCIONAL INTERNACION HOSPITALIZA"/>
    <s v="IPS INDIGENA UNUMA ACIM"/>
    <s v="Subsidiado"/>
    <n v="44264.07"/>
  </r>
  <r>
    <n v="1"/>
    <n v="2018"/>
    <x v="4"/>
    <x v="31"/>
    <s v="UNIDAD FUNCIONAL INTERNACION HOSPITALIZA"/>
    <s v="INSTITUTO DE REHABILITACION INTEGRAL SANAVIDA S.A.S"/>
    <s v="Subsidiado"/>
    <n v="9947479.8800000008"/>
  </r>
  <r>
    <n v="1"/>
    <n v="2018"/>
    <x v="4"/>
    <x v="32"/>
    <s v="UNIDAD FUNCIONAL INTERNACION HOSPITALIZA"/>
    <s v="DIAGNOSTICOS MEDICOS AVANZADOS DEL NORTE SAS"/>
    <s v="Subsidiado"/>
    <n v="34005733"/>
  </r>
  <r>
    <n v="1"/>
    <n v="2018"/>
    <x v="4"/>
    <x v="33"/>
    <s v="UNIDAD FUNCIONAL INTERNACION HOSPITALIZA"/>
    <s v="FUNDACION LUGAR DE ENCUENTRO SAN FRANCISCO DE ASIS"/>
    <s v="Subsidiado"/>
    <n v="49693.24"/>
  </r>
  <r>
    <n v="1"/>
    <n v="2018"/>
    <x v="4"/>
    <x v="34"/>
    <s v="UNIDAD FUNCIONAL INTERNACION HOSPITALIZA"/>
    <s v="ESPECIALISTAS ASESORES PROFESIONALES EAP IPS SAS"/>
    <s v="Subsidiado"/>
    <n v="221392301"/>
  </r>
  <r>
    <n v="1"/>
    <n v="2018"/>
    <x v="5"/>
    <x v="35"/>
    <s v="UNIDAD FUNCIONAL DE APOYO TERAPEUTICO"/>
    <s v="CENTRO HOSPITALARIO DEL META S.A.S"/>
    <s v="Subsidiado"/>
    <n v="2336000"/>
  </r>
  <r>
    <n v="1"/>
    <n v="2018"/>
    <x v="6"/>
    <x v="36"/>
    <s v="CONTRATOS CAPITADOS P PUBLICO"/>
    <s v="ESE HOSPITAL SAN RAFAEL DE CHINU"/>
    <s v="Subsidiado"/>
    <n v="5834297"/>
  </r>
  <r>
    <n v="1"/>
    <n v="2018"/>
    <x v="6"/>
    <x v="37"/>
    <s v="CONTRATOS CAPITADOS P PUBLICO"/>
    <s v="E.S.E CAMU IRIS LÓPEZ DURAN"/>
    <s v="Subsidiado"/>
    <n v="860482"/>
  </r>
  <r>
    <n v="1"/>
    <n v="2018"/>
    <x v="6"/>
    <x v="38"/>
    <s v="CONTRATOS CAPITADOS P PUBLICO"/>
    <s v="E.S.E. CAMU LOS CORDOBAS"/>
    <s v="Subsidiado"/>
    <n v="1613355"/>
  </r>
  <r>
    <n v="1"/>
    <n v="2018"/>
    <x v="6"/>
    <x v="39"/>
    <s v="CONTRATOS CAPITADOS P PUBLICO"/>
    <s v="ESE HOSPITAL LOCAL DE NUEVA GRANADA"/>
    <s v="Subsidiado"/>
    <n v="1784997"/>
  </r>
  <r>
    <n v="1"/>
    <n v="2018"/>
    <x v="7"/>
    <x v="40"/>
    <s v="UNIDAD FUNCIONAL D CONSULTA EXT"/>
    <s v="RADIOIMAGENES RADIOLOGOS ASOCIADOS S.A.S."/>
    <s v="Subsidiado"/>
    <n v="23975"/>
  </r>
  <r>
    <n v="1"/>
    <n v="2018"/>
    <x v="10"/>
    <x v="41"/>
    <s v="OBLIGACIONES PENDIENTES Y CONOCIDAS"/>
    <s v="OFTAMAR SAS"/>
    <s v="Subsidiado"/>
    <n v="0"/>
  </r>
  <r>
    <n v="1"/>
    <n v="2018"/>
    <x v="10"/>
    <x v="42"/>
    <s v="OBLIGACIONES PENDIENTES Y CONOCIDAS"/>
    <s v="REMBERTO SUAREZ UROLOGOS DEL CARIBE IPS SAS"/>
    <s v="Subsidiado"/>
    <n v="0"/>
  </r>
  <r>
    <n v="1"/>
    <n v="2018"/>
    <x v="11"/>
    <x v="43"/>
    <s v="CIRUGIA ONCOLOGICA P PUBLICO"/>
    <s v="EMPRESA SOCIAL DEL ESTADO HOSPITAL NIÑO JESUS DE BARRANQUILLA"/>
    <s v="Subsidiado"/>
    <n v="2299984"/>
  </r>
  <r>
    <n v="1"/>
    <n v="2018"/>
    <x v="8"/>
    <x v="44"/>
    <s v="UNIDAD FUNC DE CONSULTA EXT"/>
    <s v="SERVICIOS MEDICOS INTEGRALES BERNARDO HOUSSAY LTDA IPS"/>
    <s v="Subsidiado"/>
    <n v="1933700"/>
  </r>
  <r>
    <n v="1"/>
    <n v="2018"/>
    <x v="8"/>
    <x v="45"/>
    <s v="UNIDAD FUNC DE CONSULTA EXT"/>
    <s v="ASISTENCIAS INTEGRALES DE LA COSTA IPS"/>
    <s v="Subsidiado"/>
    <n v="23988795"/>
  </r>
  <r>
    <n v="1"/>
    <n v="2018"/>
    <x v="0"/>
    <x v="46"/>
    <s v="UNIDAD FUNC DE CONSULTA EXT"/>
    <s v="ESE HOSPITAL SAN LUCAS"/>
    <s v="Subsidiado"/>
    <n v="28355293"/>
  </r>
  <r>
    <n v="1"/>
    <n v="2018"/>
    <x v="12"/>
    <x v="47"/>
    <s v="UNIDAD FUNCIONAL INTERNACION HOSPITALIZA"/>
    <s v="CLINICA CARRIAZO S.A"/>
    <s v="Subsidiado"/>
    <n v="0"/>
  </r>
  <r>
    <n v="1"/>
    <n v="2018"/>
    <x v="13"/>
    <x v="48"/>
    <s v="UNIDAD FUNCIONAL QUIROFANO Y SALA DE PAR"/>
    <s v="FUNDACION POLICLINICA CIENAGA"/>
    <s v="Subsidiado"/>
    <n v="92590"/>
  </r>
  <r>
    <n v="1"/>
    <n v="2018"/>
    <x v="9"/>
    <x v="49"/>
    <s v="UNIDAD FUNCIONAL HOSP E INTERNACION"/>
    <s v="ESE CENTRO DE SALUD DE TUBARÁ"/>
    <s v="Subsidiado"/>
    <n v="552500"/>
  </r>
  <r>
    <n v="1"/>
    <n v="2018"/>
    <x v="9"/>
    <x v="50"/>
    <s v="UNIDAD FUNCIONAL HOSP E INTERNACION"/>
    <s v="ESE HOSPITAL SAN JOSE"/>
    <s v="Subsidiado"/>
    <n v="1489064"/>
  </r>
  <r>
    <n v="1"/>
    <n v="2018"/>
    <x v="9"/>
    <x v="51"/>
    <s v="UNIDAD FUNCIONAL HOSP E INTERNACION"/>
    <s v="HOSPITAL EL SOCORRO E S E DE SAN DIEGO"/>
    <s v="Subsidiado"/>
    <n v="731346"/>
  </r>
  <r>
    <n v="1"/>
    <n v="2018"/>
    <x v="9"/>
    <x v="52"/>
    <s v="UNIDAD FUNCIONAL HOSP E INTERNACION"/>
    <s v="FLOTA LA MACARENA S A"/>
    <s v="Subsidiado"/>
    <n v="80750943"/>
  </r>
  <r>
    <n v="1"/>
    <n v="2018"/>
    <x v="4"/>
    <x v="53"/>
    <s v="UNIDAD FUNCIONAL INTERNACION HOSPITALIZA"/>
    <s v="CENTRO OFTALMOLOGICO ORIENTAL LTDA"/>
    <s v="Subsidiado"/>
    <n v="44264.07"/>
  </r>
  <r>
    <n v="1"/>
    <n v="2018"/>
    <x v="4"/>
    <x v="54"/>
    <s v="UNIDAD FUNCIONAL INTERNACION HOSPITALIZA"/>
    <s v="CLINICA DEL CESAR S.A."/>
    <s v="Subsidiado"/>
    <n v="387395952.33999997"/>
  </r>
  <r>
    <n v="1"/>
    <n v="2018"/>
    <x v="4"/>
    <x v="55"/>
    <s v="UNIDAD FUNCIONAL INTERNACION HOSPITALIZA"/>
    <s v="CLINICA OFTAMOLOGICA DE SINCELEJO LTDA"/>
    <s v="Subsidiado"/>
    <n v="6053972"/>
  </r>
  <r>
    <n v="1"/>
    <n v="2018"/>
    <x v="4"/>
    <x v="56"/>
    <s v="UNIDAD FUNCIONAL INTERNACION HOSPITALIZA"/>
    <s v="SAN FELIPE FAMI IPS"/>
    <s v="Subsidiado"/>
    <n v="34160.22"/>
  </r>
  <r>
    <n v="1"/>
    <n v="2018"/>
    <x v="4"/>
    <x v="57"/>
    <s v="UNIDAD FUNCIONAL INTERNACION HOSPITALIZA"/>
    <s v="FUNDACION MARIA REINA"/>
    <s v="Subsidiado"/>
    <n v="69045784.670000002"/>
  </r>
  <r>
    <n v="1"/>
    <n v="2018"/>
    <x v="4"/>
    <x v="58"/>
    <s v="UNIDAD FUNCIONAL INTERNACION HOSPITALIZA"/>
    <s v="GASTROCENTRO S.A.S"/>
    <s v="Subsidiado"/>
    <n v="9235938.5"/>
  </r>
  <r>
    <n v="1"/>
    <n v="2018"/>
    <x v="5"/>
    <x v="59"/>
    <s v="UNIDAD FUNCIONAL DE APOYO TERAPEUTICO"/>
    <s v="EMPRESA SOCIAL DEL ESTADO  HOSPITAL EL SALVADOR DE UBATE"/>
    <s v="Subsidiado"/>
    <n v="243017"/>
  </r>
  <r>
    <n v="1"/>
    <n v="2018"/>
    <x v="6"/>
    <x v="60"/>
    <s v="CONTRATOS CAPITADOS P PUBLICO"/>
    <s v="E.S.E. HOSPITAL LOCAL DE SITIO NUEVO"/>
    <s v="Subsidiado"/>
    <n v="5330606"/>
  </r>
  <r>
    <n v="1"/>
    <n v="2018"/>
    <x v="6"/>
    <x v="61"/>
    <s v="CONTRATOS CAPITADOS P PUBLICO"/>
    <s v="HOSPITAL SAN JOSE ESE"/>
    <s v="Subsidiado"/>
    <n v="2057759"/>
  </r>
  <r>
    <n v="1"/>
    <n v="2018"/>
    <x v="7"/>
    <x v="62"/>
    <s v="UNIDAD FUNCIONAL D CONSULTA EXT"/>
    <s v="LABORATORIO DE PATOLOGIA Y CITOLOGIA ALHUMED LIMITADA."/>
    <s v="Subsidiado"/>
    <n v="285480"/>
  </r>
  <r>
    <n v="1"/>
    <n v="2018"/>
    <x v="10"/>
    <x v="63"/>
    <s v="OBLIGACIONES PENDIENTES Y CONOCIDAS"/>
    <s v="CLINICA DE ESPECIALISTAS MARIA AUXILIADORA S.A.S."/>
    <s v="Subsidiado"/>
    <n v="7798143.7400000002"/>
  </r>
  <r>
    <n v="1"/>
    <n v="2018"/>
    <x v="10"/>
    <x v="2"/>
    <s v="OBLIGACIONES PENDIENTES Y CONOCIDAS"/>
    <s v="E.S.E. HOSPITAL SAN VICENTE DE PAUL DE LORICA"/>
    <s v="Subsidiado"/>
    <n v="-54576928.409999996"/>
  </r>
  <r>
    <n v="1"/>
    <n v="2018"/>
    <x v="10"/>
    <x v="64"/>
    <s v="OBLIGACIONES PENDIENTES Y CONOCIDAS"/>
    <s v="INSTITUTO NEUROPSIQUIATRICO NUESTRA SEÑORA DEL CARMEN INSECAR"/>
    <s v="Subsidiado"/>
    <n v="-5419235.6699999999"/>
  </r>
  <r>
    <n v="1"/>
    <n v="2018"/>
    <x v="10"/>
    <x v="65"/>
    <s v="OBLIGACIONES PENDIENTES Y CONOCIDAS"/>
    <s v="ESE HOSPITAL SAN JOSE DEL GUAVIARE"/>
    <s v="Subsidiado"/>
    <n v="-59491198.68"/>
  </r>
  <r>
    <n v="1"/>
    <n v="2018"/>
    <x v="10"/>
    <x v="66"/>
    <s v="OBLIGACIONES PENDIENTES Y CONOCIDAS"/>
    <s v="ESE HOSPITAL REGIONAL DE AGUACHICA  JOSE DAVID PADILLA VILLAFAÑE"/>
    <s v="Subsidiado"/>
    <n v="-22434721.050000001"/>
  </r>
  <r>
    <n v="1"/>
    <n v="2018"/>
    <x v="10"/>
    <x v="67"/>
    <s v="OBLIGACIONES PENDIENTES Y CONOCIDAS"/>
    <s v="IPS CENTRO DE REHABILITACION INTEGRAL NUESTRA SEÑORA DE GUADALUPE SAS"/>
    <s v="Subsidiado"/>
    <n v="727503"/>
  </r>
  <r>
    <n v="1"/>
    <n v="2018"/>
    <x v="8"/>
    <x v="68"/>
    <s v="UNIDAD FUNC DE CONSULTA EXT"/>
    <s v="JOSE LUIS PUELLO SANCHEZ"/>
    <s v="Subsidiado"/>
    <n v="12000000"/>
  </r>
  <r>
    <n v="1"/>
    <n v="2018"/>
    <x v="8"/>
    <x v="69"/>
    <s v="UNIDAD FUNC DE CONSULTA EXT"/>
    <s v="OROSALUD  I. P. S LTDA"/>
    <s v="Subsidiado"/>
    <n v="3382190"/>
  </r>
  <r>
    <n v="1"/>
    <n v="2018"/>
    <x v="14"/>
    <x v="70"/>
    <s v="UNIDAD FUNCIONAL DE APOYO TERAPEUTICO"/>
    <s v="SUMINISTROS Y DOTACIONES COLOMBIA SA"/>
    <s v="Subsidiado"/>
    <n v="6644158"/>
  </r>
  <r>
    <n v="1"/>
    <n v="2018"/>
    <x v="0"/>
    <x v="71"/>
    <s v="UNIDAD FUNC DE CONSULTA EXT"/>
    <s v="ESE HOSPITAL SANTIAGO DE TOLU"/>
    <s v="Subsidiado"/>
    <n v="9079447"/>
  </r>
  <r>
    <n v="1"/>
    <n v="2018"/>
    <x v="0"/>
    <x v="72"/>
    <s v="UNIDAD FUNC DE CONSULTA EXT"/>
    <s v="EMPRESA SOCIAL DEL ESTADO CENTRO DE SALUD SAN BLAS DE MORROA"/>
    <s v="Subsidiado"/>
    <n v="6113488"/>
  </r>
  <r>
    <n v="1"/>
    <n v="2018"/>
    <x v="0"/>
    <x v="73"/>
    <s v="UNIDAD FUNC DE CONSULTA EXT"/>
    <s v="ESE HOSPITAL SANTA TERESA DE JESUS DE AVILA"/>
    <s v="Subsidiado"/>
    <n v="58724965.240000002"/>
  </r>
  <r>
    <n v="1"/>
    <n v="2018"/>
    <x v="0"/>
    <x v="74"/>
    <s v="UNIDAD FUNC DE CONSULTA EXT"/>
    <s v="FUNDACION CLINICA MEGASALUD"/>
    <s v="Subsidiado"/>
    <n v="293049140"/>
  </r>
  <r>
    <n v="1"/>
    <n v="2018"/>
    <x v="13"/>
    <x v="75"/>
    <s v="UNIDAD FUNCIONAL QUIROFANO Y SALA DE PAR"/>
    <s v="ONCOMEDICA S.A"/>
    <s v="Subsidiado"/>
    <n v="6229091"/>
  </r>
  <r>
    <n v="1"/>
    <n v="2018"/>
    <x v="4"/>
    <x v="76"/>
    <s v="UNIDAD FUNCIONAL INTERNACION HOSPITALIZA"/>
    <s v="CENTRO MEDICO BUENOS AIRES SAS"/>
    <s v="Subsidiado"/>
    <n v="24526.99"/>
  </r>
  <r>
    <n v="1"/>
    <n v="2018"/>
    <x v="4"/>
    <x v="37"/>
    <s v="UNIDAD FUNCIONAL INTERNACION HOSPITALIZA"/>
    <s v="E.S.E CAMU IRIS LÓPEZ DURAN"/>
    <s v="Subsidiado"/>
    <n v="348418"/>
  </r>
  <r>
    <n v="1"/>
    <n v="2018"/>
    <x v="4"/>
    <x v="77"/>
    <s v="UNIDAD FUNCIONAL INTERNACION HOSPITALIZA"/>
    <s v="HOSPITAL UNIVERSITARIO DEL VALLE &quot;EVARISTO GARCIA&quot; E.S.E."/>
    <s v="Subsidiado"/>
    <n v="43784.4"/>
  </r>
  <r>
    <n v="1"/>
    <n v="2018"/>
    <x v="4"/>
    <x v="78"/>
    <s v="UNIDAD FUNCIONAL INTERNACION HOSPITALIZA"/>
    <s v="CUNA NATAL SA"/>
    <s v="Subsidiado"/>
    <n v="19788.39"/>
  </r>
  <r>
    <n v="1"/>
    <n v="2018"/>
    <x v="4"/>
    <x v="79"/>
    <s v="UNIDAD FUNCIONAL INTERNACION HOSPITALIZA"/>
    <s v="INSTITUTO DE REHABILITACION INTEGRAL SAMUEL LTDA"/>
    <s v="Subsidiado"/>
    <n v="21639022.550000001"/>
  </r>
  <r>
    <n v="1"/>
    <n v="2018"/>
    <x v="4"/>
    <x v="80"/>
    <s v="UNIDAD FUNCIONAL INTERNACION HOSPITALIZA"/>
    <s v="CENTRO NEURORADIONCOLOGICO DE CARTAGENA SAS"/>
    <s v="Subsidiado"/>
    <n v="25120000"/>
  </r>
  <r>
    <n v="1"/>
    <n v="2018"/>
    <x v="4"/>
    <x v="81"/>
    <s v="UNIDAD FUNCIONAL INTERNACION HOSPITALIZA"/>
    <s v="PREVENCION INTEGRAL EN SALUD IPS SAS"/>
    <s v="Subsidiado"/>
    <n v="221510"/>
  </r>
  <r>
    <n v="1"/>
    <n v="2018"/>
    <x v="4"/>
    <x v="82"/>
    <s v="UNIDAD FUNCIONAL INTERNACION HOSPITALIZA"/>
    <s v="RESONANCIA DE ALTA TECNOLOGIA DEL CARIBE SAS"/>
    <s v="Subsidiado"/>
    <n v="9339313"/>
  </r>
  <r>
    <n v="1"/>
    <n v="2018"/>
    <x v="5"/>
    <x v="65"/>
    <s v="UNIDAD FUNCIONAL DE APOYO TERAPEUTICO"/>
    <s v="ESE HOSPITAL SAN JOSE DEL GUAVIARE"/>
    <s v="Subsidiado"/>
    <n v="232038932.53999999"/>
  </r>
  <r>
    <n v="1"/>
    <n v="2018"/>
    <x v="5"/>
    <x v="83"/>
    <s v="UNIDAD FUNCIONAL DE APOYO TERAPEUTICO"/>
    <s v="HOSPITAL FRANCISCO DE PAULA SANTANDER E.S.E."/>
    <s v="Subsidiado"/>
    <n v="1099"/>
  </r>
  <r>
    <n v="1"/>
    <n v="2018"/>
    <x v="6"/>
    <x v="84"/>
    <s v="CONTRATOS CAPITADOS P PUBLICO"/>
    <s v="ESE HOSPITAL DE PUERTO COLOMBIA"/>
    <s v="Subsidiado"/>
    <n v="12741930"/>
  </r>
  <r>
    <n v="1"/>
    <n v="2018"/>
    <x v="6"/>
    <x v="85"/>
    <s v="CONTRATOS CAPITADOS P PUBLICO"/>
    <s v="ESE CENTRO DE SALUD CARTAGENA DE INDIAS COROZAL"/>
    <s v="Subsidiado"/>
    <n v="5966307"/>
  </r>
  <r>
    <n v="1"/>
    <n v="2018"/>
    <x v="6"/>
    <x v="71"/>
    <s v="CONTRATOS CAPITADOS P PUBLICO"/>
    <s v="ESE HOSPITAL SANTIAGO DE TOLU"/>
    <s v="Subsidiado"/>
    <n v="1466413"/>
  </r>
  <r>
    <n v="1"/>
    <n v="2018"/>
    <x v="7"/>
    <x v="86"/>
    <s v="UNIDAD FUNCIONAL D CONSULTA EXT"/>
    <s v="FUNDACION  CLINICA  MATERNO INFANTIL  ADELA DE CHAR"/>
    <s v="Subsidiado"/>
    <n v="1688850"/>
  </r>
  <r>
    <n v="1"/>
    <n v="2018"/>
    <x v="10"/>
    <x v="87"/>
    <s v="OBLIGACIONES PENDIENTES Y CONOCIDAS"/>
    <s v="INSTITUTO ONCOHEMATOLOGICO BETANIA S.A &quot; BIO BETANIA S.A&quot;"/>
    <s v="Subsidiado"/>
    <n v="-0.5"/>
  </r>
  <r>
    <n v="1"/>
    <n v="2018"/>
    <x v="10"/>
    <x v="88"/>
    <s v="OBLIGACIONES PENDIENTES Y CONOCIDAS"/>
    <s v="UNIDAD DE CUIDADOS INTENSIVOS RENACER"/>
    <s v="Subsidiado"/>
    <n v="-54817171.32"/>
  </r>
  <r>
    <n v="1"/>
    <n v="2018"/>
    <x v="10"/>
    <x v="89"/>
    <s v="OBLIGACIONES PENDIENTES Y CONOCIDAS"/>
    <s v="E.S.E. HOSPITAL SAN JOSE DE MAICAO"/>
    <s v="Subsidiado"/>
    <n v="0.41"/>
  </r>
  <r>
    <n v="1"/>
    <n v="2018"/>
    <x v="10"/>
    <x v="90"/>
    <s v="OBLIGACIONES PENDIENTES Y CONOCIDAS"/>
    <s v="IPS CREER Y CRECER SAS COMUNIDAD TERAPEUTICA"/>
    <s v="Subsidiado"/>
    <n v="-39382565"/>
  </r>
  <r>
    <n v="1"/>
    <n v="2018"/>
    <x v="10"/>
    <x v="91"/>
    <s v="OBLIGACIONES PENDIENTES Y CONOCIDAS"/>
    <s v="FUNDACION CLINICA DEL NORTE"/>
    <s v="Subsidiado"/>
    <n v="4308188.8"/>
  </r>
  <r>
    <n v="1"/>
    <n v="2018"/>
    <x v="8"/>
    <x v="92"/>
    <s v="UNIDAD FUNC DE CONSULTA EXT"/>
    <s v="MEDI SANAR IPS SAS"/>
    <s v="Subsidiado"/>
    <n v="37711495"/>
  </r>
  <r>
    <n v="1"/>
    <n v="2018"/>
    <x v="14"/>
    <x v="93"/>
    <s v="UNIDAD FUNCIONAL DE APOYO TERAPEUTICO"/>
    <s v="ASUKULAA ANAA IPSI"/>
    <s v="Subsidiado"/>
    <n v="1655799"/>
  </r>
  <r>
    <n v="1"/>
    <n v="2018"/>
    <x v="14"/>
    <x v="94"/>
    <s v="UNIDAD FUNCIONAL DE APOYO TERAPEUTICO"/>
    <s v="IPS INDIGENA COTTUSHI SUSHI ANAIN WAKUA IPA IPS-I"/>
    <s v="Subsidiado"/>
    <n v="1099602"/>
  </r>
  <r>
    <n v="1"/>
    <n v="2018"/>
    <x v="1"/>
    <x v="95"/>
    <s v="UNIDAD FUNCIONAL DE APOYO TERAPEUTICO"/>
    <s v="ERREJERIA WAYUU I.PS.I."/>
    <s v="Subsidiado"/>
    <n v="2609132"/>
  </r>
  <r>
    <n v="1"/>
    <n v="2018"/>
    <x v="3"/>
    <x v="96"/>
    <s v="UNIDAD FUNCIONAL DE APOYO TERAPEUTICO"/>
    <s v="COOALMI LTDA"/>
    <s v="Subsidiado"/>
    <n v="4000000"/>
  </r>
  <r>
    <n v="1"/>
    <n v="2018"/>
    <x v="13"/>
    <x v="97"/>
    <s v="UNIDAD FUNCIONAL QUIROFANO Y SALA DE PAR"/>
    <s v="UNION TEMPORAL PROVISUAL"/>
    <s v="Subsidiado"/>
    <n v="57762101"/>
  </r>
  <r>
    <n v="1"/>
    <n v="2018"/>
    <x v="9"/>
    <x v="98"/>
    <s v="UNIDAD FUNCIONAL HOSP E INTERNACION"/>
    <s v="EMPRESA SOCIAL DEL ESTADO SALUD PEREIRA"/>
    <s v="Subsidiado"/>
    <n v="434080"/>
  </r>
  <r>
    <n v="1"/>
    <n v="2018"/>
    <x v="9"/>
    <x v="99"/>
    <s v="UNIDAD FUNCIONAL HOSP E INTERNACION"/>
    <s v="ESE HOSPITAL NUESTRA SEÑORA DE PILAR"/>
    <s v="Subsidiado"/>
    <n v="1767005.33"/>
  </r>
  <r>
    <n v="1"/>
    <n v="2018"/>
    <x v="4"/>
    <x v="100"/>
    <s v="UNIDAD FUNCIONAL INTERNACION HOSPITALIZA"/>
    <s v="CLINICA SAN RAFAEL LTDA"/>
    <s v="Subsidiado"/>
    <n v="31357790"/>
  </r>
  <r>
    <n v="1"/>
    <n v="2018"/>
    <x v="4"/>
    <x v="63"/>
    <s v="UNIDAD FUNCIONAL INTERNACION HOSPITALIZA"/>
    <s v="CLINICA DE ESPECIALISTAS MARIA AUXILIADORA S.A.S."/>
    <s v="Subsidiado"/>
    <n v="62164601.329999998"/>
  </r>
  <r>
    <n v="1"/>
    <n v="2018"/>
    <x v="4"/>
    <x v="101"/>
    <s v="UNIDAD FUNCIONAL INTERNACION HOSPITALIZA"/>
    <s v="I.P.S. DE LA COSTA S.A."/>
    <s v="Subsidiado"/>
    <n v="506922.97"/>
  </r>
  <r>
    <n v="1"/>
    <n v="2018"/>
    <x v="4"/>
    <x v="102"/>
    <s v="UNIDAD FUNCIONAL INTERNACION HOSPITALIZA"/>
    <s v="CLINICA LA PASTORA"/>
    <s v="Subsidiado"/>
    <n v="19600"/>
  </r>
  <r>
    <n v="1"/>
    <n v="2018"/>
    <x v="4"/>
    <x v="103"/>
    <s v="UNIDAD FUNCIONAL INTERNACION HOSPITALIZA"/>
    <s v="OFTALMOSALUD CARTAGENA SAS IPS"/>
    <s v="Subsidiado"/>
    <n v="126909403.88"/>
  </r>
  <r>
    <n v="1"/>
    <n v="2018"/>
    <x v="5"/>
    <x v="104"/>
    <s v="UNIDAD FUNCIONAL DE APOYO TERAPEUTICO"/>
    <s v="EMPRESA SOCIAL DEL ESTADO HOSPITAL FRAY LUIS DE LEON"/>
    <s v="Subsidiado"/>
    <n v="38215196.039999999"/>
  </r>
  <r>
    <n v="1"/>
    <n v="2018"/>
    <x v="5"/>
    <x v="105"/>
    <s v="UNIDAD FUNCIONAL DE APOYO TERAPEUTICO"/>
    <s v="HOSPITAL INFANTIL NAPOLEON FRANCO PAREJA"/>
    <s v="Subsidiado"/>
    <n v="194692532.5"/>
  </r>
  <r>
    <n v="1"/>
    <n v="2018"/>
    <x v="5"/>
    <x v="106"/>
    <s v="UNIDAD FUNCIONAL DE APOYO TERAPEUTICO"/>
    <s v="CLINICENTRO DE REHABILITACION CARDIACA Y PULMONAR LTDA"/>
    <s v="Subsidiado"/>
    <n v="111461382.28"/>
  </r>
  <r>
    <n v="1"/>
    <n v="2018"/>
    <x v="7"/>
    <x v="107"/>
    <s v="UNIDAD FUNCIONAL D CONSULTA EXT"/>
    <s v="LABORATORIO CLINICO PROCESAR IPS SAS"/>
    <s v="Subsidiado"/>
    <n v="21812570"/>
  </r>
  <r>
    <n v="1"/>
    <n v="2018"/>
    <x v="7"/>
    <x v="108"/>
    <s v="UNIDAD FUNCIONAL D CONSULTA EXT"/>
    <s v="FUNDACION CAMPBELL"/>
    <s v="Subsidiado"/>
    <n v="622934"/>
  </r>
  <r>
    <n v="1"/>
    <n v="2018"/>
    <x v="10"/>
    <x v="109"/>
    <s v="OBLIGACIONES PENDIENTES Y CONOCIDAS"/>
    <s v="CLINICA SOMEDA S.A.S"/>
    <s v="Subsidiado"/>
    <n v="4743566.4800000004"/>
  </r>
  <r>
    <n v="1"/>
    <n v="2018"/>
    <x v="10"/>
    <x v="110"/>
    <s v="OBLIGACIONES PENDIENTES Y CONOCIDAS"/>
    <s v="FUNDACION CARDIO INFANTIL INSTITUTO DE CARDIOLOGIA"/>
    <s v="Subsidiado"/>
    <n v="12813575"/>
  </r>
  <r>
    <n v="1"/>
    <n v="2018"/>
    <x v="10"/>
    <x v="111"/>
    <s v="OBLIGACIONES PENDIENTES Y CONOCIDAS"/>
    <s v="CLINICA HIGEA IPS S.A."/>
    <s v="Subsidiado"/>
    <n v="4988872.3099999996"/>
  </r>
  <r>
    <n v="1"/>
    <n v="2018"/>
    <x v="10"/>
    <x v="112"/>
    <s v="OBLIGACIONES PENDIENTES Y CONOCIDAS"/>
    <s v="CLINICA DE SALUD MENTAL Y REHABILITACION INTEGRAL MANANTIALES LTDA."/>
    <s v="Subsidiado"/>
    <n v="-12097843"/>
  </r>
  <r>
    <n v="1"/>
    <n v="2018"/>
    <x v="15"/>
    <x v="113"/>
    <s v="CARDIOVASCULARES P PRIVADO"/>
    <s v="UMBRAL ONCOLÓGICOS S.A.S"/>
    <s v="Subsidiado"/>
    <n v="284573"/>
  </r>
  <r>
    <n v="1"/>
    <n v="2018"/>
    <x v="16"/>
    <x v="114"/>
    <s v="UNIDAD FUNCIONAL INTERNACION HOSPITALIZA"/>
    <s v="PREVENCION Y SALUD IPS LIMITADA"/>
    <s v="Subsidiado"/>
    <n v="10901903"/>
  </r>
  <r>
    <n v="1"/>
    <n v="2018"/>
    <x v="14"/>
    <x v="45"/>
    <s v="UNIDAD FUNCIONAL DE APOYO TERAPEUTICO"/>
    <s v="ASISTENCIAS INTEGRALES DE LA COSTA IPS"/>
    <s v="Subsidiado"/>
    <n v="7187895"/>
  </r>
  <r>
    <n v="1"/>
    <n v="2018"/>
    <x v="17"/>
    <x v="115"/>
    <s v="UNIDAD FUNCIONAL DE APOYO DIAGNOSTICO"/>
    <s v="MEDICINA NUCLEAR DIAGNOSTICA S.A.S."/>
    <s v="Subsidiado"/>
    <n v="1022054"/>
  </r>
  <r>
    <n v="1"/>
    <n v="2018"/>
    <x v="3"/>
    <x v="116"/>
    <s v="UNIDAD FUNCIONAL DE APOYO TERAPEUTICO"/>
    <s v="VILLALBA GUZMAN EULISES RAFAEL"/>
    <s v="Subsidiado"/>
    <n v="988000"/>
  </r>
  <r>
    <n v="1"/>
    <n v="2018"/>
    <x v="3"/>
    <x v="117"/>
    <s v="UNIDAD FUNCIONAL DE APOYO TERAPEUTICO"/>
    <s v="COOPERATIVA ESPECIALIZADA DE TRANSPORTADORES SIMON BOLIVAR LTDA"/>
    <s v="Subsidiado"/>
    <n v="52000"/>
  </r>
  <r>
    <n v="1"/>
    <n v="2018"/>
    <x v="9"/>
    <x v="118"/>
    <s v="UNIDAD FUNCIONAL HOSP E INTERNACION"/>
    <s v="ESE HOSPITAL LOCAL SAN JUAN NEPOMUCENO"/>
    <s v="Subsidiado"/>
    <n v="48400"/>
  </r>
  <r>
    <n v="1"/>
    <n v="2018"/>
    <x v="4"/>
    <x v="119"/>
    <s v="UNIDAD FUNCIONAL INTERNACION HOSPITALIZA"/>
    <s v="CLINICA LA CANDELARIA IPS S.A."/>
    <s v="Subsidiado"/>
    <n v="42086.1"/>
  </r>
  <r>
    <n v="1"/>
    <n v="2018"/>
    <x v="4"/>
    <x v="110"/>
    <s v="UNIDAD FUNCIONAL INTERNACION HOSPITALIZA"/>
    <s v="FUNDACION CARDIO INFANTIL INSTITUTO DE CARDIOLOGIA"/>
    <s v="Subsidiado"/>
    <n v="263530.46999999997"/>
  </r>
  <r>
    <n v="1"/>
    <n v="2018"/>
    <x v="4"/>
    <x v="120"/>
    <s v="UNIDAD FUNCIONAL INTERNACION HOSPITALIZA"/>
    <s v="E.S.E. SANATORIO DE CONTRATACION"/>
    <s v="Subsidiado"/>
    <n v="984620"/>
  </r>
  <r>
    <n v="1"/>
    <n v="2018"/>
    <x v="4"/>
    <x v="121"/>
    <s v="UNIDAD FUNCIONAL INTERNACION HOSPITALIZA"/>
    <s v="ESE HOSPITAL SAN RAFAEL-ITAGUI"/>
    <s v="Subsidiado"/>
    <n v="42086.1"/>
  </r>
  <r>
    <n v="1"/>
    <n v="2018"/>
    <x v="4"/>
    <x v="122"/>
    <s v="UNIDAD FUNCIONAL INTERNACION HOSPITALIZA"/>
    <s v="UNIDAD OPTICA LINA PINTO IPS S.A.S"/>
    <s v="Subsidiado"/>
    <n v="3540000"/>
  </r>
  <r>
    <n v="1"/>
    <n v="2018"/>
    <x v="4"/>
    <x v="123"/>
    <s v="UNIDAD FUNCIONAL INTERNACION HOSPITALIZA"/>
    <s v="CLINICA GENERAL Y REHABILITACION REINA SOFIA LTDA"/>
    <s v="Subsidiado"/>
    <n v="64000000"/>
  </r>
  <r>
    <n v="1"/>
    <n v="2018"/>
    <x v="4"/>
    <x v="124"/>
    <s v="UNIDAD FUNCIONAL INTERNACION HOSPITALIZA"/>
    <s v="SERVICIOS MEDICOQUIRURGICOS DEL CARIBE S.A.S."/>
    <s v="Subsidiado"/>
    <n v="95742740"/>
  </r>
  <r>
    <n v="1"/>
    <n v="2018"/>
    <x v="4"/>
    <x v="125"/>
    <s v="UNIDAD FUNCIONAL INTERNACION HOSPITALIZA"/>
    <s v="SALUD ES VIVIR IPS S.A.S"/>
    <s v="Subsidiado"/>
    <n v="56901270"/>
  </r>
  <r>
    <n v="1"/>
    <n v="2018"/>
    <x v="4"/>
    <x v="126"/>
    <s v="UNIDAD FUNCIONAL INTERNACION HOSPITALIZA"/>
    <s v="SURGIPRO SAS"/>
    <s v="Subsidiado"/>
    <n v="145275450"/>
  </r>
  <r>
    <n v="1"/>
    <n v="2018"/>
    <x v="18"/>
    <x v="127"/>
    <s v="UNIDAD FUNCIONAL DE APOYO TERAPEUTICO"/>
    <s v="HOSPITAL DE CASTILLA LA NUEVA ESE"/>
    <s v="Subsidiado"/>
    <n v="3667700"/>
  </r>
  <r>
    <n v="1"/>
    <n v="2018"/>
    <x v="5"/>
    <x v="128"/>
    <s v="UNIDAD FUNCIONAL DE APOYO TERAPEUTICO"/>
    <s v="E.S.E. HOSPITAL MARIO GAITAN YANGUAS DE SOACHA"/>
    <s v="Subsidiado"/>
    <n v="2825157"/>
  </r>
  <r>
    <n v="1"/>
    <n v="2018"/>
    <x v="5"/>
    <x v="129"/>
    <s v="UNIDAD FUNCIONAL DE APOYO TERAPEUTICO"/>
    <s v="HOSPITAL SAN JUAN DE DIOS ESE DEL MUNICIPIO DE ANZOATEGUI"/>
    <s v="Subsidiado"/>
    <n v="14150"/>
  </r>
  <r>
    <n v="1"/>
    <n v="2018"/>
    <x v="5"/>
    <x v="130"/>
    <s v="UNIDAD FUNCIONAL DE APOYO TERAPEUTICO"/>
    <s v="ESE INSTITUTO NACIONAL DE CANCEROLOGIA"/>
    <s v="Subsidiado"/>
    <n v="12581895"/>
  </r>
  <r>
    <n v="1"/>
    <n v="2018"/>
    <x v="7"/>
    <x v="131"/>
    <s v="UNIDAD FUNCIONAL D CONSULTA EXT"/>
    <s v="CLINICA MEDICOS S.A."/>
    <s v="Subsidiado"/>
    <n v="473986"/>
  </r>
  <r>
    <n v="1"/>
    <n v="2018"/>
    <x v="10"/>
    <x v="132"/>
    <s v="OBLIGACIONES PENDIENTES Y CONOCIDAS"/>
    <s v="COMITÉ MUNICIPAL DE LA CRUZ ROJA DE MAICAO"/>
    <s v="Subsidiado"/>
    <n v="-0.5"/>
  </r>
  <r>
    <n v="1"/>
    <n v="2018"/>
    <x v="10"/>
    <x v="133"/>
    <s v="OBLIGACIONES PENDIENTES Y CONOCIDAS"/>
    <s v="ESE HOSPITAL SAN CRISTOBAL DE CIENAGA"/>
    <s v="Subsidiado"/>
    <n v="-36747954.130000003"/>
  </r>
  <r>
    <n v="1"/>
    <n v="2018"/>
    <x v="10"/>
    <x v="134"/>
    <s v="OBLIGACIONES PENDIENTES Y CONOCIDAS"/>
    <s v="EMPRESA SOCIAL DEL ESTADO HOSPITAL UNIVERSITARIO DE SANTANDER"/>
    <s v="Subsidiado"/>
    <n v="18465045"/>
  </r>
  <r>
    <n v="1"/>
    <n v="2018"/>
    <x v="8"/>
    <x v="135"/>
    <s v="UNIDAD FUNC DE CONSULTA EXT"/>
    <s v="EZEQ - SALUD IPSI"/>
    <s v="Subsidiado"/>
    <n v="11943160"/>
  </r>
  <r>
    <n v="1"/>
    <n v="2018"/>
    <x v="8"/>
    <x v="136"/>
    <s v="UNIDAD FUNC DE CONSULTA EXT"/>
    <s v="CAMBIARSALUD S.A.S"/>
    <s v="Subsidiado"/>
    <n v="10162600"/>
  </r>
  <r>
    <n v="1"/>
    <n v="2018"/>
    <x v="14"/>
    <x v="137"/>
    <s v="UNIDAD FUNCIONAL DE APOYO TERAPEUTICO"/>
    <s v="ESE CAMU DE MOMIL"/>
    <s v="Subsidiado"/>
    <n v="1880096"/>
  </r>
  <r>
    <n v="1"/>
    <n v="2018"/>
    <x v="0"/>
    <x v="138"/>
    <s v="UNIDAD FUNC DE CONSULTA EXT"/>
    <s v="ESE HOSPITAL LOCAL DE SANTA CATALINA DE ALEJANDRIA"/>
    <s v="Subsidiado"/>
    <n v="14050146"/>
  </r>
  <r>
    <n v="1"/>
    <n v="2018"/>
    <x v="4"/>
    <x v="139"/>
    <s v="UNIDAD FUNCIONAL INTERNACION HOSPITALIZA"/>
    <s v="ARANA AMARIS ISAAC"/>
    <s v="Subsidiado"/>
    <n v="4566000"/>
  </r>
  <r>
    <n v="1"/>
    <n v="2018"/>
    <x v="4"/>
    <x v="140"/>
    <s v="UNIDAD FUNCIONAL INTERNACION HOSPITALIZA"/>
    <s v="SOCIEDAD DE ONCOLOGIA Y HEMATOLOGIA DEL CESAR LTDA"/>
    <s v="Subsidiado"/>
    <n v="1025000"/>
  </r>
  <r>
    <n v="1"/>
    <n v="2018"/>
    <x v="4"/>
    <x v="141"/>
    <s v="UNIDAD FUNCIONAL INTERNACION HOSPITALIZA"/>
    <s v="CAJA COLOMBIANA DE SUBSIDIO FAMILIAR COLSUBSIDIO"/>
    <s v="Subsidiado"/>
    <n v="0"/>
  </r>
  <r>
    <n v="1"/>
    <n v="2018"/>
    <x v="4"/>
    <x v="142"/>
    <s v="UNIDAD FUNCIONAL INTERNACION HOSPITALIZA"/>
    <s v="FUNDACION OFTALMOLOGICA DE SANTANDER - FOSCAL"/>
    <s v="Subsidiado"/>
    <n v="1074482.76"/>
  </r>
  <r>
    <n v="1"/>
    <n v="2018"/>
    <x v="4"/>
    <x v="143"/>
    <s v="UNIDAD FUNCIONAL INTERNACION HOSPITALIZA"/>
    <s v="HOSPITAL FEDERICO LLERAS ACOSTA E.S.E."/>
    <s v="Subsidiado"/>
    <n v="78081.81"/>
  </r>
  <r>
    <n v="1"/>
    <n v="2018"/>
    <x v="4"/>
    <x v="144"/>
    <s v="UNIDAD FUNCIONAL INTERNACION HOSPITALIZA"/>
    <s v="NEONATOLOGOS DE SUCRE LIMITADA"/>
    <s v="Subsidiado"/>
    <n v="32096984.440000001"/>
  </r>
  <r>
    <n v="1"/>
    <n v="2018"/>
    <x v="4"/>
    <x v="145"/>
    <s v="UNIDAD FUNCIONAL INTERNACION HOSPITALIZA"/>
    <s v="ESPECIALIDADES CLINICAS IPS"/>
    <s v="Subsidiado"/>
    <n v="126572.09"/>
  </r>
  <r>
    <n v="1"/>
    <n v="2018"/>
    <x v="4"/>
    <x v="146"/>
    <s v="UNIDAD FUNCIONAL INTERNACION HOSPITALIZA"/>
    <s v="GASTROKIDS SAS"/>
    <s v="Subsidiado"/>
    <n v="9177943"/>
  </r>
  <r>
    <n v="1"/>
    <n v="2018"/>
    <x v="4"/>
    <x v="147"/>
    <s v="UNIDAD FUNCIONAL INTERNACION HOSPITALIZA"/>
    <s v="SALUD HELP S.A.S."/>
    <s v="Subsidiado"/>
    <n v="10325692.66"/>
  </r>
  <r>
    <n v="1"/>
    <n v="2018"/>
    <x v="4"/>
    <x v="148"/>
    <s v="UNIDAD FUNCIONAL INTERNACION HOSPITALIZA"/>
    <s v="CENTRO HOSPITALARIO DE CUIDADO CRITICO DEL LLANO S.A.S."/>
    <s v="Subsidiado"/>
    <n v="482512845"/>
  </r>
  <r>
    <n v="1"/>
    <n v="2018"/>
    <x v="4"/>
    <x v="149"/>
    <s v="UNIDAD FUNCIONAL INTERNACION HOSPITALIZA"/>
    <s v="UT CENTRO HOSPITALARIO DE SUCRE"/>
    <s v="Subsidiado"/>
    <n v="1029590943"/>
  </r>
  <r>
    <n v="1"/>
    <n v="2018"/>
    <x v="5"/>
    <x v="150"/>
    <s v="UNIDAD FUNCIONAL DE APOYO TERAPEUTICO"/>
    <s v="ESE HOSPITAL SAN JERÓNIMO DE MONTERÍA"/>
    <s v="Subsidiado"/>
    <n v="395260509.16000003"/>
  </r>
  <r>
    <n v="1"/>
    <n v="2018"/>
    <x v="5"/>
    <x v="151"/>
    <s v="UNIDAD FUNCIONAL DE APOYO TERAPEUTICO"/>
    <s v="E.S.E. HOSPITAL UNIVERSITARIO DEPARTAMENTAL DE NARIÑO"/>
    <s v="Subsidiado"/>
    <n v="807994.7"/>
  </r>
  <r>
    <n v="1"/>
    <n v="2018"/>
    <x v="5"/>
    <x v="7"/>
    <s v="UNIDAD FUNCIONAL DE APOYO TERAPEUTICO"/>
    <s v="INTENSIVISTAS MRC IPS S.A"/>
    <s v="Subsidiado"/>
    <n v="844077"/>
  </r>
  <r>
    <n v="1"/>
    <n v="2018"/>
    <x v="5"/>
    <x v="152"/>
    <s v="UNIDAD FUNCIONAL DE APOYO TERAPEUTICO"/>
    <s v="HOSPITAL REGIONAL MANUELA BELTRAN"/>
    <s v="Subsidiado"/>
    <n v="1466969"/>
  </r>
  <r>
    <n v="1"/>
    <n v="2018"/>
    <x v="6"/>
    <x v="153"/>
    <s v="CONTRATOS CAPITADOS P PUBLICO"/>
    <s v="FUNDACION ADANIES DIAZ BRITO"/>
    <s v="Subsidiado"/>
    <n v="599345"/>
  </r>
  <r>
    <n v="1"/>
    <n v="2018"/>
    <x v="7"/>
    <x v="154"/>
    <s v="UNIDAD FUNCIONAL D CONSULTA EXT"/>
    <s v="MEDICINA INTEGRAL DEL CARIBE SAS"/>
    <s v="Subsidiado"/>
    <n v="1077492"/>
  </r>
  <r>
    <n v="1"/>
    <n v="2018"/>
    <x v="10"/>
    <x v="155"/>
    <s v="OBLIGACIONES PENDIENTES Y CONOCIDAS"/>
    <s v="IPS CLINICA  SANTA ANA DE BARANOA"/>
    <s v="Subsidiado"/>
    <n v="-22350386.359999999"/>
  </r>
  <r>
    <n v="1"/>
    <n v="2018"/>
    <x v="10"/>
    <x v="156"/>
    <s v="OBLIGACIONES PENDIENTES Y CONOCIDAS"/>
    <s v="CLINICA UROS S.A"/>
    <s v="Subsidiado"/>
    <n v="11089029"/>
  </r>
  <r>
    <n v="1"/>
    <n v="2018"/>
    <x v="10"/>
    <x v="157"/>
    <s v="OBLIGACIONES PENDIENTES Y CONOCIDAS"/>
    <s v="CENTRO REGIONAL DE ONCOLOGIA SAS"/>
    <s v="Subsidiado"/>
    <n v="-0.2"/>
  </r>
  <r>
    <n v="1"/>
    <n v="2018"/>
    <x v="10"/>
    <x v="158"/>
    <s v="OBLIGACIONES PENDIENTES Y CONOCIDAS"/>
    <s v="INTEGRAL HOME CARE SAS"/>
    <s v="Subsidiado"/>
    <n v="0"/>
  </r>
  <r>
    <n v="1"/>
    <n v="2018"/>
    <x v="10"/>
    <x v="159"/>
    <s v="OBLIGACIONES PENDIENTES Y CONOCIDAS"/>
    <s v="CENTRO HOSPITALARIO REGIONAL SANTA MONICA SAS"/>
    <s v="Subsidiado"/>
    <n v="148839737.36000001"/>
  </r>
  <r>
    <n v="1"/>
    <n v="2018"/>
    <x v="19"/>
    <x v="160"/>
    <s v="OTROS P PUBLICO"/>
    <s v="FRESENIUS MEDICAL CARE COLOMBIA S.A"/>
    <s v="Subsidiado"/>
    <n v="192308"/>
  </r>
  <r>
    <n v="1"/>
    <n v="2018"/>
    <x v="20"/>
    <x v="161"/>
    <s v="UNIDAD FUNCIONAL DE APOYO TERAPEUTICO"/>
    <s v="OINSAMED S.A.S."/>
    <s v="Subsidiado"/>
    <n v="44430"/>
  </r>
  <r>
    <n v="1"/>
    <n v="2018"/>
    <x v="21"/>
    <x v="162"/>
    <s v="UNIDAD FUNCIONAL DE APOYO TERAPEUTICO"/>
    <s v="DROGAS LA MEJOR PLUS S.A.S."/>
    <s v="Subsidiado"/>
    <n v="63000"/>
  </r>
  <r>
    <n v="1"/>
    <n v="2018"/>
    <x v="9"/>
    <x v="163"/>
    <s v="UNIDAD FUNCIONAL HOSP E INTERNACION"/>
    <s v="ESE HOSPITAL LOCAL MANUELA PABUENA LOBO"/>
    <s v="Subsidiado"/>
    <n v="514567"/>
  </r>
  <r>
    <n v="1"/>
    <n v="2018"/>
    <x v="4"/>
    <x v="48"/>
    <s v="UNIDAD FUNCIONAL INTERNACION HOSPITALIZA"/>
    <s v="FUNDACION POLICLINICA CIENAGA"/>
    <s v="Subsidiado"/>
    <n v="91034497.200000003"/>
  </r>
  <r>
    <n v="1"/>
    <n v="2018"/>
    <x v="4"/>
    <x v="164"/>
    <s v="UNIDAD FUNCIONAL INTERNACION HOSPITALIZA"/>
    <s v="CLINICA DE LA MUJER S.A."/>
    <s v="Subsidiado"/>
    <n v="3492696"/>
  </r>
  <r>
    <n v="1"/>
    <n v="2018"/>
    <x v="4"/>
    <x v="165"/>
    <s v="UNIDAD FUNCIONAL INTERNACION HOSPITALIZA"/>
    <s v="SOCIEDAD INTEGRAL DE ESPECIALISTAS SANTA TERESA SAS"/>
    <s v="Subsidiado"/>
    <n v="91986362.689999998"/>
  </r>
  <r>
    <n v="1"/>
    <n v="2018"/>
    <x v="4"/>
    <x v="166"/>
    <s v="UNIDAD FUNCIONAL INTERNACION HOSPITALIZA"/>
    <s v="CLINICA SAN FELIPE DE BARAJAS SAS"/>
    <s v="Subsidiado"/>
    <n v="6699834.2599999998"/>
  </r>
  <r>
    <n v="1"/>
    <n v="2018"/>
    <x v="4"/>
    <x v="167"/>
    <s v="UNIDAD FUNCIONAL INTERNACION HOSPITALIZA"/>
    <s v="CLÍNICA ORIENTAL DEL CARIBE S.A.S"/>
    <s v="Subsidiado"/>
    <n v="39817.019999999997"/>
  </r>
  <r>
    <n v="1"/>
    <n v="2018"/>
    <x v="4"/>
    <x v="168"/>
    <s v="UNIDAD FUNCIONAL INTERNACION HOSPITALIZA"/>
    <s v="GYO MEDICAL IPS SAS"/>
    <s v="Subsidiado"/>
    <n v="99215638"/>
  </r>
  <r>
    <n v="1"/>
    <n v="2018"/>
    <x v="4"/>
    <x v="169"/>
    <s v="UNIDAD FUNCIONAL INTERNACION HOSPITALIZA"/>
    <s v="DIPROMEDICOS S.A.S"/>
    <s v="Subsidiado"/>
    <n v="0"/>
  </r>
  <r>
    <n v="1"/>
    <n v="2018"/>
    <x v="4"/>
    <x v="170"/>
    <s v="UNIDAD FUNCIONAL INTERNACION HOSPITALIZA"/>
    <s v="CENTRO RADIOLOGICO DEL CARIBE S.A.S."/>
    <s v="Subsidiado"/>
    <n v="11852426.84"/>
  </r>
  <r>
    <n v="1"/>
    <n v="2018"/>
    <x v="18"/>
    <x v="171"/>
    <s v="UNIDAD FUNCIONAL DE APOYO TERAPEUTICO"/>
    <s v="ESE HOSPITAL CAMILO VILLAZON PUMAREJO"/>
    <s v="Subsidiado"/>
    <n v="12200"/>
  </r>
  <r>
    <n v="1"/>
    <n v="2018"/>
    <x v="5"/>
    <x v="172"/>
    <s v="UNIDAD FUNCIONAL DE APOYO TERAPEUTICO"/>
    <s v="ESE HOSPITAL LOCAL CARTAGENA DE INDIAS"/>
    <s v="Subsidiado"/>
    <n v="2610076"/>
  </r>
  <r>
    <n v="1"/>
    <n v="2018"/>
    <x v="5"/>
    <x v="173"/>
    <s v="UNIDAD FUNCIONAL DE APOYO TERAPEUTICO"/>
    <s v="HOSPITAL BOSA II NIVEL E.S.E"/>
    <s v="Subsidiado"/>
    <n v="11582.24"/>
  </r>
  <r>
    <n v="1"/>
    <n v="2018"/>
    <x v="5"/>
    <x v="174"/>
    <s v="UNIDAD FUNCIONAL DE APOYO TERAPEUTICO"/>
    <s v="ESE CAMU SAN RAFAEL"/>
    <s v="Subsidiado"/>
    <n v="38"/>
  </r>
  <r>
    <n v="1"/>
    <n v="2018"/>
    <x v="7"/>
    <x v="175"/>
    <s v="UNIDAD FUNCIONAL D CONSULTA EXT"/>
    <s v="CENTROS DE CONSULTA SAS"/>
    <s v="Subsidiado"/>
    <n v="57390000"/>
  </r>
  <r>
    <n v="1"/>
    <n v="2018"/>
    <x v="10"/>
    <x v="176"/>
    <s v="OBLIGACIONES PENDIENTES Y CONOCIDAS"/>
    <s v="FUNDACION OFTALMOLOGIA DEL CARIBE - SANTA MARTA"/>
    <s v="Subsidiado"/>
    <n v="0"/>
  </r>
  <r>
    <n v="1"/>
    <n v="2018"/>
    <x v="10"/>
    <x v="177"/>
    <s v="OBLIGACIONES PENDIENTES Y CONOCIDAS"/>
    <s v="TECNITRAUMA S.A."/>
    <s v="Subsidiado"/>
    <n v="-102306127"/>
  </r>
  <r>
    <n v="1"/>
    <n v="2018"/>
    <x v="10"/>
    <x v="178"/>
    <s v="OBLIGACIONES PENDIENTES Y CONOCIDAS"/>
    <s v="REHABILITADORES ASOCIADOS LTDA"/>
    <s v="Subsidiado"/>
    <n v="0.2"/>
  </r>
  <r>
    <n v="1"/>
    <n v="2018"/>
    <x v="10"/>
    <x v="179"/>
    <s v="OBLIGACIONES PENDIENTES Y CONOCIDAS"/>
    <s v="CLINICA MEDICAL SAS"/>
    <s v="Subsidiado"/>
    <n v="-1387031.71"/>
  </r>
  <r>
    <n v="1"/>
    <n v="2018"/>
    <x v="10"/>
    <x v="108"/>
    <s v="OBLIGACIONES PENDIENTES Y CONOCIDAS"/>
    <s v="FUNDACION CAMPBELL"/>
    <s v="Subsidiado"/>
    <n v="-67571476.799999997"/>
  </r>
  <r>
    <n v="1"/>
    <n v="2018"/>
    <x v="10"/>
    <x v="180"/>
    <s v="OBLIGACIONES PENDIENTES Y CONOCIDAS"/>
    <s v="CLINICA PEDIATRICA NIÑO JESUS LIMITADA"/>
    <s v="Subsidiado"/>
    <n v="9800000.2599999998"/>
  </r>
  <r>
    <n v="1"/>
    <n v="2018"/>
    <x v="10"/>
    <x v="86"/>
    <s v="OBLIGACIONES PENDIENTES Y CONOCIDAS"/>
    <s v="FUNDACION  CLINICA  MATERNO INFANTIL  ADELA DE CHAR"/>
    <s v="Subsidiado"/>
    <n v="225609439.28999999"/>
  </r>
  <r>
    <n v="1"/>
    <n v="2018"/>
    <x v="10"/>
    <x v="181"/>
    <s v="OBLIGACIONES PENDIENTES Y CONOCIDAS"/>
    <s v="CLINICA GENERAL SAN DIEGO S.A.S."/>
    <s v="Subsidiado"/>
    <n v="-99656924.319999993"/>
  </r>
  <r>
    <n v="1"/>
    <n v="2018"/>
    <x v="10"/>
    <x v="182"/>
    <s v="OBLIGACIONES PENDIENTES Y CONOCIDAS"/>
    <s v="NUEVA CLÍNICA COROZAL S.A.S"/>
    <s v="Subsidiado"/>
    <n v="0"/>
  </r>
  <r>
    <n v="1"/>
    <n v="2018"/>
    <x v="10"/>
    <x v="183"/>
    <s v="OBLIGACIONES PENDIENTES Y CONOCIDAS"/>
    <s v="CENTRO TERAPÉUTICO PACTOS SAS"/>
    <s v="Subsidiado"/>
    <n v="9800000"/>
  </r>
  <r>
    <n v="1"/>
    <n v="2018"/>
    <x v="8"/>
    <x v="184"/>
    <s v="UNIDAD FUNC DE CONSULTA EXT"/>
    <s v="ESE CAMU SANTA TERESITA"/>
    <s v="Subsidiado"/>
    <n v="26467152"/>
  </r>
  <r>
    <n v="1"/>
    <n v="2018"/>
    <x v="8"/>
    <x v="81"/>
    <s v="UNIDAD FUNC DE CONSULTA EXT"/>
    <s v="PREVENCION INTEGRAL EN SALUD IPS SAS"/>
    <s v="Subsidiado"/>
    <n v="69017205"/>
  </r>
  <r>
    <n v="1"/>
    <n v="2018"/>
    <x v="9"/>
    <x v="73"/>
    <s v="UNIDAD FUNCIONAL HOSP E INTERNACION"/>
    <s v="ESE HOSPITAL SANTA TERESA DE JESUS DE AVILA"/>
    <s v="Subsidiado"/>
    <n v="7348593"/>
  </r>
  <r>
    <n v="1"/>
    <n v="2018"/>
    <x v="9"/>
    <x v="185"/>
    <s v="UNIDAD FUNCIONAL HOSP E INTERNACION"/>
    <s v="HOSPITAL SAN JUAN BAUTISTA ESE"/>
    <s v="Subsidiado"/>
    <n v="42498"/>
  </r>
  <r>
    <n v="1"/>
    <n v="2018"/>
    <x v="4"/>
    <x v="186"/>
    <s v="UNIDAD FUNCIONAL INTERNACION HOSPITALIZA"/>
    <s v="ORGANIZACION CLINICA BONNADONA PREVENIR S.A.S."/>
    <s v="Subsidiado"/>
    <n v="316348599.44"/>
  </r>
  <r>
    <n v="1"/>
    <n v="2018"/>
    <x v="4"/>
    <x v="187"/>
    <s v="UNIDAD FUNCIONAL INTERNACION HOSPITALIZA"/>
    <s v="FUNDACION MEDICO PREVENTIVA SA"/>
    <s v="Subsidiado"/>
    <n v="136415"/>
  </r>
  <r>
    <n v="1"/>
    <n v="2018"/>
    <x v="4"/>
    <x v="188"/>
    <s v="UNIDAD FUNCIONAL INTERNACION HOSPITALIZA"/>
    <s v="IPS CLINICA REINA CATALINA S.A.S."/>
    <s v="Subsidiado"/>
    <n v="0"/>
  </r>
  <r>
    <n v="1"/>
    <n v="2018"/>
    <x v="4"/>
    <x v="189"/>
    <s v="UNIDAD FUNCIONAL INTERNACION HOSPITALIZA"/>
    <s v="IPS AMBULANCIAS DEL LLANO"/>
    <s v="Subsidiado"/>
    <n v="43755513.369999997"/>
  </r>
  <r>
    <n v="1"/>
    <n v="2018"/>
    <x v="4"/>
    <x v="190"/>
    <s v="UNIDAD FUNCIONAL INTERNACION HOSPITALIZA"/>
    <s v="E.S.E. HOSPITAL SAN VICENTE DE PAUL"/>
    <s v="Subsidiado"/>
    <n v="172200"/>
  </r>
  <r>
    <n v="1"/>
    <n v="2018"/>
    <x v="4"/>
    <x v="191"/>
    <s v="UNIDAD FUNCIONAL INTERNACION HOSPITALIZA"/>
    <s v="MEDYDONT IPS"/>
    <s v="Subsidiado"/>
    <n v="24382792.25"/>
  </r>
  <r>
    <n v="1"/>
    <n v="2018"/>
    <x v="4"/>
    <x v="192"/>
    <s v="UNIDAD FUNCIONAL INTERNACION HOSPITALIZA"/>
    <s v="RAODI SAS"/>
    <s v="Subsidiado"/>
    <n v="980000"/>
  </r>
  <r>
    <n v="1"/>
    <n v="2018"/>
    <x v="4"/>
    <x v="193"/>
    <s v="UNIDAD FUNCIONAL INTERNACION HOSPITALIZA"/>
    <s v="SOCIEDAD DE PATOLOGIA DE LA GUAJIRA S.A.S"/>
    <s v="Subsidiado"/>
    <n v="20109697"/>
  </r>
  <r>
    <n v="1"/>
    <n v="2018"/>
    <x v="4"/>
    <x v="194"/>
    <s v="UNIDAD FUNCIONAL INTERNACION HOSPITALIZA"/>
    <s v="IPS SALUD MENTAL MONTE SINAI SAS"/>
    <s v="Subsidiado"/>
    <n v="92813780"/>
  </r>
  <r>
    <n v="1"/>
    <n v="2018"/>
    <x v="4"/>
    <x v="195"/>
    <s v="UNIDAD FUNCIONAL INTERNACION HOSPITALIZA"/>
    <s v="U.T UNIDAD ONCOLOGICA Y DE RADIOTERAPIA"/>
    <s v="Subsidiado"/>
    <n v="27171511.649999999"/>
  </r>
  <r>
    <n v="1"/>
    <n v="2018"/>
    <x v="5"/>
    <x v="196"/>
    <s v="UNIDAD FUNCIONAL DE APOYO TERAPEUTICO"/>
    <s v="EMPRESA SOCIAL DEL ESTADO CENTRO DE SALUD DE POLONUEVO"/>
    <s v="Subsidiado"/>
    <n v="44900"/>
  </r>
  <r>
    <n v="1"/>
    <n v="2018"/>
    <x v="5"/>
    <x v="197"/>
    <s v="UNIDAD FUNCIONAL DE APOYO TERAPEUTICO"/>
    <s v="EMPRESA SOCIAL DEL ESTADO HOSPITAL LOCAL DE EL RETEN"/>
    <s v="Subsidiado"/>
    <n v="382670"/>
  </r>
  <r>
    <n v="1"/>
    <n v="2018"/>
    <x v="5"/>
    <x v="198"/>
    <s v="UNIDAD FUNCIONAL DE APOYO TERAPEUTICO"/>
    <s v="E.S.E. HOSPITAL UNIVERSITARIO HERNANDO MONCALEANO PERDOMO DE NEIVA"/>
    <s v="Subsidiado"/>
    <n v="360713"/>
  </r>
  <r>
    <n v="1"/>
    <n v="2018"/>
    <x v="5"/>
    <x v="199"/>
    <s v="UNIDAD FUNCIONAL DE APOYO TERAPEUTICO"/>
    <s v="HOSPITAL DE YOPAL ESE"/>
    <s v="Subsidiado"/>
    <n v="32751317.420000002"/>
  </r>
  <r>
    <n v="1"/>
    <n v="2018"/>
    <x v="6"/>
    <x v="200"/>
    <s v="CONTRATOS CAPITADOS P PUBLICO"/>
    <s v="EMPRESA SOCIAL DEL ESTADO  HOSPITAL DE MALAMBO"/>
    <s v="Subsidiado"/>
    <n v="18916303"/>
  </r>
  <r>
    <n v="1"/>
    <n v="2018"/>
    <x v="6"/>
    <x v="201"/>
    <s v="CONTRATOS CAPITADOS P PUBLICO"/>
    <s v="E.S.E. CAMU DE CANALETE"/>
    <s v="Subsidiado"/>
    <n v="578258"/>
  </r>
  <r>
    <n v="1"/>
    <n v="2018"/>
    <x v="10"/>
    <x v="202"/>
    <s v="OBLIGACIONES PENDIENTES Y CONOCIDAS"/>
    <s v="ESE HOSPITAL SAN JUAN DE SAHAGUN"/>
    <s v="Subsidiado"/>
    <n v="8833068"/>
  </r>
  <r>
    <n v="1"/>
    <n v="2018"/>
    <x v="10"/>
    <x v="203"/>
    <s v="OBLIGACIONES PENDIENTES Y CONOCIDAS"/>
    <s v="INSTITUTO DE CANCEROLOGIA DE SUCRE S.A.S."/>
    <s v="Subsidiado"/>
    <n v="-42644.55"/>
  </r>
  <r>
    <n v="1"/>
    <n v="2018"/>
    <x v="10"/>
    <x v="204"/>
    <s v="OBLIGACIONES PENDIENTES Y CONOCIDAS"/>
    <s v="ESE HOSPITAL SAN JUAN DE DIOS DE PAMPLONA"/>
    <s v="Subsidiado"/>
    <n v="267808"/>
  </r>
  <r>
    <n v="1"/>
    <n v="2018"/>
    <x v="10"/>
    <x v="205"/>
    <s v="OBLIGACIONES PENDIENTES Y CONOCIDAS"/>
    <s v="INSTITUTO CARDIOVASCULAR DEL CESAR S.A"/>
    <s v="Subsidiado"/>
    <n v="-64783302.590000004"/>
  </r>
  <r>
    <n v="1"/>
    <n v="2018"/>
    <x v="10"/>
    <x v="206"/>
    <s v="OBLIGACIONES PENDIENTES Y CONOCIDAS"/>
    <s v="SERVIDENT ODONTOLOGÍA INTEGRADA LTDA."/>
    <s v="Subsidiado"/>
    <n v="9800000"/>
  </r>
  <r>
    <n v="1"/>
    <n v="2018"/>
    <x v="10"/>
    <x v="166"/>
    <s v="OBLIGACIONES PENDIENTES Y CONOCIDAS"/>
    <s v="CLINICA SAN FELIPE DE BARAJAS SAS"/>
    <s v="Subsidiado"/>
    <n v="9800000"/>
  </r>
  <r>
    <n v="1"/>
    <n v="2018"/>
    <x v="15"/>
    <x v="195"/>
    <s v="CARDIOVASCULARES P PRIVADO"/>
    <s v="U.T UNIDAD ONCOLOGICA Y DE RADIOTERAPIA"/>
    <s v="Subsidiado"/>
    <n v="18820211"/>
  </r>
  <r>
    <n v="1"/>
    <n v="2018"/>
    <x v="14"/>
    <x v="207"/>
    <s v="UNIDAD FUNCIONAL DE APOYO TERAPEUTICO"/>
    <s v="GARCIA ARRIETA MANFRY RAMON"/>
    <s v="Subsidiado"/>
    <n v="1017610"/>
  </r>
  <r>
    <n v="1"/>
    <n v="2018"/>
    <x v="0"/>
    <x v="172"/>
    <s v="UNIDAD FUNC DE CONSULTA EXT"/>
    <s v="ESE HOSPITAL LOCAL CARTAGENA DE INDIAS"/>
    <s v="Subsidiado"/>
    <n v="103082695.06"/>
  </r>
  <r>
    <n v="1"/>
    <n v="2018"/>
    <x v="22"/>
    <x v="76"/>
    <s v="UNIDAD FUNCIONAL INTERNACION HOSPITALIZA"/>
    <s v="CENTRO MEDICO BUENOS AIRES SAS"/>
    <s v="Subsidiado"/>
    <n v="1081908"/>
  </r>
  <r>
    <n v="1"/>
    <n v="2018"/>
    <x v="13"/>
    <x v="208"/>
    <s v="UNIDAD FUNCIONAL QUIROFANO Y SALA DE PAR"/>
    <s v="NOVAVISION CLINICA LASER S.A."/>
    <s v="Subsidiado"/>
    <n v="110343.74"/>
  </r>
  <r>
    <n v="1"/>
    <n v="2018"/>
    <x v="9"/>
    <x v="154"/>
    <s v="UNIDAD FUNCIONAL HOSP E INTERNACION"/>
    <s v="MEDICINA INTEGRAL DEL CARIBE SAS"/>
    <s v="Subsidiado"/>
    <n v="858600"/>
  </r>
  <r>
    <n v="1"/>
    <n v="2018"/>
    <x v="4"/>
    <x v="209"/>
    <s v="UNIDAD FUNCIONAL INTERNACION HOSPITALIZA"/>
    <s v="CLINICA DE LA COSTA LTDA"/>
    <s v="Subsidiado"/>
    <n v="83586.73"/>
  </r>
  <r>
    <n v="1"/>
    <n v="2018"/>
    <x v="4"/>
    <x v="210"/>
    <s v="UNIDAD FUNCIONAL INTERNACION HOSPITALIZA"/>
    <s v="JURADO PEREZ MONICA LUCIA"/>
    <s v="Subsidiado"/>
    <n v="40797.760000000002"/>
  </r>
  <r>
    <n v="1"/>
    <n v="2018"/>
    <x v="4"/>
    <x v="211"/>
    <s v="UNIDAD FUNCIONAL INTERNACION HOSPITALIZA"/>
    <s v="TAMARA IMÁGENES DIAGNOSTICAS S.A.S"/>
    <s v="Subsidiado"/>
    <n v="265231354"/>
  </r>
  <r>
    <n v="1"/>
    <n v="2018"/>
    <x v="4"/>
    <x v="212"/>
    <s v="UNIDAD FUNCIONAL INTERNACION HOSPITALIZA"/>
    <s v="ESE SAN ANDRES APOSTOL"/>
    <s v="Subsidiado"/>
    <n v="164900"/>
  </r>
  <r>
    <n v="1"/>
    <n v="2018"/>
    <x v="4"/>
    <x v="112"/>
    <s v="UNIDAD FUNCIONAL INTERNACION HOSPITALIZA"/>
    <s v="CLINICA DE SALUD MENTAL Y REHABILITACION INTEGRAL MANANTIALES LTDA."/>
    <s v="Subsidiado"/>
    <n v="32261874.609999999"/>
  </r>
  <r>
    <n v="1"/>
    <n v="2018"/>
    <x v="4"/>
    <x v="213"/>
    <s v="UNIDAD FUNCIONAL INTERNACION HOSPITALIZA"/>
    <s v="INTERNACION DOMICILIARIA BARRAZA LTDA"/>
    <s v="Subsidiado"/>
    <n v="37788.01"/>
  </r>
  <r>
    <n v="1"/>
    <n v="2018"/>
    <x v="4"/>
    <x v="214"/>
    <s v="UNIDAD FUNCIONAL INTERNACION HOSPITALIZA"/>
    <s v="LABORATORIO CLINICO AHB SANFORD S.A.S"/>
    <s v="Subsidiado"/>
    <n v="914992"/>
  </r>
  <r>
    <n v="1"/>
    <n v="2018"/>
    <x v="4"/>
    <x v="215"/>
    <s v="UNIDAD FUNCIONAL INTERNACION HOSPITALIZA"/>
    <s v="INSTITUTO NEUMOLOGICO DE CORDOBA"/>
    <s v="Subsidiado"/>
    <n v="2760000"/>
  </r>
  <r>
    <n v="1"/>
    <n v="2018"/>
    <x v="4"/>
    <x v="216"/>
    <s v="UNIDAD FUNCIONAL INTERNACION HOSPITALIZA"/>
    <s v="FUNDACION SEMBRANDO FUTURO - SEMFU"/>
    <s v="Subsidiado"/>
    <n v="1896212"/>
  </r>
  <r>
    <n v="1"/>
    <n v="2018"/>
    <x v="4"/>
    <x v="217"/>
    <s v="UNIDAD FUNCIONAL INTERNACION HOSPITALIZA"/>
    <s v="CUIDADOS NEONATALES S.A.S"/>
    <s v="Subsidiado"/>
    <n v="340070.98"/>
  </r>
  <r>
    <n v="1"/>
    <n v="2018"/>
    <x v="5"/>
    <x v="218"/>
    <s v="UNIDAD FUNCIONAL DE APOYO TERAPEUTICO"/>
    <s v="EMPRESA SOCIAL DEL ESTADO HOSPITAL UNIVERSITARIO DEL CARIBE"/>
    <s v="Subsidiado"/>
    <n v="491725309.58999997"/>
  </r>
  <r>
    <n v="1"/>
    <n v="2018"/>
    <x v="5"/>
    <x v="86"/>
    <s v="UNIDAD FUNCIONAL DE APOYO TERAPEUTICO"/>
    <s v="FUNDACION  CLINICA  MATERNO INFANTIL  ADELA DE CHAR"/>
    <s v="Subsidiado"/>
    <n v="17044866"/>
  </r>
  <r>
    <n v="1"/>
    <n v="2018"/>
    <x v="7"/>
    <x v="219"/>
    <s v="UNIDAD FUNCIONAL D CONSULTA EXT"/>
    <s v="SOCIEDAD MEDICA CLINICA MAICAO S.A"/>
    <s v="Subsidiado"/>
    <n v="45600"/>
  </r>
  <r>
    <n v="1"/>
    <n v="2018"/>
    <x v="7"/>
    <x v="193"/>
    <s v="UNIDAD FUNCIONAL D CONSULTA EXT"/>
    <s v="SOCIEDAD DE PATOLOGIA DE LA GUAJIRA S.A.S"/>
    <s v="Subsidiado"/>
    <n v="1202343"/>
  </r>
  <r>
    <n v="1"/>
    <n v="2018"/>
    <x v="10"/>
    <x v="220"/>
    <s v="OBLIGACIONES PENDIENTES Y CONOCIDAS"/>
    <s v="ORGANIZACION CLINICA LE PLASTIKI I.P.S. LTDA"/>
    <s v="Subsidiado"/>
    <n v="5417857.0700000003"/>
  </r>
  <r>
    <n v="1"/>
    <n v="2018"/>
    <x v="14"/>
    <x v="221"/>
    <s v="UNIDAD FUNCIONAL DE APOYO TERAPEUTICO"/>
    <s v="MIRED BARRANQUILLA IPS SAS"/>
    <s v="Subsidiado"/>
    <n v="2253952"/>
  </r>
  <r>
    <n v="1"/>
    <n v="2018"/>
    <x v="14"/>
    <x v="222"/>
    <s v="UNIDAD FUNCIONAL DE APOYO TERAPEUTICO"/>
    <s v="IPS PSICOSOCIAL LTDA."/>
    <s v="Subsidiado"/>
    <n v="7002985"/>
  </r>
  <r>
    <n v="1"/>
    <n v="2018"/>
    <x v="0"/>
    <x v="39"/>
    <s v="UNIDAD FUNC DE CONSULTA EXT"/>
    <s v="ESE HOSPITAL LOCAL DE NUEVA GRANADA"/>
    <s v="Subsidiado"/>
    <n v="10126953"/>
  </r>
  <r>
    <n v="1"/>
    <n v="2018"/>
    <x v="0"/>
    <x v="223"/>
    <s v="UNIDAD FUNC DE CONSULTA EXT"/>
    <s v="EMPRESA SOCIAL DEL ESTADO DEL MUNICIPIO DE VILLAVICENCIO"/>
    <s v="Subsidiado"/>
    <n v="713927945.72000003"/>
  </r>
  <r>
    <n v="1"/>
    <n v="2018"/>
    <x v="1"/>
    <x v="224"/>
    <s v="UNIDAD FUNCIONAL DE APOYO TERAPEUTICO"/>
    <s v="ESE HOSPITAL SAGRADO CORAZON DE JESUS"/>
    <s v="Subsidiado"/>
    <n v="2873356"/>
  </r>
  <r>
    <n v="1"/>
    <n v="2018"/>
    <x v="3"/>
    <x v="225"/>
    <s v="UNIDAD FUNCIONAL DE APOYO TERAPEUTICO"/>
    <s v="EMPRESA DE TRANSPORTE DEL SUR"/>
    <s v="Subsidiado"/>
    <n v="1372000"/>
  </r>
  <r>
    <n v="1"/>
    <n v="2018"/>
    <x v="12"/>
    <x v="176"/>
    <s v="UNIDAD FUNCIONAL INTERNACION HOSPITALIZA"/>
    <s v="FUNDACION OFTALMOLOGIA DEL CARIBE - SANTA MARTA"/>
    <s v="Subsidiado"/>
    <n v="2659438.92"/>
  </r>
  <r>
    <n v="1"/>
    <n v="2018"/>
    <x v="13"/>
    <x v="226"/>
    <s v="UNIDAD FUNCIONAL QUIROFANO Y SALA DE PAR"/>
    <s v="CLINICA OFTALMOLOGICA UNIDAD LASER DEL ATLANTICA S.A"/>
    <s v="Subsidiado"/>
    <n v="1611811"/>
  </r>
  <r>
    <n v="1"/>
    <n v="2018"/>
    <x v="9"/>
    <x v="22"/>
    <s v="UNIDAD FUNCIONAL HOSP E INTERNACION"/>
    <s v="HOSPITAL LOCAL NUESTRA SEÑORA DEL SOCORRO DE SINCE SUCRE EMPRESA SOCIA"/>
    <s v="Subsidiado"/>
    <n v="181500"/>
  </r>
  <r>
    <n v="1"/>
    <n v="2018"/>
    <x v="9"/>
    <x v="227"/>
    <s v="UNIDAD FUNCIONAL HOSP E INTERNACION"/>
    <s v="ESE HOSPITAL MARINO ZULETA RAMIREZ"/>
    <s v="Subsidiado"/>
    <n v="1482194"/>
  </r>
  <r>
    <n v="1"/>
    <n v="2018"/>
    <x v="9"/>
    <x v="228"/>
    <s v="UNIDAD FUNCIONAL HOSP E INTERNACION"/>
    <s v="EMPRESA LOCAL DEL ESTADO HOSPITAL LOCAL DE SAN MARTIN DE LOS LLANOS"/>
    <s v="Subsidiado"/>
    <n v="2335937.1"/>
  </r>
  <r>
    <n v="1"/>
    <n v="2018"/>
    <x v="4"/>
    <x v="229"/>
    <s v="UNIDAD FUNCIONAL INTERNACION HOSPITALIZA"/>
    <s v="SONIA YOLANDA VARGAS QUIROGA"/>
    <s v="Subsidiado"/>
    <n v="78081.81"/>
  </r>
  <r>
    <n v="1"/>
    <n v="2018"/>
    <x v="4"/>
    <x v="230"/>
    <s v="UNIDAD FUNCIONAL INTERNACION HOSPITALIZA"/>
    <s v="JUAN EUSTORGIO RODADO FUENTES"/>
    <s v="Subsidiado"/>
    <n v="0"/>
  </r>
  <r>
    <n v="1"/>
    <n v="2018"/>
    <x v="4"/>
    <x v="231"/>
    <s v="UNIDAD FUNCIONAL INTERNACION HOSPITALIZA"/>
    <s v="LITOTRICIA S.A."/>
    <s v="Subsidiado"/>
    <n v="1668414.58"/>
  </r>
  <r>
    <n v="1"/>
    <n v="2018"/>
    <x v="4"/>
    <x v="232"/>
    <s v="UNIDAD FUNCIONAL INTERNACION HOSPITALIZA"/>
    <s v="HOSPITAL LA VICTORIA III NIVEL E.S.E"/>
    <s v="Subsidiado"/>
    <n v="36267.360000000001"/>
  </r>
  <r>
    <n v="1"/>
    <n v="2018"/>
    <x v="4"/>
    <x v="233"/>
    <s v="UNIDAD FUNCIONAL INTERNACION HOSPITALIZA"/>
    <s v="SAFIMED S.A.S"/>
    <s v="Subsidiado"/>
    <n v="38820.18"/>
  </r>
  <r>
    <n v="1"/>
    <n v="2018"/>
    <x v="4"/>
    <x v="234"/>
    <s v="UNIDAD FUNCIONAL INTERNACION HOSPITALIZA"/>
    <s v="CLINICA DEL OCCIDENTE S.A."/>
    <s v="Subsidiado"/>
    <n v="236443.21"/>
  </r>
  <r>
    <n v="1"/>
    <n v="2018"/>
    <x v="4"/>
    <x v="235"/>
    <s v="UNIDAD FUNCIONAL INTERNACION HOSPITALIZA"/>
    <s v="CLINICA MARTHA S.A."/>
    <s v="Subsidiado"/>
    <n v="115484.26"/>
  </r>
  <r>
    <n v="1"/>
    <n v="2018"/>
    <x v="4"/>
    <x v="236"/>
    <s v="UNIDAD FUNCIONAL INTERNACION HOSPITALIZA"/>
    <s v="INTEGRAL MAS VIDA IPS S.A.S."/>
    <s v="Subsidiado"/>
    <n v="165019606.62"/>
  </r>
  <r>
    <n v="1"/>
    <n v="2018"/>
    <x v="5"/>
    <x v="219"/>
    <s v="UNIDAD FUNCIONAL DE APOYO TERAPEUTICO"/>
    <s v="SOCIEDAD MEDICA CLINICA MAICAO S.A"/>
    <s v="Subsidiado"/>
    <n v="239900"/>
  </r>
  <r>
    <n v="1"/>
    <n v="2018"/>
    <x v="6"/>
    <x v="4"/>
    <s v="CONTRATOS CAPITADOS P PUBLICO"/>
    <s v="EMPRESA SOCIAL DEL ESTADO CAMU DE CHIMA"/>
    <s v="Subsidiado"/>
    <n v="2209672"/>
  </r>
  <r>
    <n v="1"/>
    <n v="2018"/>
    <x v="6"/>
    <x v="237"/>
    <s v="CONTRATOS CAPITADOS P PUBLICO"/>
    <s v="E.S.E CENTRO DE SALUD INMACULADA CONCEPCION DE GALERAS SUCRE"/>
    <s v="Subsidiado"/>
    <n v="801400"/>
  </r>
  <r>
    <n v="1"/>
    <n v="2018"/>
    <x v="7"/>
    <x v="238"/>
    <s v="UNIDAD FUNCIONAL D CONSULTA EXT"/>
    <s v="SOCIEDAD MEDICA CLINICA RIOHACHA SAS"/>
    <s v="Subsidiado"/>
    <n v="1790400"/>
  </r>
  <r>
    <n v="1"/>
    <n v="2018"/>
    <x v="7"/>
    <x v="239"/>
    <s v="UNIDAD FUNCIONAL D CONSULTA EXT"/>
    <s v="LABORATORIO CLINICO CRISTIAM GRAM IPS S.A.S"/>
    <s v="Subsidiado"/>
    <n v="179473"/>
  </r>
  <r>
    <n v="1"/>
    <n v="2018"/>
    <x v="7"/>
    <x v="240"/>
    <s v="UNIDAD FUNCIONAL D CONSULTA EXT"/>
    <s v="GASES INDUSTRIALES DE COLOMBIA SA"/>
    <s v="Subsidiado"/>
    <n v="11544360"/>
  </r>
  <r>
    <n v="1"/>
    <n v="2018"/>
    <x v="7"/>
    <x v="81"/>
    <s v="UNIDAD FUNCIONAL D CONSULTA EXT"/>
    <s v="PREVENCION INTEGRAL EN SALUD IPS SAS"/>
    <s v="Subsidiado"/>
    <n v="726180"/>
  </r>
  <r>
    <n v="1"/>
    <n v="2018"/>
    <x v="10"/>
    <x v="241"/>
    <s v="OBLIGACIONES PENDIENTES Y CONOCIDAS"/>
    <s v="E.S.E HOSPITAL SANTANDER HERRERA DE PIVIJAY"/>
    <s v="Subsidiado"/>
    <n v="-2419566.92"/>
  </r>
  <r>
    <n v="1"/>
    <n v="2018"/>
    <x v="10"/>
    <x v="242"/>
    <s v="OBLIGACIONES PENDIENTES Y CONOCIDAS"/>
    <s v="CLINICA SALUD SOCIAL S.A.S"/>
    <s v="Subsidiado"/>
    <n v="9799999.5899999999"/>
  </r>
  <r>
    <n v="1"/>
    <n v="2018"/>
    <x v="10"/>
    <x v="127"/>
    <s v="OBLIGACIONES PENDIENTES Y CONOCIDAS"/>
    <s v="HOSPITAL DE CASTILLA LA NUEVA ESE"/>
    <s v="Subsidiado"/>
    <n v="1271450"/>
  </r>
  <r>
    <n v="1"/>
    <n v="2018"/>
    <x v="14"/>
    <x v="243"/>
    <s v="UNIDAD FUNCIONAL DE APOYO TERAPEUTICO"/>
    <s v="VERGARA RUZ NELCY XIOMARA"/>
    <s v="Subsidiado"/>
    <n v="1124760"/>
  </r>
  <r>
    <n v="1"/>
    <n v="2018"/>
    <x v="0"/>
    <x v="244"/>
    <s v="UNIDAD FUNC DE CONSULTA EXT"/>
    <s v="HOSPITAL OLAYA HERRERA"/>
    <s v="Subsidiado"/>
    <n v="13870944.07"/>
  </r>
  <r>
    <n v="1"/>
    <n v="2018"/>
    <x v="3"/>
    <x v="245"/>
    <s v="UNIDAD FUNCIONAL DE APOYO TERAPEUTICO"/>
    <s v="LAZA SANCHEZ ANA BELIS"/>
    <s v="Subsidiado"/>
    <n v="336700"/>
  </r>
  <r>
    <n v="1"/>
    <n v="2018"/>
    <x v="3"/>
    <x v="246"/>
    <s v="UNIDAD FUNCIONAL DE APOYO TERAPEUTICO"/>
    <s v="COOPERATIVA DE TRANSPORTADORES DE AYACUCHO Y SIMAÑA"/>
    <s v="Subsidiado"/>
    <n v="48000"/>
  </r>
  <r>
    <n v="1"/>
    <n v="2018"/>
    <x v="23"/>
    <x v="154"/>
    <s v="UNIDAD FUNCIONAL INTERNACION HOSPITALIZA"/>
    <s v="MEDICINA INTEGRAL DEL CARIBE SAS"/>
    <s v="Subsidiado"/>
    <n v="764700"/>
  </r>
  <r>
    <n v="1"/>
    <n v="2018"/>
    <x v="9"/>
    <x v="247"/>
    <s v="UNIDAD FUNCIONAL HOSP E INTERNACION"/>
    <s v="RED SALUD CASANARE E.S.E"/>
    <s v="Subsidiado"/>
    <n v="9073640"/>
  </r>
  <r>
    <n v="1"/>
    <n v="2018"/>
    <x v="4"/>
    <x v="248"/>
    <s v="UNIDAD FUNCIONAL INTERNACION HOSPITALIZA"/>
    <s v="CLINICA CARDIOVASCULAR JESUS DE NAZARETH TRANSFORMACIÓN EN SAS"/>
    <s v="Subsidiado"/>
    <n v="35085943.079999998"/>
  </r>
  <r>
    <n v="1"/>
    <n v="2018"/>
    <x v="4"/>
    <x v="249"/>
    <s v="UNIDAD FUNCIONAL INTERNACION HOSPITALIZA"/>
    <s v="DR. OCTAVIO MANJARREZ MISSATH S.A.S."/>
    <s v="Subsidiado"/>
    <n v="1002893"/>
  </r>
  <r>
    <n v="1"/>
    <n v="2018"/>
    <x v="4"/>
    <x v="250"/>
    <s v="UNIDAD FUNCIONAL INTERNACION HOSPITALIZA"/>
    <s v="CLINICA DE FRACTURAS VALLEDUPAR S.A.S"/>
    <s v="Subsidiado"/>
    <n v="19363362"/>
  </r>
  <r>
    <n v="1"/>
    <n v="2018"/>
    <x v="4"/>
    <x v="251"/>
    <s v="UNIDAD FUNCIONAL INTERNACION HOSPITALIZA"/>
    <s v="CANITAS SONRIENTES S.A.S"/>
    <s v="Subsidiado"/>
    <n v="2700000"/>
  </r>
  <r>
    <n v="1"/>
    <n v="2018"/>
    <x v="18"/>
    <x v="252"/>
    <s v="UNIDAD FUNCIONAL DE APOYO TERAPEUTICO"/>
    <s v="EMPRESA SOCIAL DEL ESTADO HOSPITAL SANTO TOMAS"/>
    <s v="Subsidiado"/>
    <n v="30000"/>
  </r>
  <r>
    <n v="1"/>
    <n v="2018"/>
    <x v="5"/>
    <x v="253"/>
    <s v="UNIDAD FUNCIONAL DE APOYO TERAPEUTICO"/>
    <s v="ESE HOSPITAL LA MISERICORDIA"/>
    <s v="Subsidiado"/>
    <n v="388035"/>
  </r>
  <r>
    <n v="1"/>
    <n v="2018"/>
    <x v="6"/>
    <x v="254"/>
    <s v="CONTRATOS CAPITADOS P PUBLICO"/>
    <s v="EMPRESA SOCIAL DEL ESTADO HOSPITAL LOCAL DE REMOLINO"/>
    <s v="Subsidiado"/>
    <n v="2026100"/>
  </r>
  <r>
    <n v="1"/>
    <n v="2018"/>
    <x v="10"/>
    <x v="255"/>
    <s v="OBLIGACIONES PENDIENTES Y CONOCIDAS"/>
    <s v="HOSPITAL UNIVERSITARIO C.A.R.I. E.S.E."/>
    <s v="Subsidiado"/>
    <n v="-0.39"/>
  </r>
  <r>
    <n v="1"/>
    <n v="2018"/>
    <x v="10"/>
    <x v="256"/>
    <s v="OBLIGACIONES PENDIENTES Y CONOCIDAS"/>
    <s v="CLINICAS ATENAS LTDA IPS"/>
    <s v="Subsidiado"/>
    <n v="-58479197.719999999"/>
  </r>
  <r>
    <n v="1"/>
    <n v="2018"/>
    <x v="10"/>
    <x v="257"/>
    <s v="OBLIGACIONES PENDIENTES Y CONOCIDAS"/>
    <s v="FUNDACION HOSPITAL UNIVERSITARIO METROPOLITANO"/>
    <s v="Subsidiado"/>
    <n v="-85579907.650000006"/>
  </r>
  <r>
    <n v="1"/>
    <n v="2018"/>
    <x v="10"/>
    <x v="258"/>
    <s v="OBLIGACIONES PENDIENTES Y CONOCIDAS"/>
    <s v="EMPRESA SOCIAL DEL ESTADO HOSPITAL NUESTRA SEÑORA DE LOS REMEDIOS"/>
    <s v="Subsidiado"/>
    <n v="6304116.6500000004"/>
  </r>
  <r>
    <n v="1"/>
    <n v="2018"/>
    <x v="10"/>
    <x v="259"/>
    <s v="OBLIGACIONES PENDIENTES Y CONOCIDAS"/>
    <s v="EMPRESA SOCIAL DEL ESTADO HOSPITAL UNIVERSITARIO DE LA SAMARITANA"/>
    <s v="Subsidiado"/>
    <n v="-12666572.34"/>
  </r>
  <r>
    <n v="1"/>
    <n v="2018"/>
    <x v="10"/>
    <x v="260"/>
    <s v="OBLIGACIONES PENDIENTES Y CONOCIDAS"/>
    <s v="GLOBAL LIFE AMBULANCIAS SAS"/>
    <s v="Subsidiado"/>
    <n v="-39404928.369999997"/>
  </r>
  <r>
    <n v="1"/>
    <n v="2018"/>
    <x v="10"/>
    <x v="261"/>
    <s v="OBLIGACIONES PENDIENTES Y CONOCIDAS"/>
    <s v="AMVIF-ASISTENCIA MEDICA VITAL EN FAMILIA IPS S.A.S."/>
    <s v="Subsidiado"/>
    <n v="-18584000"/>
  </r>
  <r>
    <n v="1"/>
    <n v="2018"/>
    <x v="10"/>
    <x v="262"/>
    <s v="OBLIGACIONES PENDIENTES Y CONOCIDAS"/>
    <s v="SANTOS ODONTOLOGIA IPS SAS"/>
    <s v="Subsidiado"/>
    <n v="0"/>
  </r>
  <r>
    <n v="1"/>
    <n v="2018"/>
    <x v="24"/>
    <x v="263"/>
    <s v="NEONATAL P PRIVADO"/>
    <s v="IPS PEDIATRICA &quot;PASTOR Y MARIA&quot; S.A.S."/>
    <s v="Subsidiado"/>
    <n v="360000"/>
  </r>
  <r>
    <n v="1"/>
    <n v="2018"/>
    <x v="8"/>
    <x v="4"/>
    <s v="UNIDAD FUNC DE CONSULTA EXT"/>
    <s v="EMPRESA SOCIAL DEL ESTADO CAMU DE CHIMA"/>
    <s v="Subsidiado"/>
    <n v="19087877"/>
  </r>
  <r>
    <n v="1"/>
    <n v="2018"/>
    <x v="8"/>
    <x v="264"/>
    <s v="UNIDAD FUNC DE CONSULTA EXT"/>
    <s v="IPS SALUD SOCIAL TOLU SAS"/>
    <s v="Subsidiado"/>
    <n v="4964550"/>
  </r>
  <r>
    <n v="1"/>
    <n v="2018"/>
    <x v="16"/>
    <x v="2"/>
    <s v="UNIDAD FUNCIONAL INTERNACION HOSPITALIZA"/>
    <s v="E.S.E. HOSPITAL SAN VICENTE DE PAUL DE LORICA"/>
    <s v="Subsidiado"/>
    <n v="71375458"/>
  </r>
  <r>
    <n v="1"/>
    <n v="2018"/>
    <x v="0"/>
    <x v="95"/>
    <s v="UNIDAD FUNC DE CONSULTA EXT"/>
    <s v="ERREJERIA WAYUU I.PS.I."/>
    <s v="Subsidiado"/>
    <n v="11088140"/>
  </r>
  <r>
    <n v="1"/>
    <n v="2018"/>
    <x v="12"/>
    <x v="226"/>
    <s v="UNIDAD FUNCIONAL INTERNACION HOSPITALIZA"/>
    <s v="CLINICA OFTALMOLOGICA UNIDAD LASER DEL ATLANTICA S.A"/>
    <s v="Subsidiado"/>
    <n v="18074916"/>
  </r>
  <r>
    <n v="1"/>
    <n v="2018"/>
    <x v="9"/>
    <x v="265"/>
    <s v="UNIDAD FUNCIONAL HOSP E INTERNACION"/>
    <s v="EMPRESA SOCIAL DEL ESTADO HOSPITAL REGIONAL DE CHIQUINQUIRA"/>
    <s v="Subsidiado"/>
    <n v="153557"/>
  </r>
  <r>
    <n v="1"/>
    <n v="2018"/>
    <x v="4"/>
    <x v="266"/>
    <s v="UNIDAD FUNCIONAL INTERNACION HOSPITALIZA"/>
    <s v="TERAPIAS INTEGRALES LTDA."/>
    <s v="Subsidiado"/>
    <n v="1842994"/>
  </r>
  <r>
    <n v="1"/>
    <n v="2018"/>
    <x v="4"/>
    <x v="219"/>
    <s v="UNIDAD FUNCIONAL INTERNACION HOSPITALIZA"/>
    <s v="SOCIEDAD MEDICA CLINICA MAICAO S.A"/>
    <s v="Subsidiado"/>
    <n v="249593003.84999999"/>
  </r>
  <r>
    <n v="1"/>
    <n v="2018"/>
    <x v="4"/>
    <x v="267"/>
    <s v="UNIDAD FUNCIONAL INTERNACION HOSPITALIZA"/>
    <s v="ESE HOSPITAL SAN VICENTE DE PAUL"/>
    <s v="Subsidiado"/>
    <n v="0"/>
  </r>
  <r>
    <n v="1"/>
    <n v="2018"/>
    <x v="4"/>
    <x v="268"/>
    <s v="UNIDAD FUNCIONAL INTERNACION HOSPITALIZA"/>
    <s v="CARDIO SUN IPS S.A.S"/>
    <s v="Subsidiado"/>
    <n v="11407160"/>
  </r>
  <r>
    <n v="1"/>
    <n v="2018"/>
    <x v="4"/>
    <x v="269"/>
    <s v="UNIDAD FUNCIONAL INTERNACION HOSPITALIZA"/>
    <s v="FUNDACION FLORECER B.D.G"/>
    <s v="Subsidiado"/>
    <n v="52465137"/>
  </r>
  <r>
    <n v="1"/>
    <n v="2018"/>
    <x v="4"/>
    <x v="270"/>
    <s v="UNIDAD FUNCIONAL INTERNACION HOSPITALIZA"/>
    <s v="SALUD DOMICILIARIA INTEGRAL DEL CARIBE S.A.S."/>
    <s v="Subsidiado"/>
    <n v="484517850.77999997"/>
  </r>
  <r>
    <n v="1"/>
    <n v="2018"/>
    <x v="5"/>
    <x v="271"/>
    <s v="UNIDAD FUNCIONAL DE APOYO TERAPEUTICO"/>
    <s v="EMPRESA SOCIAL DEL ESTADO HOSPITAL LA CANDELARIA"/>
    <s v="Subsidiado"/>
    <n v="21571051.899999999"/>
  </r>
  <r>
    <n v="1"/>
    <n v="2018"/>
    <x v="5"/>
    <x v="272"/>
    <s v="UNIDAD FUNCIONAL DE APOYO TERAPEUTICO"/>
    <s v="HOSPITAL DEPARTAMENTAL MARIO CORREA RENJIFO EMPRESA SOCIAL DEL ESTADO"/>
    <s v="Subsidiado"/>
    <n v="433400"/>
  </r>
  <r>
    <n v="1"/>
    <n v="2018"/>
    <x v="5"/>
    <x v="273"/>
    <s v="UNIDAD FUNCIONAL DE APOYO TERAPEUTICO"/>
    <s v="HOSPITAL TUNJUELITO ESE"/>
    <s v="Subsidiado"/>
    <n v="3408071"/>
  </r>
  <r>
    <n v="1"/>
    <n v="2018"/>
    <x v="5"/>
    <x v="257"/>
    <s v="UNIDAD FUNCIONAL DE APOYO TERAPEUTICO"/>
    <s v="FUNDACION HOSPITAL UNIVERSITARIO METROPOLITANO"/>
    <s v="Subsidiado"/>
    <n v="96012"/>
  </r>
  <r>
    <n v="1"/>
    <n v="2018"/>
    <x v="5"/>
    <x v="274"/>
    <s v="UNIDAD FUNCIONAL DE APOYO TERAPEUTICO"/>
    <s v="EMPRESA SOCIAL DEL ESTADO HOSPITAL UNIVERSITARIO FERNANDO TROCONIS"/>
    <s v="Subsidiado"/>
    <n v="-83381890.819999993"/>
  </r>
  <r>
    <n v="1"/>
    <n v="2018"/>
    <x v="5"/>
    <x v="275"/>
    <s v="UNIDAD FUNCIONAL DE APOYO TERAPEUTICO"/>
    <s v="GRUPO VIDA MAGANGUE IPS S.A.S"/>
    <s v="Subsidiado"/>
    <n v="42223200"/>
  </r>
  <r>
    <n v="1"/>
    <n v="2018"/>
    <x v="6"/>
    <x v="221"/>
    <s v="CONTRATOS CAPITADOS P PUBLICO"/>
    <s v="MIRED BARRANQUILLA IPS SAS"/>
    <s v="Subsidiado"/>
    <n v="294995927"/>
  </r>
  <r>
    <n v="1"/>
    <n v="2018"/>
    <x v="6"/>
    <x v="18"/>
    <s v="CONTRATOS CAPITADOS P PUBLICO"/>
    <s v="E.S.E CAMU DE PURISIMA"/>
    <s v="Subsidiado"/>
    <n v="1125104"/>
  </r>
  <r>
    <n v="1"/>
    <n v="2018"/>
    <x v="6"/>
    <x v="276"/>
    <s v="CONTRATOS CAPITADOS P PUBLICO"/>
    <s v="CENTRO DE SALUD CAIMITO EMPRESA SOCIAL DEL ESTADO"/>
    <s v="Subsidiado"/>
    <n v="934078"/>
  </r>
  <r>
    <n v="1"/>
    <n v="2018"/>
    <x v="6"/>
    <x v="277"/>
    <s v="CONTRATOS CAPITADOS P PUBLICO"/>
    <s v="IPSIANASHANTA SUPUSHUAYA"/>
    <s v="Subsidiado"/>
    <n v="2479923"/>
  </r>
  <r>
    <n v="1"/>
    <n v="2018"/>
    <x v="7"/>
    <x v="278"/>
    <s v="UNIDAD FUNCIONAL D CONSULTA EXT"/>
    <s v="DIAGNOSTICAR MILLAN LTDA"/>
    <s v="Subsidiado"/>
    <n v="318080"/>
  </r>
  <r>
    <n v="1"/>
    <n v="2018"/>
    <x v="10"/>
    <x v="279"/>
    <s v="OBLIGACIONES PENDIENTES Y CONOCIDAS"/>
    <s v="SOCIEDAD MEDICA DE SANTA MARTA S.A. - CLINICA EL PRADO"/>
    <s v="Subsidiado"/>
    <n v="-46533092.399999999"/>
  </r>
  <r>
    <n v="1"/>
    <n v="2018"/>
    <x v="10"/>
    <x v="280"/>
    <s v="OBLIGACIONES PENDIENTES Y CONOCIDAS"/>
    <s v="CORPORACION CLINICA UNIVERSIDAD COOPERATIVA DE COLOMBIA - CLINICA UCC"/>
    <s v="Subsidiado"/>
    <n v="-280764226.37"/>
  </r>
  <r>
    <n v="1"/>
    <n v="2018"/>
    <x v="8"/>
    <x v="281"/>
    <s v="UNIDAD FUNC DE CONSULTA EXT"/>
    <s v="IPS SAN JOSE E. U."/>
    <s v="Subsidiado"/>
    <n v="4857577"/>
  </r>
  <r>
    <n v="1"/>
    <n v="2018"/>
    <x v="0"/>
    <x v="282"/>
    <s v="UNIDAD FUNC DE CONSULTA EXT"/>
    <s v="HOSPITAL HELI MORENO BLANCO E.S.E"/>
    <s v="Subsidiado"/>
    <n v="0"/>
  </r>
  <r>
    <n v="1"/>
    <n v="2018"/>
    <x v="9"/>
    <x v="283"/>
    <s v="UNIDAD FUNCIONAL HOSP E INTERNACION"/>
    <s v="EMPRESA SOCIAL DEL ESTADO CENTRO DE SALUD PAZ DEL RIO"/>
    <s v="Subsidiado"/>
    <n v="2732702"/>
  </r>
  <r>
    <n v="1"/>
    <n v="2018"/>
    <x v="9"/>
    <x v="284"/>
    <s v="UNIDAD FUNCIONAL HOSP E INTERNACION"/>
    <s v="ESE HOSPITAL PEDRO NEL CARDONA DE ARBOLETES"/>
    <s v="Subsidiado"/>
    <n v="792927.25"/>
  </r>
  <r>
    <n v="1"/>
    <n v="2018"/>
    <x v="4"/>
    <x v="285"/>
    <s v="UNIDAD FUNCIONAL INTERNACION HOSPITALIZA"/>
    <s v="HUMBERTO ENRIQUE DEL SOCORRO LOPEZ PUENTE"/>
    <s v="Subsidiado"/>
    <n v="40797.760000000002"/>
  </r>
  <r>
    <n v="1"/>
    <n v="2018"/>
    <x v="4"/>
    <x v="286"/>
    <s v="UNIDAD FUNCIONAL INTERNACION HOSPITALIZA"/>
    <s v="CLÍNICA ESPECIALIZADA LA CONCEPCIÓN S.A.S"/>
    <s v="Subsidiado"/>
    <n v="582598488"/>
  </r>
  <r>
    <n v="1"/>
    <n v="2018"/>
    <x v="4"/>
    <x v="287"/>
    <s v="UNIDAD FUNCIONAL INTERNACION HOSPITALIZA"/>
    <s v="CLINICA DE FRACTURAS CENTRO DE ORTOPEDIA Y TRAUMATOLOGIA S.A"/>
    <s v="Subsidiado"/>
    <n v="6618580.2599999998"/>
  </r>
  <r>
    <n v="1"/>
    <n v="2018"/>
    <x v="4"/>
    <x v="288"/>
    <s v="UNIDAD FUNCIONAL INTERNACION HOSPITALIZA"/>
    <s v="SOCIEDAD CLINICA CASANARE LTDA"/>
    <s v="Subsidiado"/>
    <n v="3705097.83"/>
  </r>
  <r>
    <n v="1"/>
    <n v="2018"/>
    <x v="4"/>
    <x v="289"/>
    <s v="UNIDAD FUNCIONAL INTERNACION HOSPITALIZA"/>
    <s v="CMIACIPSGUAJIRA SAS"/>
    <s v="Subsidiado"/>
    <n v="103681872"/>
  </r>
  <r>
    <n v="1"/>
    <n v="2018"/>
    <x v="4"/>
    <x v="290"/>
    <s v="UNIDAD FUNCIONAL INTERNACION HOSPITALIZA"/>
    <s v="INSTITUTO DE REUMATOLOGIA Y REHABILITACION DEPORTIVA"/>
    <s v="Subsidiado"/>
    <n v="2552622"/>
  </r>
  <r>
    <n v="1"/>
    <n v="2018"/>
    <x v="4"/>
    <x v="291"/>
    <s v="UNIDAD FUNCIONAL INTERNACION HOSPITALIZA"/>
    <s v="UNIDAD DE SALUD MENTAL SENTIRBIEN S.A.S"/>
    <s v="Subsidiado"/>
    <n v="172590536.44"/>
  </r>
  <r>
    <n v="1"/>
    <n v="2018"/>
    <x v="5"/>
    <x v="292"/>
    <s v="UNIDAD FUNCIONAL DE APOYO TERAPEUTICO"/>
    <s v="EMPRESA SOCIAL DEL ESTADO HOSPITAL LOCAL ALEJANDRO MAESTRE SIERRA"/>
    <s v="Subsidiado"/>
    <n v="1914433"/>
  </r>
  <r>
    <n v="1"/>
    <n v="2018"/>
    <x v="5"/>
    <x v="293"/>
    <s v="UNIDAD FUNCIONAL DE APOYO TERAPEUTICO"/>
    <s v="HOSPITAL ROSARIO PUMAREJO DE LOPEZ - EMPRESA SOCIAL DEL ESTADO"/>
    <s v="Subsidiado"/>
    <n v="200589797.08000001"/>
  </r>
  <r>
    <n v="1"/>
    <n v="2018"/>
    <x v="6"/>
    <x v="223"/>
    <s v="CONTRATOS CAPITADOS P PUBLICO"/>
    <s v="EMPRESA SOCIAL DEL ESTADO DEL MUNICIPIO DE VILLAVICENCIO"/>
    <s v="Subsidiado"/>
    <n v="129286506"/>
  </r>
  <r>
    <n v="1"/>
    <n v="2018"/>
    <x v="6"/>
    <x v="282"/>
    <s v="CONTRATOS CAPITADOS P PUBLICO"/>
    <s v="HOSPITAL HELI MORENO BLANCO E.S.E"/>
    <s v="Subsidiado"/>
    <n v="0"/>
  </r>
  <r>
    <n v="1"/>
    <n v="2018"/>
    <x v="10"/>
    <x v="100"/>
    <s v="OBLIGACIONES PENDIENTES Y CONOCIDAS"/>
    <s v="CLINICA SAN RAFAEL LTDA"/>
    <s v="Subsidiado"/>
    <n v="-53402149.409999996"/>
  </r>
  <r>
    <n v="1"/>
    <n v="2018"/>
    <x v="10"/>
    <x v="294"/>
    <s v="OBLIGACIONES PENDIENTES Y CONOCIDAS"/>
    <s v="SOCIEDAD SAN JOSE DE TORICES S.A"/>
    <s v="Subsidiado"/>
    <n v="7157164"/>
  </r>
  <r>
    <n v="1"/>
    <n v="2018"/>
    <x v="10"/>
    <x v="295"/>
    <s v="OBLIGACIONES PENDIENTES Y CONOCIDAS"/>
    <s v="UCI ADULTOS LAS MERCEDES DE COROZAL"/>
    <s v="Subsidiado"/>
    <n v="-4250332"/>
  </r>
  <r>
    <n v="1"/>
    <n v="2018"/>
    <x v="10"/>
    <x v="124"/>
    <s v="OBLIGACIONES PENDIENTES Y CONOCIDAS"/>
    <s v="SERVICIOS MEDICOQUIRURGICOS DEL CARIBE S.A.S."/>
    <s v="Subsidiado"/>
    <n v="0"/>
  </r>
  <r>
    <n v="1"/>
    <n v="2018"/>
    <x v="8"/>
    <x v="296"/>
    <s v="UNIDAD FUNC DE CONSULTA EXT"/>
    <s v="ESE HOSPITAL LOCAL SANFERNANDO BOLIVAR"/>
    <s v="Subsidiado"/>
    <n v="15413271"/>
  </r>
  <r>
    <n v="1"/>
    <n v="2018"/>
    <x v="8"/>
    <x v="297"/>
    <s v="UNIDAD FUNC DE CONSULTA EXT"/>
    <s v="IPS EL SEÑOR DE LOS MILAGROS LIMITADA"/>
    <s v="Subsidiado"/>
    <n v="1342350"/>
  </r>
  <r>
    <n v="1"/>
    <n v="2018"/>
    <x v="8"/>
    <x v="298"/>
    <s v="UNIDAD FUNC DE CONSULTA EXT"/>
    <s v="VIVA 1A IPS SA"/>
    <s v="Subsidiado"/>
    <n v="73218768"/>
  </r>
  <r>
    <n v="1"/>
    <n v="2018"/>
    <x v="8"/>
    <x v="299"/>
    <s v="UNIDAD FUNC DE CONSULTA EXT"/>
    <s v="FUNDACION SISTEMAS INTEGRALES SIS"/>
    <s v="Subsidiado"/>
    <n v="1529933"/>
  </r>
  <r>
    <n v="1"/>
    <n v="2018"/>
    <x v="14"/>
    <x v="300"/>
    <s v="UNIDAD FUNCIONAL DE APOYO TERAPEUTICO"/>
    <s v="IPSI SOL WAYUU"/>
    <s v="Subsidiado"/>
    <n v="11742327"/>
  </r>
  <r>
    <n v="1"/>
    <n v="2018"/>
    <x v="14"/>
    <x v="301"/>
    <s v="UNIDAD FUNCIONAL DE APOYO TERAPEUTICO"/>
    <s v="IPSI EITERRA JAWAPIA"/>
    <s v="Subsidiado"/>
    <n v="2940793"/>
  </r>
  <r>
    <n v="1"/>
    <n v="2018"/>
    <x v="0"/>
    <x v="16"/>
    <s v="UNIDAD FUNC DE CONSULTA EXT"/>
    <s v="ESE HOSPITAL LUISA SANTIAGA MARQUEZ IGUARAN"/>
    <s v="Subsidiado"/>
    <n v="37768869.990000002"/>
  </r>
  <r>
    <n v="1"/>
    <n v="2018"/>
    <x v="9"/>
    <x v="302"/>
    <s v="UNIDAD FUNCIONAL HOSP E INTERNACION"/>
    <s v="ESE HOSPITAL SAN MARTIN"/>
    <s v="Subsidiado"/>
    <n v="4660481.72"/>
  </r>
  <r>
    <n v="1"/>
    <n v="2018"/>
    <x v="9"/>
    <x v="171"/>
    <s v="UNIDAD FUNCIONAL HOSP E INTERNACION"/>
    <s v="ESE HOSPITAL CAMILO VILLAZON PUMAREJO"/>
    <s v="Subsidiado"/>
    <n v="807337"/>
  </r>
  <r>
    <n v="1"/>
    <n v="2018"/>
    <x v="9"/>
    <x v="303"/>
    <s v="UNIDAD FUNCIONAL HOSP E INTERNACION"/>
    <s v="HOSPITAL DE AGUAZUL JUAN HERNANDO URREGO EMPRESA SOCIAL DEL ESTADO"/>
    <s v="Subsidiado"/>
    <n v="1252610"/>
  </r>
  <r>
    <n v="1"/>
    <n v="2018"/>
    <x v="4"/>
    <x v="304"/>
    <s v="UNIDAD FUNCIONAL INTERNACION HOSPITALIZA"/>
    <s v="MARINO MENDOZA MONICA DE LOS ANGELES"/>
    <s v="Subsidiado"/>
    <n v="46901230"/>
  </r>
  <r>
    <n v="1"/>
    <n v="2018"/>
    <x v="4"/>
    <x v="305"/>
    <s v="UNIDAD FUNCIONAL INTERNACION HOSPITALIZA"/>
    <s v="CLINICA VASCULAR NAVARRA LTDA / CLINICA NAVARRA"/>
    <s v="Subsidiado"/>
    <n v="122554.13"/>
  </r>
  <r>
    <n v="1"/>
    <n v="2018"/>
    <x v="4"/>
    <x v="306"/>
    <s v="UNIDAD FUNCIONAL INTERNACION HOSPITALIZA"/>
    <s v="VIDACOOP ALTA COMPLEJIDAD IPS"/>
    <s v="Subsidiado"/>
    <n v="2837480"/>
  </r>
  <r>
    <n v="1"/>
    <n v="2018"/>
    <x v="4"/>
    <x v="307"/>
    <s v="UNIDAD FUNCIONAL INTERNACION HOSPITALIZA"/>
    <s v="E.S.E. HOSPITAL EL CARMEN"/>
    <s v="Subsidiado"/>
    <n v="112900"/>
  </r>
  <r>
    <n v="1"/>
    <n v="2018"/>
    <x v="4"/>
    <x v="308"/>
    <s v="UNIDAD FUNCIONAL INTERNACION HOSPITALIZA"/>
    <s v="ENTIDAD LIDER EN ASISTENCIA SOCIAL Y COMERCIAL LTDA -ENLACES LTDA"/>
    <s v="Subsidiado"/>
    <n v="21866.48"/>
  </r>
  <r>
    <n v="1"/>
    <n v="2018"/>
    <x v="4"/>
    <x v="218"/>
    <s v="UNIDAD FUNCIONAL INTERNACION HOSPITALIZA"/>
    <s v="EMPRESA SOCIAL DEL ESTADO HOSPITAL UNIVERSITARIO DEL CARIBE"/>
    <s v="Subsidiado"/>
    <n v="0"/>
  </r>
  <r>
    <n v="1"/>
    <n v="2018"/>
    <x v="4"/>
    <x v="309"/>
    <s v="UNIDAD FUNCIONAL INTERNACION HOSPITALIZA"/>
    <s v="CLINICA SANTO TOMAS DE VALLEDUPAR"/>
    <s v="Subsidiado"/>
    <n v="81595.5"/>
  </r>
  <r>
    <n v="1"/>
    <n v="2018"/>
    <x v="5"/>
    <x v="310"/>
    <s v="UNIDAD FUNCIONAL DE APOYO TERAPEUTICO"/>
    <s v="EMPRESA SOCIAL DEL ESTADO HOSPITAL DE JUAN  DE ACOSTA"/>
    <s v="Subsidiado"/>
    <n v="1708042"/>
  </r>
  <r>
    <n v="1"/>
    <n v="2018"/>
    <x v="5"/>
    <x v="303"/>
    <s v="UNIDAD FUNCIONAL DE APOYO TERAPEUTICO"/>
    <s v="HOSPITAL DE AGUAZUL JUAN HERNANDO URREGO EMPRESA SOCIAL DEL ESTADO"/>
    <s v="Subsidiado"/>
    <n v="256460"/>
  </r>
  <r>
    <n v="1"/>
    <n v="2018"/>
    <x v="5"/>
    <x v="311"/>
    <s v="UNIDAD FUNCIONAL DE APOYO TERAPEUTICO"/>
    <s v="E.S.E. HOSPITAL SAN RAFAEL DE FUSAGASUGA"/>
    <s v="Subsidiado"/>
    <n v="3052573.07"/>
  </r>
  <r>
    <n v="1"/>
    <n v="2018"/>
    <x v="5"/>
    <x v="161"/>
    <s v="UNIDAD FUNCIONAL DE APOYO TERAPEUTICO"/>
    <s v="OINSAMED S.A.S."/>
    <s v="Subsidiado"/>
    <n v="1785"/>
  </r>
  <r>
    <n v="1"/>
    <n v="2018"/>
    <x v="6"/>
    <x v="312"/>
    <s v="CONTRATOS CAPITADOS P PUBLICO"/>
    <s v="EMPRESA SOCIAL DEL ESTADO  CENTRO DE SALUD DE  GALAPA"/>
    <s v="Subsidiado"/>
    <n v="3831001"/>
  </r>
  <r>
    <n v="1"/>
    <n v="2018"/>
    <x v="7"/>
    <x v="313"/>
    <s v="UNIDAD FUNCIONAL D CONSULTA EXT"/>
    <s v="PROSALUD IPS SAS"/>
    <s v="Subsidiado"/>
    <n v="1470900"/>
  </r>
  <r>
    <n v="1"/>
    <n v="2018"/>
    <x v="10"/>
    <x v="248"/>
    <s v="OBLIGACIONES PENDIENTES Y CONOCIDAS"/>
    <s v="CLINICA CARDIOVASCULAR JESUS DE NAZARETH TRANSFORMACIÓN EN SAS"/>
    <s v="Subsidiado"/>
    <n v="7684934.5"/>
  </r>
  <r>
    <n v="1"/>
    <n v="2018"/>
    <x v="10"/>
    <x v="234"/>
    <s v="OBLIGACIONES PENDIENTES Y CONOCIDAS"/>
    <s v="CLINICA DEL OCCIDENTE S.A."/>
    <s v="Subsidiado"/>
    <n v="5100380"/>
  </r>
  <r>
    <n v="1"/>
    <n v="2018"/>
    <x v="10"/>
    <x v="314"/>
    <s v="OBLIGACIONES PENDIENTES Y CONOCIDAS"/>
    <s v="E.S.E HOSPITAL SAN RAFAEL DE FACATATIVÁ"/>
    <s v="Subsidiado"/>
    <n v="6108214.6799999997"/>
  </r>
  <r>
    <n v="1"/>
    <n v="2018"/>
    <x v="25"/>
    <x v="315"/>
    <s v="POLIZA ENFERMEDADES DE ALTO COSTO"/>
    <s v="QBE SEGUROS S.A."/>
    <s v="Subsidiado"/>
    <n v="22246084"/>
  </r>
  <r>
    <n v="1"/>
    <n v="2018"/>
    <x v="0"/>
    <x v="316"/>
    <s v="UNIDAD FUNC DE CONSULTA EXT"/>
    <s v="ESE CAMU DE SAN PELAYO"/>
    <s v="Subsidiado"/>
    <n v="22519807"/>
  </r>
  <r>
    <n v="1"/>
    <n v="2018"/>
    <x v="0"/>
    <x v="317"/>
    <s v="UNIDAD FUNC DE CONSULTA EXT"/>
    <s v="EMPRESA SOCIAL DEL ESTADO DEL DEPARTAMENTO DEL META ESE SOLUCION SALUD"/>
    <s v="Subsidiado"/>
    <n v="404309278.45999998"/>
  </r>
  <r>
    <n v="1"/>
    <n v="2018"/>
    <x v="0"/>
    <x v="258"/>
    <s v="UNIDAD FUNC DE CONSULTA EXT"/>
    <s v="EMPRESA SOCIAL DEL ESTADO HOSPITAL NUESTRA SEÑORA DE LOS REMEDIOS"/>
    <s v="Subsidiado"/>
    <n v="75575599"/>
  </r>
  <r>
    <n v="1"/>
    <n v="2018"/>
    <x v="1"/>
    <x v="132"/>
    <s v="UNIDAD FUNCIONAL DE APOYO TERAPEUTICO"/>
    <s v="COMITÉ MUNICIPAL DE LA CRUZ ROJA DE MAICAO"/>
    <s v="Subsidiado"/>
    <n v="8903577"/>
  </r>
  <r>
    <n v="1"/>
    <n v="2018"/>
    <x v="3"/>
    <x v="318"/>
    <s v="UNIDAD FUNCIONAL DE APOYO TERAPEUTICO"/>
    <s v="RECIO TURISMO SA"/>
    <s v="Subsidiado"/>
    <n v="17537200"/>
  </r>
  <r>
    <n v="1"/>
    <n v="2018"/>
    <x v="12"/>
    <x v="319"/>
    <s v="UNIDAD FUNCIONAL INTERNACION HOSPITALIZA"/>
    <s v="NUEVA CLINICA DE SANTO TOMAS S.A.S."/>
    <s v="Subsidiado"/>
    <n v="1543030"/>
  </r>
  <r>
    <n v="1"/>
    <n v="2018"/>
    <x v="4"/>
    <x v="320"/>
    <s v="UNIDAD FUNCIONAL INTERNACION HOSPITALIZA"/>
    <s v="CENTRO DIAGNOSTICO DE ESPECIALISTAS LTDA"/>
    <s v="Subsidiado"/>
    <n v="13917416.560000001"/>
  </r>
  <r>
    <n v="1"/>
    <n v="2018"/>
    <x v="4"/>
    <x v="177"/>
    <s v="UNIDAD FUNCIONAL INTERNACION HOSPITALIZA"/>
    <s v="TECNITRAUMA S.A."/>
    <s v="Subsidiado"/>
    <n v="81825163"/>
  </r>
  <r>
    <n v="1"/>
    <n v="2018"/>
    <x v="4"/>
    <x v="75"/>
    <s v="UNIDAD FUNCIONAL INTERNACION HOSPITALIZA"/>
    <s v="ONCOMEDICA S.A"/>
    <s v="Subsidiado"/>
    <n v="181487970.33000001"/>
  </r>
  <r>
    <n v="1"/>
    <n v="2018"/>
    <x v="4"/>
    <x v="321"/>
    <s v="UNIDAD FUNCIONAL INTERNACION HOSPITALIZA"/>
    <s v="AMANECER MEDICO SAS"/>
    <s v="Subsidiado"/>
    <n v="58797897"/>
  </r>
  <r>
    <n v="1"/>
    <n v="2018"/>
    <x v="4"/>
    <x v="322"/>
    <s v="UNIDAD FUNCIONAL INTERNACION HOSPITALIZA"/>
    <s v="CUIDADO CRITICO LTDA"/>
    <s v="Subsidiado"/>
    <n v="6595687.5999999996"/>
  </r>
  <r>
    <n v="1"/>
    <n v="2018"/>
    <x v="4"/>
    <x v="88"/>
    <s v="UNIDAD FUNCIONAL INTERNACION HOSPITALIZA"/>
    <s v="UNIDAD DE CUIDADOS INTENSIVOS RENACER"/>
    <s v="Subsidiado"/>
    <n v="190825387.71000001"/>
  </r>
  <r>
    <n v="1"/>
    <n v="2018"/>
    <x v="4"/>
    <x v="323"/>
    <s v="UNIDAD FUNCIONAL INTERNACION HOSPITALIZA"/>
    <s v="FUNDACION LA MANO DE DIOS"/>
    <s v="Subsidiado"/>
    <n v="20659683"/>
  </r>
  <r>
    <n v="1"/>
    <n v="2018"/>
    <x v="4"/>
    <x v="324"/>
    <s v="UNIDAD FUNCIONAL INTERNACION HOSPITALIZA"/>
    <s v="OPORTUNIDAD Y VIDA"/>
    <s v="Subsidiado"/>
    <n v="123550524.61"/>
  </r>
  <r>
    <n v="1"/>
    <n v="2018"/>
    <x v="4"/>
    <x v="325"/>
    <s v="UNIDAD FUNCIONAL INTERNACION HOSPITALIZA"/>
    <s v="INSTITUTO DE OSTEOPOROSIS DE LOS LLANOS"/>
    <s v="Subsidiado"/>
    <n v="240000"/>
  </r>
  <r>
    <n v="1"/>
    <n v="2018"/>
    <x v="18"/>
    <x v="326"/>
    <s v="UNIDAD FUNCIONAL DE APOYO TERAPEUTICO"/>
    <s v="ESE HOSPITAL SAN NICOLAS DE TOLENTINO"/>
    <s v="Subsidiado"/>
    <n v="39000"/>
  </r>
  <r>
    <n v="1"/>
    <n v="2018"/>
    <x v="5"/>
    <x v="251"/>
    <s v="UNIDAD FUNCIONAL DE APOYO TERAPEUTICO"/>
    <s v="CANITAS SONRIENTES S.A.S"/>
    <s v="Subsidiado"/>
    <n v="8100000"/>
  </r>
  <r>
    <n v="1"/>
    <n v="2018"/>
    <x v="5"/>
    <x v="8"/>
    <s v="UNIDAD FUNCIONAL DE APOYO TERAPEUTICO"/>
    <s v="DISAMA MEDIC S.A.S."/>
    <s v="Subsidiado"/>
    <n v="138900"/>
  </r>
  <r>
    <n v="1"/>
    <n v="2018"/>
    <x v="6"/>
    <x v="327"/>
    <s v="CONTRATOS CAPITADOS P PUBLICO"/>
    <s v="FUNDACION ANAS AKUAIPA"/>
    <s v="Subsidiado"/>
    <n v="1986091"/>
  </r>
  <r>
    <n v="1"/>
    <n v="2018"/>
    <x v="7"/>
    <x v="328"/>
    <s v="UNIDAD FUNCIONAL D CONSULTA EXT"/>
    <s v="FUNDACION SANTA FE DE BOGOTA"/>
    <s v="Subsidiado"/>
    <n v="195040"/>
  </r>
  <r>
    <n v="1"/>
    <n v="2018"/>
    <x v="10"/>
    <x v="329"/>
    <s v="OBLIGACIONES PENDIENTES Y CONOCIDAS"/>
    <s v="CLINICA DE CIRUGIA OCULAR LIMITADA"/>
    <s v="Subsidiado"/>
    <n v="0"/>
  </r>
  <r>
    <n v="1"/>
    <n v="2018"/>
    <x v="10"/>
    <x v="330"/>
    <s v="OBLIGACIONES PENDIENTES Y CONOCIDAS"/>
    <s v="HOSPITAL REGIONAL DE MIRAFLORES  EMPRESA SOCIAL DEL ESTADO"/>
    <s v="Subsidiado"/>
    <n v="-703350"/>
  </r>
  <r>
    <n v="1"/>
    <n v="2018"/>
    <x v="10"/>
    <x v="75"/>
    <s v="OBLIGACIONES PENDIENTES Y CONOCIDAS"/>
    <s v="ONCOMEDICA S.A"/>
    <s v="Subsidiado"/>
    <n v="-51617241.899999999"/>
  </r>
  <r>
    <n v="1"/>
    <n v="2018"/>
    <x v="10"/>
    <x v="331"/>
    <s v="OBLIGACIONES PENDIENTES Y CONOCIDAS"/>
    <s v="FUNDACION NUEVO SER"/>
    <s v="Subsidiado"/>
    <n v="0"/>
  </r>
  <r>
    <n v="1"/>
    <n v="2018"/>
    <x v="10"/>
    <x v="140"/>
    <s v="OBLIGACIONES PENDIENTES Y CONOCIDAS"/>
    <s v="SOCIEDAD DE ONCOLOGIA Y HEMATOLOGIA DEL CESAR LTDA"/>
    <s v="Subsidiado"/>
    <n v="0"/>
  </r>
  <r>
    <n v="1"/>
    <n v="2018"/>
    <x v="10"/>
    <x v="130"/>
    <s v="OBLIGACIONES PENDIENTES Y CONOCIDAS"/>
    <s v="ESE INSTITUTO NACIONAL DE CANCEROLOGIA"/>
    <s v="Subsidiado"/>
    <n v="-2539563.9900000002"/>
  </r>
  <r>
    <n v="1"/>
    <n v="2018"/>
    <x v="10"/>
    <x v="165"/>
    <s v="OBLIGACIONES PENDIENTES Y CONOCIDAS"/>
    <s v="SOCIEDAD INTEGRAL DE ESPECIALISTAS SANTA TERESA SAS"/>
    <s v="Subsidiado"/>
    <n v="-12681140.6"/>
  </r>
  <r>
    <n v="1"/>
    <n v="2018"/>
    <x v="15"/>
    <x v="203"/>
    <s v="CARDIOVASCULARES P PRIVADO"/>
    <s v="INSTITUTO DE CANCEROLOGIA DE SUCRE S.A.S."/>
    <s v="Subsidiado"/>
    <n v="291997"/>
  </r>
  <r>
    <n v="1"/>
    <n v="2018"/>
    <x v="8"/>
    <x v="212"/>
    <s v="UNIDAD FUNC DE CONSULTA EXT"/>
    <s v="ESE SAN ANDRES APOSTOL"/>
    <s v="Subsidiado"/>
    <n v="97247942"/>
  </r>
  <r>
    <n v="1"/>
    <n v="2018"/>
    <x v="8"/>
    <x v="332"/>
    <s v="UNIDAD FUNC DE CONSULTA EXT"/>
    <s v="LABORATORIO CLINICO BACTERIOLOGICO FLEMING DE MAGANGUE EU"/>
    <s v="Subsidiado"/>
    <n v="2545890"/>
  </r>
  <r>
    <n v="1"/>
    <n v="2018"/>
    <x v="8"/>
    <x v="333"/>
    <s v="UNIDAD FUNC DE CONSULTA EXT"/>
    <s v="CENTRO DE SALUD DE SAMPUES (SUCRE) EMPRESA SOCIAL DEL ESTADO"/>
    <s v="Subsidiado"/>
    <n v="33633654"/>
  </r>
  <r>
    <n v="1"/>
    <n v="2018"/>
    <x v="8"/>
    <x v="86"/>
    <s v="UNIDAD FUNC DE CONSULTA EXT"/>
    <s v="FUNDACION  CLINICA  MATERNO INFANTIL  ADELA DE CHAR"/>
    <s v="Subsidiado"/>
    <n v="130393138"/>
  </r>
  <r>
    <n v="1"/>
    <n v="2018"/>
    <x v="0"/>
    <x v="334"/>
    <s v="UNIDAD FUNC DE CONSULTA EXT"/>
    <s v="ESE HOSPITAL SAN JUAN DE PUERTO RICO"/>
    <s v="Subsidiado"/>
    <n v="42004416.539999999"/>
  </r>
  <r>
    <n v="1"/>
    <n v="2018"/>
    <x v="0"/>
    <x v="254"/>
    <s v="UNIDAD FUNC DE CONSULTA EXT"/>
    <s v="EMPRESA SOCIAL DEL ESTADO HOSPITAL LOCAL DE REMOLINO"/>
    <s v="Subsidiado"/>
    <n v="6981608.9800000004"/>
  </r>
  <r>
    <n v="1"/>
    <n v="2018"/>
    <x v="0"/>
    <x v="335"/>
    <s v="UNIDAD FUNC DE CONSULTA EXT"/>
    <s v="HOSPITAL REGIONAL SAN ANDRES ESE"/>
    <s v="Subsidiado"/>
    <n v="59564167"/>
  </r>
  <r>
    <n v="1"/>
    <n v="2018"/>
    <x v="1"/>
    <x v="336"/>
    <s v="UNIDAD FUNCIONAL DE APOYO TERAPEUTICO"/>
    <s v="IPSI AYUULEEPALA WAYUU"/>
    <s v="Subsidiado"/>
    <n v="6197400"/>
  </r>
  <r>
    <n v="1"/>
    <n v="2018"/>
    <x v="3"/>
    <x v="337"/>
    <s v="UNIDAD FUNCIONAL DE APOYO TERAPEUTICO"/>
    <s v="ESQUIVEL MEDINA HERNAN ADOLFO"/>
    <s v="Subsidiado"/>
    <n v="200000"/>
  </r>
  <r>
    <n v="1"/>
    <n v="2018"/>
    <x v="3"/>
    <x v="338"/>
    <s v="UNIDAD FUNCIONAL DE APOYO TERAPEUTICO"/>
    <s v="COOPERATIVA DE TRANSPORTE DEL CESAR Y LA GUAJIRA"/>
    <s v="Subsidiado"/>
    <n v="26000"/>
  </r>
  <r>
    <n v="1"/>
    <n v="2018"/>
    <x v="13"/>
    <x v="339"/>
    <s v="UNIDAD FUNCIONAL QUIROFANO Y SALA DE PAR"/>
    <s v="OFTALMOLOGOS ASOCIADOS DE LA COSTA S.A.S"/>
    <s v="Subsidiado"/>
    <n v="18019.82"/>
  </r>
  <r>
    <n v="1"/>
    <n v="2018"/>
    <x v="9"/>
    <x v="340"/>
    <s v="UNIDAD FUNCIONAL HOSP E INTERNACION"/>
    <s v="HOSPITAL SAN JUAN BOSCO E.S.E"/>
    <s v="Subsidiado"/>
    <n v="10935093"/>
  </r>
  <r>
    <n v="1"/>
    <n v="2018"/>
    <x v="9"/>
    <x v="314"/>
    <s v="UNIDAD FUNCIONAL HOSP E INTERNACION"/>
    <s v="E.S.E HOSPITAL SAN RAFAEL DE FACATATIVÁ"/>
    <s v="Subsidiado"/>
    <n v="3106953"/>
  </r>
  <r>
    <n v="1"/>
    <n v="2018"/>
    <x v="4"/>
    <x v="242"/>
    <s v="UNIDAD FUNCIONAL INTERNACION HOSPITALIZA"/>
    <s v="CLINICA SALUD SOCIAL S.A.S"/>
    <s v="Subsidiado"/>
    <n v="801378.32"/>
  </r>
  <r>
    <n v="1"/>
    <n v="2018"/>
    <x v="4"/>
    <x v="341"/>
    <s v="UNIDAD FUNCIONAL INTERNACION HOSPITALIZA"/>
    <s v="UNIDAD DE CUIDADOS INTENSIVOS ASYSTIR"/>
    <s v="Subsidiado"/>
    <n v="81595.5"/>
  </r>
  <r>
    <n v="1"/>
    <n v="2018"/>
    <x v="4"/>
    <x v="342"/>
    <s v="UNIDAD FUNCIONAL INTERNACION HOSPITALIZA"/>
    <s v="ESE HOSPITAL SAN VICENTE DE PAUL DE NEMOCON"/>
    <s v="Subsidiado"/>
    <n v="207086"/>
  </r>
  <r>
    <n v="1"/>
    <n v="2018"/>
    <x v="4"/>
    <x v="343"/>
    <s v="UNIDAD FUNCIONAL INTERNACION HOSPITALIZA"/>
    <s v="UNION TEMPORAL CLINILLANO"/>
    <s v="Subsidiado"/>
    <n v="44264.07"/>
  </r>
  <r>
    <n v="1"/>
    <n v="2018"/>
    <x v="4"/>
    <x v="344"/>
    <s v="UNIDAD FUNCIONAL INTERNACION HOSPITALIZA"/>
    <s v="UNIDAD MEDICO QUIRURGICA MARIA AUXILIADORA S.A.S."/>
    <s v="Subsidiado"/>
    <n v="33810665.649999999"/>
  </r>
  <r>
    <n v="1"/>
    <n v="2018"/>
    <x v="4"/>
    <x v="345"/>
    <s v="UNIDAD FUNCIONAL INTERNACION HOSPITALIZA"/>
    <s v="DIGITALDENT SERVICIOS SAS"/>
    <s v="Subsidiado"/>
    <n v="65927229"/>
  </r>
  <r>
    <n v="1"/>
    <n v="2018"/>
    <x v="4"/>
    <x v="346"/>
    <s v="UNIDAD FUNCIONAL INTERNACION HOSPITALIZA"/>
    <s v="CENTRO DE CARDIOLOGIA INFANTIL SAS"/>
    <s v="Subsidiado"/>
    <n v="1969775"/>
  </r>
  <r>
    <n v="1"/>
    <n v="2018"/>
    <x v="4"/>
    <x v="347"/>
    <s v="UNIDAD FUNCIONAL INTERNACION HOSPITALIZA"/>
    <s v="UNIDAD FONOAUDIOLOGICA INTEGRAL REHABILISER IPS LTDA"/>
    <s v="Subsidiado"/>
    <n v="7806550"/>
  </r>
  <r>
    <n v="1"/>
    <n v="2018"/>
    <x v="4"/>
    <x v="348"/>
    <s v="UNIDAD FUNCIONAL INTERNACION HOSPITALIZA"/>
    <s v="DAVITA S.A.S."/>
    <s v="Subsidiado"/>
    <n v="565706236.80999994"/>
  </r>
  <r>
    <n v="1"/>
    <n v="2018"/>
    <x v="4"/>
    <x v="349"/>
    <s v="UNIDAD FUNCIONAL INTERNACION HOSPITALIZA"/>
    <s v="I.P.S. LEVPHARMA DE COLOMBIA S.A.S"/>
    <s v="Subsidiado"/>
    <n v="11687845"/>
  </r>
  <r>
    <n v="1"/>
    <n v="2018"/>
    <x v="18"/>
    <x v="350"/>
    <s v="UNIDAD FUNCIONAL DE APOYO TERAPEUTICO"/>
    <s v="E.S.E. HOSPITAL NELSON RESTREPO MARTINEZ"/>
    <s v="Subsidiado"/>
    <n v="13000"/>
  </r>
  <r>
    <n v="1"/>
    <n v="2018"/>
    <x v="6"/>
    <x v="241"/>
    <s v="CONTRATOS CAPITADOS P PUBLICO"/>
    <s v="E.S.E HOSPITAL SANTANDER HERRERA DE PIVIJAY"/>
    <s v="Subsidiado"/>
    <n v="1138773"/>
  </r>
  <r>
    <n v="1"/>
    <n v="2018"/>
    <x v="6"/>
    <x v="351"/>
    <s v="CONTRATOS CAPITADOS P PUBLICO"/>
    <s v="ESE HOSPITAL SANTA RITA DE CASSIA"/>
    <s v="Subsidiado"/>
    <n v="4844114"/>
  </r>
  <r>
    <n v="1"/>
    <n v="2018"/>
    <x v="7"/>
    <x v="352"/>
    <s v="UNIDAD FUNCIONAL D CONSULTA EXT"/>
    <s v="CENTRO OPTICO DE LA SABANA S.A.S"/>
    <s v="Subsidiado"/>
    <n v="480000"/>
  </r>
  <r>
    <n v="1"/>
    <n v="2018"/>
    <x v="10"/>
    <x v="231"/>
    <s v="OBLIGACIONES PENDIENTES Y CONOCIDAS"/>
    <s v="LITOTRICIA S.A."/>
    <s v="Subsidiado"/>
    <n v="-0.5"/>
  </r>
  <r>
    <n v="1"/>
    <n v="2018"/>
    <x v="10"/>
    <x v="353"/>
    <s v="OBLIGACIONES PENDIENTES Y CONOCIDAS"/>
    <s v="CLINICA JALLER S.A.S."/>
    <s v="Subsidiado"/>
    <n v="0.25"/>
  </r>
  <r>
    <n v="1"/>
    <n v="2018"/>
    <x v="10"/>
    <x v="354"/>
    <s v="OBLIGACIONES PENDIENTES Y CONOCIDAS"/>
    <s v="HOSPITAL UNIVERSITARIO CLINICA SAN RAFAEL"/>
    <s v="Subsidiado"/>
    <n v="1075403.55"/>
  </r>
  <r>
    <n v="1"/>
    <n v="2018"/>
    <x v="10"/>
    <x v="221"/>
    <s v="OBLIGACIONES PENDIENTES Y CONOCIDAS"/>
    <s v="MIRED BARRANQUILLA IPS SAS"/>
    <s v="Subsidiado"/>
    <n v="16622355.48"/>
  </r>
  <r>
    <n v="1"/>
    <n v="2018"/>
    <x v="8"/>
    <x v="355"/>
    <s v="UNIDAD FUNC DE CONSULTA EXT"/>
    <s v="JV INVERSIONES SAS"/>
    <s v="Subsidiado"/>
    <n v="17329525"/>
  </r>
  <r>
    <n v="1"/>
    <n v="2018"/>
    <x v="9"/>
    <x v="356"/>
    <s v="UNIDAD FUNCIONAL HOSP E INTERNACION"/>
    <s v="EMPRESA SOCIAL DEL ESTADO HOSPITAL EDUARDO ARREDONDO DAZA"/>
    <s v="Subsidiado"/>
    <n v="7360170"/>
  </r>
  <r>
    <n v="1"/>
    <n v="2018"/>
    <x v="9"/>
    <x v="357"/>
    <s v="UNIDAD FUNCIONAL HOSP E INTERNACION"/>
    <s v="EMPRESA SOCIAL DEL ESTADO HOSPITAL SAN JOSE"/>
    <s v="Subsidiado"/>
    <n v="48400"/>
  </r>
  <r>
    <n v="1"/>
    <n v="2018"/>
    <x v="9"/>
    <x v="358"/>
    <s v="UNIDAD FUNCIONAL HOSP E INTERNACION"/>
    <s v="OPTICA AMERICANA IA S.A.S."/>
    <s v="Subsidiado"/>
    <n v="49615"/>
  </r>
  <r>
    <n v="1"/>
    <n v="2018"/>
    <x v="4"/>
    <x v="359"/>
    <s v="UNIDAD FUNCIONAL INTERNACION HOSPITALIZA"/>
    <s v="QUINTERO ALMENAREZ RAMON ANTONIO"/>
    <s v="Subsidiado"/>
    <n v="8209626.5599999996"/>
  </r>
  <r>
    <n v="1"/>
    <n v="2018"/>
    <x v="4"/>
    <x v="360"/>
    <s v="UNIDAD FUNCIONAL INTERNACION HOSPITALIZA"/>
    <s v="SERVICIOS MEDICOS OLIMPUS I.P.S. SOCIEDAD POR ACCIONES SIMPLIFICADA"/>
    <s v="Subsidiado"/>
    <n v="29225848"/>
  </r>
  <r>
    <n v="1"/>
    <n v="2018"/>
    <x v="4"/>
    <x v="361"/>
    <s v="UNIDAD FUNCIONAL INTERNACION HOSPITALIZA"/>
    <s v="IPS VIDA PLENA S.A.S"/>
    <s v="Subsidiado"/>
    <n v="117819572.17"/>
  </r>
  <r>
    <n v="1"/>
    <n v="2018"/>
    <x v="4"/>
    <x v="362"/>
    <s v="UNIDAD FUNCIONAL INTERNACION HOSPITALIZA"/>
    <s v="CLINICA MATERNO INFANTIL CASA DEL NIÑO S.A"/>
    <s v="Subsidiado"/>
    <n v="58248942.43"/>
  </r>
  <r>
    <n v="1"/>
    <n v="2018"/>
    <x v="4"/>
    <x v="363"/>
    <s v="UNIDAD FUNCIONAL INTERNACION HOSPITALIZA"/>
    <s v="ESE HOSPITAL REGIONAL DE BOLIVAR"/>
    <s v="Subsidiado"/>
    <n v="81595.5"/>
  </r>
  <r>
    <n v="1"/>
    <n v="2018"/>
    <x v="4"/>
    <x v="205"/>
    <s v="UNIDAD FUNCIONAL INTERNACION HOSPITALIZA"/>
    <s v="INSTITUTO CARDIOVASCULAR DEL CESAR S.A"/>
    <s v="Subsidiado"/>
    <n v="183881008.16999999"/>
  </r>
  <r>
    <n v="1"/>
    <n v="2018"/>
    <x v="4"/>
    <x v="364"/>
    <s v="UNIDAD FUNCIONAL INTERNACION HOSPITALIZA"/>
    <s v="FAMILIAR SALUD LTDA"/>
    <s v="Subsidiado"/>
    <n v="19600"/>
  </r>
  <r>
    <n v="1"/>
    <n v="2018"/>
    <x v="4"/>
    <x v="365"/>
    <s v="UNIDAD FUNCIONAL INTERNACION HOSPITALIZA"/>
    <s v="CENTRO DE TERAPIAS INTEGRALES MISALUD S.A.S."/>
    <s v="Subsidiado"/>
    <n v="0"/>
  </r>
  <r>
    <n v="1"/>
    <n v="2018"/>
    <x v="4"/>
    <x v="366"/>
    <s v="UNIDAD FUNCIONAL INTERNACION HOSPITALIZA"/>
    <s v="RADIOLOGOS ASOCIADOS DEL BAJO SINU S.A.S."/>
    <s v="Subsidiado"/>
    <n v="18576275"/>
  </r>
  <r>
    <n v="1"/>
    <n v="2018"/>
    <x v="5"/>
    <x v="367"/>
    <s v="UNIDAD FUNCIONAL DE APOYO TERAPEUTICO"/>
    <s v="ESE HOSPITAL NUESTRA SEÑORA DEL CARMEN"/>
    <s v="Subsidiado"/>
    <n v="3014419"/>
  </r>
  <r>
    <n v="1"/>
    <n v="2018"/>
    <x v="5"/>
    <x v="247"/>
    <s v="UNIDAD FUNCIONAL DE APOYO TERAPEUTICO"/>
    <s v="RED SALUD CASANARE E.S.E"/>
    <s v="Subsidiado"/>
    <n v="131418.68"/>
  </r>
  <r>
    <n v="1"/>
    <n v="2018"/>
    <x v="5"/>
    <x v="368"/>
    <s v="UNIDAD FUNCIONAL DE APOYO TERAPEUTICO"/>
    <s v="HOSPITAL DEPARTAMENTAL DE VILLAVICENCIO E.S.E."/>
    <s v="Subsidiado"/>
    <n v="962323246.75"/>
  </r>
  <r>
    <n v="1"/>
    <n v="2018"/>
    <x v="6"/>
    <x v="369"/>
    <s v="CONTRATOS CAPITADOS P PUBLICO"/>
    <s v="EMPRESA SOCIAL DEL ESTADO HOSPITAL RAFAEL PABA MANJARREZ"/>
    <s v="Subsidiado"/>
    <n v="1710912"/>
  </r>
  <r>
    <n v="1"/>
    <n v="2018"/>
    <x v="6"/>
    <x v="72"/>
    <s v="CONTRATOS CAPITADOS P PUBLICO"/>
    <s v="EMPRESA SOCIAL DEL ESTADO CENTRO DE SALUD SAN BLAS DE MORROA"/>
    <s v="Subsidiado"/>
    <n v="805243"/>
  </r>
  <r>
    <n v="1"/>
    <n v="2018"/>
    <x v="6"/>
    <x v="174"/>
    <s v="CONTRATOS CAPITADOS P PUBLICO"/>
    <s v="ESE CAMU SAN RAFAEL"/>
    <s v="Subsidiado"/>
    <n v="6714788"/>
  </r>
  <r>
    <n v="1"/>
    <n v="2018"/>
    <x v="6"/>
    <x v="370"/>
    <s v="CONTRATOS CAPITADOS P PUBLICO"/>
    <s v="HOSPITAL HERNANDO QUINTERO BLANCO E.S.E"/>
    <s v="Subsidiado"/>
    <n v="8599561"/>
  </r>
  <r>
    <n v="1"/>
    <n v="2018"/>
    <x v="6"/>
    <x v="371"/>
    <s v="CONTRATOS CAPITADOS P PUBLICO"/>
    <s v="HOSPITAL INMACULADA CONCEPCION DE CHIMICHAGUA"/>
    <s v="Subsidiado"/>
    <n v="9659627"/>
  </r>
  <r>
    <n v="1"/>
    <n v="2018"/>
    <x v="7"/>
    <x v="149"/>
    <s v="UNIDAD FUNCIONAL D CONSULTA EXT"/>
    <s v="UT CENTRO HOSPITALARIO DE SUCRE"/>
    <s v="Subsidiado"/>
    <n v="695112"/>
  </r>
  <r>
    <n v="1"/>
    <n v="2018"/>
    <x v="10"/>
    <x v="372"/>
    <s v="OBLIGACIONES PENDIENTES Y CONOCIDAS"/>
    <s v="HOSPITAL DEPARTAMENTAL DE GRANADA - EMPRESA SOCIAL DEL META"/>
    <s v="Subsidiado"/>
    <n v="-2509459.2200000002"/>
  </r>
  <r>
    <n v="1"/>
    <n v="2018"/>
    <x v="10"/>
    <x v="114"/>
    <s v="OBLIGACIONES PENDIENTES Y CONOCIDAS"/>
    <s v="PREVENCION Y SALUD IPS LIMITADA"/>
    <s v="Subsidiado"/>
    <n v="0.45"/>
  </r>
  <r>
    <n v="1"/>
    <n v="2018"/>
    <x v="10"/>
    <x v="219"/>
    <s v="OBLIGACIONES PENDIENTES Y CONOCIDAS"/>
    <s v="SOCIEDAD MEDICA CLINICA MAICAO S.A"/>
    <s v="Subsidiado"/>
    <n v="-40599458.990000002"/>
  </r>
  <r>
    <n v="1"/>
    <n v="2018"/>
    <x v="10"/>
    <x v="150"/>
    <s v="OBLIGACIONES PENDIENTES Y CONOCIDAS"/>
    <s v="ESE HOSPITAL SAN JERÓNIMO DE MONTERÍA"/>
    <s v="Subsidiado"/>
    <n v="-74314367.019999996"/>
  </r>
  <r>
    <n v="1"/>
    <n v="2018"/>
    <x v="10"/>
    <x v="373"/>
    <s v="OBLIGACIONES PENDIENTES Y CONOCIDAS"/>
    <s v="ESE HOSPITAL DEPARTAMENTAL SAN ANTONIO DE PITALITO"/>
    <s v="Subsidiado"/>
    <n v="8717209.4900000002"/>
  </r>
  <r>
    <n v="1"/>
    <n v="2018"/>
    <x v="10"/>
    <x v="374"/>
    <s v="OBLIGACIONES PENDIENTES Y CONOCIDAS"/>
    <s v="IPS CLINICA SANTA MONICA S.A.S."/>
    <s v="Subsidiado"/>
    <n v="-16624873"/>
  </r>
  <r>
    <n v="1"/>
    <n v="2018"/>
    <x v="10"/>
    <x v="144"/>
    <s v="OBLIGACIONES PENDIENTES Y CONOCIDAS"/>
    <s v="NEONATOLOGOS DE SUCRE LIMITADA"/>
    <s v="Subsidiado"/>
    <n v="-106214"/>
  </r>
  <r>
    <n v="1"/>
    <n v="2018"/>
    <x v="10"/>
    <x v="35"/>
    <s v="OBLIGACIONES PENDIENTES Y CONOCIDAS"/>
    <s v="CENTRO HOSPITALARIO DEL META S.A.S"/>
    <s v="Subsidiado"/>
    <n v="178561.1"/>
  </r>
  <r>
    <n v="1"/>
    <n v="2018"/>
    <x v="24"/>
    <x v="375"/>
    <s v="NEONATAL P PRIVADO"/>
    <s v="CLINICA CENTRO S.A"/>
    <s v="Subsidiado"/>
    <n v="18370"/>
  </r>
  <r>
    <n v="1"/>
    <n v="2018"/>
    <x v="8"/>
    <x v="376"/>
    <s v="UNIDAD FUNC DE CONSULTA EXT"/>
    <s v="ESE CENTRO DE SALUD SAN ANTONIO DE PALMITO"/>
    <s v="Subsidiado"/>
    <n v="25093822"/>
  </r>
  <r>
    <n v="1"/>
    <n v="2018"/>
    <x v="0"/>
    <x v="377"/>
    <s v="UNIDAD FUNC DE CONSULTA EXT"/>
    <s v="ESE CENTRO DE SALUD CON CAMAS CORDOBA BOLIVAR"/>
    <s v="Subsidiado"/>
    <n v="30529277.07"/>
  </r>
  <r>
    <n v="1"/>
    <n v="2018"/>
    <x v="26"/>
    <x v="378"/>
    <s v="UNIDAD FUNCIONAL QUIROFANO Y SALA DE PAR"/>
    <s v="CORDESA OBRA SOCIAL DIOCESANA"/>
    <s v="Subsidiado"/>
    <n v="2134000"/>
  </r>
  <r>
    <n v="1"/>
    <n v="2018"/>
    <x v="3"/>
    <x v="379"/>
    <s v="UNIDAD FUNCIONAL DE APOYO TERAPEUTICO"/>
    <s v="COOPERATIVA INTEGRAL DE TRANSPORTADORES DE BOSCONIA"/>
    <s v="Subsidiado"/>
    <n v="3882000"/>
  </r>
  <r>
    <n v="1"/>
    <n v="2018"/>
    <x v="12"/>
    <x v="380"/>
    <s v="UNIDAD FUNCIONAL INTERNACION HOSPITALIZA"/>
    <s v="CENTRO DE CIRUGIA OCULAR LTDA"/>
    <s v="Subsidiado"/>
    <n v="7475367"/>
  </r>
  <r>
    <n v="1"/>
    <n v="2018"/>
    <x v="9"/>
    <x v="381"/>
    <s v="UNIDAD FUNCIONAL HOSP E INTERNACION"/>
    <s v="HOSPITAL SAN VICENTE DE PAUL EMPRESA SOCIAL DEL ESTADO"/>
    <s v="Subsidiado"/>
    <n v="437620"/>
  </r>
  <r>
    <n v="1"/>
    <n v="2018"/>
    <x v="4"/>
    <x v="382"/>
    <s v="UNIDAD FUNCIONAL INTERNACION HOSPITALIZA"/>
    <s v="SURTIDROGAS SANTA LUCIA O MILENA HERRERA CORREALES"/>
    <s v="Subsidiado"/>
    <n v="84172.2"/>
  </r>
  <r>
    <n v="1"/>
    <n v="2018"/>
    <x v="4"/>
    <x v="383"/>
    <s v="UNIDAD FUNCIONAL INTERNACION HOSPITALIZA"/>
    <s v="PRONTOSALUD LTDA"/>
    <s v="Subsidiado"/>
    <n v="27002.83"/>
  </r>
  <r>
    <n v="1"/>
    <n v="2018"/>
    <x v="4"/>
    <x v="384"/>
    <s v="UNIDAD FUNCIONAL INTERNACION HOSPITALIZA"/>
    <s v="IPS CLINICA DE VARICES S.A.S."/>
    <s v="Subsidiado"/>
    <n v="35415281.789999999"/>
  </r>
  <r>
    <n v="1"/>
    <n v="2018"/>
    <x v="4"/>
    <x v="385"/>
    <s v="UNIDAD FUNCIONAL INTERNACION HOSPITALIZA"/>
    <s v="SOCIEDAD DE UROLOGIA CESAR S. A.S"/>
    <s v="Subsidiado"/>
    <n v="9659446"/>
  </r>
  <r>
    <n v="1"/>
    <n v="2018"/>
    <x v="4"/>
    <x v="386"/>
    <s v="UNIDAD FUNCIONAL INTERNACION HOSPITALIZA"/>
    <s v="MEDINTEGRAL XXI SAS"/>
    <s v="Subsidiado"/>
    <n v="42937.21"/>
  </r>
  <r>
    <n v="1"/>
    <n v="2018"/>
    <x v="4"/>
    <x v="387"/>
    <s v="UNIDAD FUNCIONAL INTERNACION HOSPITALIZA"/>
    <s v="SOCIEDAD UNIDAD INTEGRAL DE SALUD MENTAL SION SAS"/>
    <s v="Subsidiado"/>
    <n v="110117992.20999999"/>
  </r>
  <r>
    <n v="1"/>
    <n v="2018"/>
    <x v="4"/>
    <x v="388"/>
    <s v="UNIDAD FUNCIONAL INTERNACION HOSPITALIZA"/>
    <s v="UNION TEMPORAL UROSEN"/>
    <s v="Subsidiado"/>
    <n v="120510764.95999999"/>
  </r>
  <r>
    <n v="1"/>
    <n v="2018"/>
    <x v="18"/>
    <x v="36"/>
    <s v="UNIDAD FUNCIONAL DE APOYO TERAPEUTICO"/>
    <s v="ESE HOSPITAL SAN RAFAEL DE CHINU"/>
    <s v="Subsidiado"/>
    <n v="47880"/>
  </r>
  <r>
    <n v="1"/>
    <n v="2018"/>
    <x v="5"/>
    <x v="389"/>
    <s v="UNIDAD FUNCIONAL DE APOYO TERAPEUTICO"/>
    <s v="HOSPITAL DE SUBA ESE"/>
    <s v="Subsidiado"/>
    <n v="23304.38"/>
  </r>
  <r>
    <n v="1"/>
    <n v="2018"/>
    <x v="5"/>
    <x v="43"/>
    <s v="UNIDAD FUNCIONAL DE APOYO TERAPEUTICO"/>
    <s v="EMPRESA SOCIAL DEL ESTADO HOSPITAL NIÑO JESUS DE BARRANQUILLA"/>
    <s v="Subsidiado"/>
    <n v="205202385.37"/>
  </r>
  <r>
    <n v="1"/>
    <n v="2018"/>
    <x v="5"/>
    <x v="390"/>
    <s v="UNIDAD FUNCIONAL DE APOYO TERAPEUTICO"/>
    <s v="INSTITUTO ROOSEVELT"/>
    <s v="Subsidiado"/>
    <n v="519860"/>
  </r>
  <r>
    <n v="1"/>
    <n v="2018"/>
    <x v="6"/>
    <x v="252"/>
    <s v="CONTRATOS CAPITADOS P PUBLICO"/>
    <s v="EMPRESA SOCIAL DEL ESTADO HOSPITAL SANTO TOMAS"/>
    <s v="Subsidiado"/>
    <n v="5049900"/>
  </r>
  <r>
    <n v="1"/>
    <n v="2018"/>
    <x v="6"/>
    <x v="377"/>
    <s v="CONTRATOS CAPITADOS P PUBLICO"/>
    <s v="ESE CENTRO DE SALUD CON CAMAS CORDOBA BOLIVAR"/>
    <s v="Subsidiado"/>
    <n v="5517241"/>
  </r>
  <r>
    <n v="1"/>
    <n v="2018"/>
    <x v="7"/>
    <x v="391"/>
    <s v="UNIDAD FUNCIONAL D CONSULTA EXT"/>
    <s v="IPS BIOSALUD DE LA COSTA S.A.S."/>
    <s v="Subsidiado"/>
    <n v="1612333"/>
  </r>
  <r>
    <n v="1"/>
    <n v="2018"/>
    <x v="7"/>
    <x v="392"/>
    <s v="UNIDAD FUNCIONAL D CONSULTA EXT"/>
    <s v="CLINICA SAHAGUN  I.P.S. S.A"/>
    <s v="Subsidiado"/>
    <n v="324376"/>
  </r>
  <r>
    <n v="1"/>
    <n v="2018"/>
    <x v="7"/>
    <x v="19"/>
    <s v="UNIDAD FUNCIONAL D CONSULTA EXT"/>
    <s v="I.P.S. CLINICA GUARANDA SANA S.A.S."/>
    <s v="Subsidiado"/>
    <n v="200200"/>
  </r>
  <r>
    <n v="1"/>
    <n v="2018"/>
    <x v="7"/>
    <x v="55"/>
    <s v="UNIDAD FUNCIONAL D CONSULTA EXT"/>
    <s v="CLINICA OFTAMOLOGICA DE SINCELEJO LTDA"/>
    <s v="Subsidiado"/>
    <n v="75000"/>
  </r>
  <r>
    <n v="1"/>
    <n v="2018"/>
    <x v="10"/>
    <x v="393"/>
    <s v="OBLIGACIONES PENDIENTES Y CONOCIDAS"/>
    <s v="IPS GEMEVA EU"/>
    <s v="Subsidiado"/>
    <n v="14028675"/>
  </r>
  <r>
    <n v="1"/>
    <n v="2018"/>
    <x v="10"/>
    <x v="394"/>
    <s v="OBLIGACIONES PENDIENTES Y CONOCIDAS"/>
    <s v="ANASHIWAYA IPSI"/>
    <s v="Subsidiado"/>
    <n v="-38353120.630000003"/>
  </r>
  <r>
    <n v="1"/>
    <n v="2018"/>
    <x v="19"/>
    <x v="395"/>
    <s v="OTROS P PUBLICO"/>
    <s v="FASALUD LTDA IPS"/>
    <s v="Subsidiado"/>
    <n v="420000"/>
  </r>
  <r>
    <n v="1"/>
    <n v="2018"/>
    <x v="8"/>
    <x v="132"/>
    <s v="UNIDAD FUNC DE CONSULTA EXT"/>
    <s v="COMITÉ MUNICIPAL DE LA CRUZ ROJA DE MAICAO"/>
    <s v="Subsidiado"/>
    <n v="37851759"/>
  </r>
  <r>
    <n v="1"/>
    <n v="2018"/>
    <x v="0"/>
    <x v="396"/>
    <s v="UNIDAD FUNC DE CONSULTA EXT"/>
    <s v="ESE CENTRO DE SALUD CON CAMAS DE PALMAR DE VARELA"/>
    <s v="Subsidiado"/>
    <n v="41048939"/>
  </r>
  <r>
    <n v="1"/>
    <n v="2018"/>
    <x v="1"/>
    <x v="316"/>
    <s v="UNIDAD FUNCIONAL DE APOYO TERAPEUTICO"/>
    <s v="ESE CAMU DE SAN PELAYO"/>
    <s v="Subsidiado"/>
    <n v="2790480"/>
  </r>
  <r>
    <n v="1"/>
    <n v="2018"/>
    <x v="3"/>
    <x v="397"/>
    <s v="UNIDAD FUNCIONAL DE APOYO TERAPEUTICO"/>
    <s v="SOCIEDAD TRANSPORTADORA DE CORDOBA SA"/>
    <s v="Subsidiado"/>
    <n v="1726800"/>
  </r>
  <r>
    <n v="1"/>
    <n v="2018"/>
    <x v="3"/>
    <x v="398"/>
    <s v="UNIDAD FUNCIONAL DE APOYO TERAPEUTICO"/>
    <s v="BEDOYA PITALUA JOSE DE LOS REYES"/>
    <s v="Subsidiado"/>
    <n v="2268000"/>
  </r>
  <r>
    <n v="1"/>
    <n v="2018"/>
    <x v="9"/>
    <x v="399"/>
    <s v="UNIDAD FUNCIONAL HOSP E INTERNACION"/>
    <s v="HOSPITAL SAN VICENTE E.S.E"/>
    <s v="Subsidiado"/>
    <n v="155850"/>
  </r>
  <r>
    <n v="1"/>
    <n v="2018"/>
    <x v="9"/>
    <x v="400"/>
    <s v="UNIDAD FUNCIONAL HOSP E INTERNACION"/>
    <s v="HOSPITAL LOCAL PRIMER NIVEL E.S.E. FUENTE DE ORO"/>
    <s v="Subsidiado"/>
    <n v="141956.06"/>
  </r>
  <r>
    <n v="1"/>
    <n v="2018"/>
    <x v="9"/>
    <x v="401"/>
    <s v="UNIDAD FUNCIONAL HOSP E INTERNACION"/>
    <s v="ESE HOSPITAL LOCAL CURUMANI CRISTIAN MORENO PALLARES"/>
    <s v="Subsidiado"/>
    <n v="4134123"/>
  </r>
  <r>
    <n v="1"/>
    <n v="2018"/>
    <x v="9"/>
    <x v="402"/>
    <s v="UNIDAD FUNCIONAL HOSP E INTERNACION"/>
    <s v="EMPRESA SOCIAL DEL ESTADO HOSPITAL FRANCISCO VALDERRAMA"/>
    <s v="Subsidiado"/>
    <n v="59388"/>
  </r>
  <r>
    <n v="1"/>
    <n v="2018"/>
    <x v="9"/>
    <x v="403"/>
    <s v="UNIDAD FUNCIONAL HOSP E INTERNACION"/>
    <s v="ESE HOSPITAL SAN SEBASTIAN DE URABA"/>
    <s v="Subsidiado"/>
    <n v="533557.04"/>
  </r>
  <r>
    <n v="1"/>
    <n v="2018"/>
    <x v="4"/>
    <x v="404"/>
    <s v="UNIDAD FUNCIONAL INTERNACION HOSPITALIZA"/>
    <s v="IMÁGENES DIAGNOSTICAS DEL LLANO S.A."/>
    <s v="Subsidiado"/>
    <n v="80000"/>
  </r>
  <r>
    <n v="1"/>
    <n v="2018"/>
    <x v="4"/>
    <x v="201"/>
    <s v="UNIDAD FUNCIONAL INTERNACION HOSPITALIZA"/>
    <s v="E.S.E. CAMU DE CANALETE"/>
    <s v="Subsidiado"/>
    <n v="164621"/>
  </r>
  <r>
    <n v="1"/>
    <n v="2018"/>
    <x v="4"/>
    <x v="405"/>
    <s v="UNIDAD FUNCIONAL INTERNACION HOSPITALIZA"/>
    <s v="CLINICA VALLEDUPAR S.A"/>
    <s v="Subsidiado"/>
    <n v="52786892.729999997"/>
  </r>
  <r>
    <n v="1"/>
    <n v="2018"/>
    <x v="4"/>
    <x v="406"/>
    <s v="UNIDAD FUNCIONAL INTERNACION HOSPITALIZA"/>
    <s v="AMRITZAR   S.A."/>
    <s v="Subsidiado"/>
    <n v="24144918.199999999"/>
  </r>
  <r>
    <n v="1"/>
    <n v="2018"/>
    <x v="4"/>
    <x v="407"/>
    <s v="UNIDAD FUNCIONAL INTERNACION HOSPITALIZA"/>
    <s v="FUNDACION NUEVA CAMPBELL"/>
    <s v="Subsidiado"/>
    <n v="42086.1"/>
  </r>
  <r>
    <n v="1"/>
    <n v="2018"/>
    <x v="4"/>
    <x v="408"/>
    <s v="UNIDAD FUNCIONAL INTERNACION HOSPITALIZA"/>
    <s v="DISMEDICAM S.A.S."/>
    <s v="Subsidiado"/>
    <n v="44264.07"/>
  </r>
  <r>
    <n v="1"/>
    <n v="2018"/>
    <x v="4"/>
    <x v="409"/>
    <s v="UNIDAD FUNCIONAL INTERNACION HOSPITALIZA"/>
    <s v="CENTRO DE REHABILITACION INTEGRAL FISIOVITAL"/>
    <s v="Subsidiado"/>
    <n v="64029237"/>
  </r>
  <r>
    <n v="1"/>
    <n v="2018"/>
    <x v="4"/>
    <x v="410"/>
    <s v="UNIDAD FUNCIONAL INTERNACION HOSPITALIZA"/>
    <s v="CENTRO DE SONRISAS IPS S.A.S."/>
    <s v="Subsidiado"/>
    <n v="29876638"/>
  </r>
  <r>
    <n v="1"/>
    <n v="2018"/>
    <x v="5"/>
    <x v="411"/>
    <s v="UNIDAD FUNCIONAL DE APOYO TERAPEUTICO"/>
    <s v="HOSPITAL DEPARTAMENTAL MARIA INMACULADA ESE"/>
    <s v="Subsidiado"/>
    <n v="47850.43"/>
  </r>
  <r>
    <n v="1"/>
    <n v="2018"/>
    <x v="5"/>
    <x v="332"/>
    <s v="UNIDAD FUNCIONAL DE APOYO TERAPEUTICO"/>
    <s v="LABORATORIO CLINICO BACTERIOLOGICO FLEMING DE MAGANGUE EU"/>
    <s v="Subsidiado"/>
    <n v="23245847.879999999"/>
  </r>
  <r>
    <n v="1"/>
    <n v="2018"/>
    <x v="6"/>
    <x v="49"/>
    <s v="CONTRATOS CAPITADOS P PUBLICO"/>
    <s v="ESE CENTRO DE SALUD DE TUBARÁ"/>
    <s v="Subsidiado"/>
    <n v="6256422"/>
  </r>
  <r>
    <n v="1"/>
    <n v="2018"/>
    <x v="6"/>
    <x v="412"/>
    <s v="CONTRATOS CAPITADOS P PUBLICO"/>
    <s v="ESE CENTRO MATERNO INFANTIL DE SABANALARGA"/>
    <s v="Subsidiado"/>
    <n v="9823346"/>
  </r>
  <r>
    <n v="1"/>
    <n v="2018"/>
    <x v="6"/>
    <x v="394"/>
    <s v="CONTRATOS CAPITADOS P PUBLICO"/>
    <s v="ANASHIWAYA IPSI"/>
    <s v="Subsidiado"/>
    <n v="29627622"/>
  </r>
  <r>
    <n v="1"/>
    <n v="2018"/>
    <x v="27"/>
    <x v="236"/>
    <s v="CONTRATOS CAPITADOS P PRIVADO"/>
    <s v="INTEGRAL MAS VIDA IPS S.A.S."/>
    <s v="Subsidiado"/>
    <n v="2646862"/>
  </r>
  <r>
    <n v="1"/>
    <n v="2018"/>
    <x v="7"/>
    <x v="413"/>
    <s v="UNIDAD FUNCIONAL D CONSULTA EXT"/>
    <s v="UNION TEMPORAL LLANODX"/>
    <s v="Subsidiado"/>
    <n v="68845.42"/>
  </r>
  <r>
    <n v="1"/>
    <n v="2018"/>
    <x v="10"/>
    <x v="188"/>
    <s v="OBLIGACIONES PENDIENTES Y CONOCIDAS"/>
    <s v="IPS CLINICA REINA CATALINA S.A.S."/>
    <s v="Subsidiado"/>
    <n v="4006947.18"/>
  </r>
  <r>
    <n v="1"/>
    <n v="2018"/>
    <x v="10"/>
    <x v="306"/>
    <s v="OBLIGACIONES PENDIENTES Y CONOCIDAS"/>
    <s v="VIDACOOP ALTA COMPLEJIDAD IPS"/>
    <s v="Subsidiado"/>
    <n v="26091781.800000001"/>
  </r>
  <r>
    <n v="1"/>
    <n v="2018"/>
    <x v="10"/>
    <x v="414"/>
    <s v="OBLIGACIONES PENDIENTES Y CONOCIDAS"/>
    <s v="FUNDACION AMIGOS DE LA SALUD"/>
    <s v="Subsidiado"/>
    <n v="-40775016.840000004"/>
  </r>
  <r>
    <n v="1"/>
    <n v="2018"/>
    <x v="10"/>
    <x v="104"/>
    <s v="OBLIGACIONES PENDIENTES Y CONOCIDAS"/>
    <s v="EMPRESA SOCIAL DEL ESTADO HOSPITAL FRAY LUIS DE LEON"/>
    <s v="Subsidiado"/>
    <n v="15970405.24"/>
  </r>
  <r>
    <n v="1"/>
    <n v="2018"/>
    <x v="10"/>
    <x v="415"/>
    <s v="OBLIGACIONES PENDIENTES Y CONOCIDAS"/>
    <s v="EVALUAMOS IPS LTDA"/>
    <s v="Subsidiado"/>
    <n v="11518525.189999999"/>
  </r>
  <r>
    <n v="1"/>
    <n v="2018"/>
    <x v="10"/>
    <x v="29"/>
    <s v="OBLIGACIONES PENDIENTES Y CONOCIDAS"/>
    <s v="AMBULANCIAS MEDICAS DEL ATLANTICO S.A.S"/>
    <s v="Subsidiado"/>
    <n v="0"/>
  </r>
  <r>
    <n v="1"/>
    <n v="2018"/>
    <x v="10"/>
    <x v="289"/>
    <s v="OBLIGACIONES PENDIENTES Y CONOCIDAS"/>
    <s v="CMIACIPSGUAJIRA SAS"/>
    <s v="Subsidiado"/>
    <n v="9800000.2699999996"/>
  </r>
  <r>
    <n v="1"/>
    <n v="2018"/>
    <x v="15"/>
    <x v="416"/>
    <s v="CARDIOVASCULARES P PRIVADO"/>
    <s v="FUNDACION CARDIOVASCULAR DE COLOMBIA ZONA FRANCA S.A.S"/>
    <s v="Subsidiado"/>
    <n v="456921"/>
  </r>
  <r>
    <n v="1"/>
    <n v="2018"/>
    <x v="8"/>
    <x v="417"/>
    <s v="UNIDAD FUNC DE CONSULTA EXT"/>
    <s v="INSTITUCION PRESTADORA DE SERVICIOS CLINIMAS LTDA"/>
    <s v="Subsidiado"/>
    <n v="36392293"/>
  </r>
  <r>
    <n v="1"/>
    <n v="2018"/>
    <x v="8"/>
    <x v="418"/>
    <s v="UNIDAD FUNC DE CONSULTA EXT"/>
    <s v="FUNDACION SALUD INTEGRAL DE COLOMBIA IPS"/>
    <s v="Subsidiado"/>
    <n v="9989534"/>
  </r>
  <r>
    <n v="1"/>
    <n v="2018"/>
    <x v="0"/>
    <x v="412"/>
    <s v="UNIDAD FUNC DE CONSULTA EXT"/>
    <s v="ESE CENTRO MATERNO INFANTIL DE SABANALARGA"/>
    <s v="Subsidiado"/>
    <n v="23001182"/>
  </r>
  <r>
    <n v="1"/>
    <n v="2018"/>
    <x v="12"/>
    <x v="219"/>
    <s v="UNIDAD FUNCIONAL INTERNACION HOSPITALIZA"/>
    <s v="SOCIEDAD MEDICA CLINICA MAICAO S.A"/>
    <s v="Subsidiado"/>
    <n v="116800"/>
  </r>
  <r>
    <n v="1"/>
    <n v="2018"/>
    <x v="12"/>
    <x v="103"/>
    <s v="UNIDAD FUNCIONAL INTERNACION HOSPITALIZA"/>
    <s v="OFTALMOSALUD CARTAGENA SAS IPS"/>
    <s v="Subsidiado"/>
    <n v="1172319"/>
  </r>
  <r>
    <n v="1"/>
    <n v="2018"/>
    <x v="9"/>
    <x v="419"/>
    <s v="UNIDAD FUNCIONAL HOSP E INTERNACION"/>
    <s v="E.S.E. HOSPITAL MUNICIPAL DE SABANAGRANDE"/>
    <s v="Subsidiado"/>
    <n v="6205665.3799999999"/>
  </r>
  <r>
    <n v="1"/>
    <n v="2018"/>
    <x v="9"/>
    <x v="420"/>
    <s v="UNIDAD FUNCIONAL HOSP E INTERNACION"/>
    <s v="ES.E. HOSPITAL DIVINO NIÑO"/>
    <s v="Subsidiado"/>
    <n v="72420"/>
  </r>
  <r>
    <n v="1"/>
    <n v="2018"/>
    <x v="9"/>
    <x v="421"/>
    <s v="UNIDAD FUNCIONAL HOSP E INTERNACION"/>
    <s v="ESE HOSPITAL TAMALAMEQUE"/>
    <s v="Subsidiado"/>
    <n v="593053"/>
  </r>
  <r>
    <n v="1"/>
    <n v="2018"/>
    <x v="4"/>
    <x v="422"/>
    <s v="UNIDAD FUNCIONAL INTERNACION HOSPITALIZA"/>
    <s v="HERNANDEZ SALCEDO DELIA ISABEL"/>
    <s v="Subsidiado"/>
    <n v="10275"/>
  </r>
  <r>
    <n v="1"/>
    <n v="2018"/>
    <x v="4"/>
    <x v="17"/>
    <s v="UNIDAD FUNCIONAL INTERNACION HOSPITALIZA"/>
    <s v="ACUÑA TABORDA TARCIRA DEL CARMEN"/>
    <s v="Subsidiado"/>
    <n v="1234456"/>
  </r>
  <r>
    <n v="1"/>
    <n v="2018"/>
    <x v="4"/>
    <x v="423"/>
    <s v="UNIDAD FUNCIONAL INTERNACION HOSPITALIZA"/>
    <s v="URMEDICAS VIP LTDA"/>
    <s v="Subsidiado"/>
    <n v="203322104.91"/>
  </r>
  <r>
    <n v="1"/>
    <n v="2018"/>
    <x v="4"/>
    <x v="424"/>
    <s v="UNIDAD FUNCIONAL INTERNACION HOSPITALIZA"/>
    <s v="CENTRO CADIO INFANTIL IPS E.U."/>
    <s v="Subsidiado"/>
    <n v="11389835.619999999"/>
  </r>
  <r>
    <n v="1"/>
    <n v="2018"/>
    <x v="4"/>
    <x v="417"/>
    <s v="UNIDAD FUNCIONAL INTERNACION HOSPITALIZA"/>
    <s v="INSTITUCION PRESTADORA DE SERVICIOS CLINIMAS LTDA"/>
    <s v="Subsidiado"/>
    <n v="1699242"/>
  </r>
  <r>
    <n v="1"/>
    <n v="2018"/>
    <x v="4"/>
    <x v="161"/>
    <s v="UNIDAD FUNCIONAL INTERNACION HOSPITALIZA"/>
    <s v="OINSAMED S.A.S."/>
    <s v="Subsidiado"/>
    <n v="917229173.64999998"/>
  </r>
  <r>
    <n v="1"/>
    <n v="2018"/>
    <x v="4"/>
    <x v="425"/>
    <s v="UNIDAD FUNCIONAL INTERNACION HOSPITALIZA"/>
    <s v="OSTEOBIOMED"/>
    <s v="Subsidiado"/>
    <n v="196266153"/>
  </r>
  <r>
    <n v="1"/>
    <n v="2018"/>
    <x v="4"/>
    <x v="426"/>
    <s v="UNIDAD FUNCIONAL INTERNACION HOSPITALIZA"/>
    <s v="FUNDACION SOCIAL PARA LA PROMOCION DE VIDA"/>
    <s v="Subsidiado"/>
    <n v="381733200"/>
  </r>
  <r>
    <n v="1"/>
    <n v="2018"/>
    <x v="5"/>
    <x v="427"/>
    <s v="UNIDAD FUNCIONAL DE APOYO TERAPEUTICO"/>
    <s v="HOSPITAL SAN RAFAEL - EMPRESA SOCIAL DEL ESTADO"/>
    <s v="Subsidiado"/>
    <n v="1175184.98"/>
  </r>
  <r>
    <n v="1"/>
    <n v="2018"/>
    <x v="5"/>
    <x v="428"/>
    <s v="UNIDAD FUNCIONAL DE APOYO TERAPEUTICO"/>
    <s v="EMPRESA SOCIAL DEL ESTADO HOSPITAL SAN RAFAEL NIVEL II"/>
    <s v="Subsidiado"/>
    <n v="558721915.30999994"/>
  </r>
  <r>
    <n v="1"/>
    <n v="2018"/>
    <x v="6"/>
    <x v="429"/>
    <s v="CONTRATOS CAPITADOS P PUBLICO"/>
    <s v="ESE PRIMER NIVEL GRANADA SALUD"/>
    <s v="Subsidiado"/>
    <n v="10112150"/>
  </r>
  <r>
    <n v="1"/>
    <n v="2018"/>
    <x v="10"/>
    <x v="164"/>
    <s v="OBLIGACIONES PENDIENTES Y CONOCIDAS"/>
    <s v="CLINICA DE LA MUJER S.A."/>
    <s v="Subsidiado"/>
    <n v="856904.4"/>
  </r>
  <r>
    <n v="1"/>
    <n v="2018"/>
    <x v="10"/>
    <x v="430"/>
    <s v="OBLIGACIONES PENDIENTES Y CONOCIDAS"/>
    <s v="ESE ALEJANDRO PROSPERO REVEREND"/>
    <s v="Subsidiado"/>
    <n v="0.3"/>
  </r>
  <r>
    <n v="1"/>
    <n v="2018"/>
    <x v="10"/>
    <x v="160"/>
    <s v="OBLIGACIONES PENDIENTES Y CONOCIDAS"/>
    <s v="FRESENIUS MEDICAL CARE COLOMBIA S.A"/>
    <s v="Subsidiado"/>
    <n v="0"/>
  </r>
  <r>
    <n v="1"/>
    <n v="2018"/>
    <x v="10"/>
    <x v="431"/>
    <s v="OBLIGACIONES PENDIENTES Y CONOCIDAS"/>
    <s v="FUNDACION HOSPITAL DE LA MISERICORDIA"/>
    <s v="Subsidiado"/>
    <n v="3047407.7"/>
  </r>
  <r>
    <n v="1"/>
    <n v="2018"/>
    <x v="10"/>
    <x v="432"/>
    <s v="OBLIGACIONES PENDIENTES Y CONOCIDAS"/>
    <s v="CENTROS HOSPITALARIOS DEL CARIBE S.A.S."/>
    <s v="Subsidiado"/>
    <n v="107786951.75"/>
  </r>
  <r>
    <n v="1"/>
    <n v="2018"/>
    <x v="15"/>
    <x v="87"/>
    <s v="CARDIOVASCULARES P PRIVADO"/>
    <s v="INSTITUTO ONCOHEMATOLOGICO BETANIA S.A &quot; BIO BETANIA S.A&quot;"/>
    <s v="Subsidiado"/>
    <n v="108175"/>
  </r>
  <r>
    <n v="1"/>
    <n v="2018"/>
    <x v="8"/>
    <x v="300"/>
    <s v="UNIDAD FUNC DE CONSULTA EXT"/>
    <s v="IPSI SOL WAYUU"/>
    <s v="Subsidiado"/>
    <n v="81801350.340000004"/>
  </r>
  <r>
    <n v="1"/>
    <n v="2018"/>
    <x v="8"/>
    <x v="433"/>
    <s v="UNIDAD FUNC DE CONSULTA EXT"/>
    <s v="IPS COROZAL LTDA"/>
    <s v="Subsidiado"/>
    <n v="-25273"/>
  </r>
  <r>
    <n v="1"/>
    <n v="2018"/>
    <x v="0"/>
    <x v="283"/>
    <s v="UNIDAD FUNC DE CONSULTA EXT"/>
    <s v="EMPRESA SOCIAL DEL ESTADO CENTRO DE SALUD PAZ DEL RIO"/>
    <s v="Subsidiado"/>
    <n v="92811894.799999997"/>
  </r>
  <r>
    <n v="1"/>
    <n v="2018"/>
    <x v="17"/>
    <x v="434"/>
    <s v="UNIDAD FUNCIONAL DE APOYO DIAGNOSTICO"/>
    <s v="CENTRO DE IMÁGENES DIAGNOSTICAS SANTA MARTA S.A.S"/>
    <s v="Subsidiado"/>
    <n v="1120870"/>
  </r>
  <r>
    <n v="1"/>
    <n v="2018"/>
    <x v="28"/>
    <x v="114"/>
    <s v="UNIDAD FUNCIONAL DE APOYO DIAGNOSTICO"/>
    <s v="PREVENCION Y SALUD IPS LIMITADA"/>
    <s v="Subsidiado"/>
    <n v="77040"/>
  </r>
  <r>
    <n v="1"/>
    <n v="2018"/>
    <x v="9"/>
    <x v="14"/>
    <s v="UNIDAD FUNCIONAL HOSP E INTERNACION"/>
    <s v="ESE CENTRO DE SALUD SAN JOSE I NIVEL SAN MARCOS"/>
    <s v="Subsidiado"/>
    <n v="216500"/>
  </r>
  <r>
    <n v="1"/>
    <n v="2018"/>
    <x v="4"/>
    <x v="131"/>
    <s v="UNIDAD FUNCIONAL INTERNACION HOSPITALIZA"/>
    <s v="CLINICA MEDICOS S.A."/>
    <s v="Subsidiado"/>
    <n v="393765998.69999999"/>
  </r>
  <r>
    <n v="1"/>
    <n v="2018"/>
    <x v="4"/>
    <x v="435"/>
    <s v="UNIDAD FUNCIONAL INTERNACION HOSPITALIZA"/>
    <s v="ESE HOSPITAL LA ANUNCIACION"/>
    <s v="Subsidiado"/>
    <n v="10652.71"/>
  </r>
  <r>
    <n v="1"/>
    <n v="2018"/>
    <x v="4"/>
    <x v="436"/>
    <s v="UNIDAD FUNCIONAL INTERNACION HOSPITALIZA"/>
    <s v="SERVICIOS MEDICOS ESPECIALIZADOS GASTROCARIBE SAS"/>
    <s v="Subsidiado"/>
    <n v="811552"/>
  </r>
  <r>
    <n v="1"/>
    <n v="2018"/>
    <x v="4"/>
    <x v="437"/>
    <s v="UNIDAD FUNCIONAL INTERNACION HOSPITALIZA"/>
    <s v="AMBULANCIAS PROYECTAR SAS"/>
    <s v="Subsidiado"/>
    <n v="85634295"/>
  </r>
  <r>
    <n v="1"/>
    <n v="2018"/>
    <x v="4"/>
    <x v="438"/>
    <s v="UNIDAD FUNCIONAL INTERNACION HOSPITALIZA"/>
    <s v="CLINICA VIVE LTDA"/>
    <s v="Subsidiado"/>
    <n v="90984017.469999999"/>
  </r>
  <r>
    <n v="1"/>
    <n v="2018"/>
    <x v="4"/>
    <x v="439"/>
    <s v="UNIDAD FUNCIONAL INTERNACION HOSPITALIZA"/>
    <s v="POLICLINICO EJE SALUD S.A.S"/>
    <s v="Subsidiado"/>
    <n v="10050"/>
  </r>
  <r>
    <n v="1"/>
    <n v="2018"/>
    <x v="4"/>
    <x v="440"/>
    <s v="UNIDAD FUNCIONAL INTERNACION HOSPITALIZA"/>
    <s v="IPS CENTRO MEDICO SAN NICOLAS S.A.S"/>
    <s v="Subsidiado"/>
    <n v="46933574"/>
  </r>
  <r>
    <n v="1"/>
    <n v="2018"/>
    <x v="4"/>
    <x v="352"/>
    <s v="UNIDAD FUNCIONAL INTERNACION HOSPITALIZA"/>
    <s v="CENTRO OPTICO DE LA SABANA S.A.S"/>
    <s v="Subsidiado"/>
    <n v="2255000"/>
  </r>
  <r>
    <n v="1"/>
    <n v="2018"/>
    <x v="4"/>
    <x v="441"/>
    <s v="UNIDAD FUNCIONAL INTERNACION HOSPITALIZA"/>
    <s v="DIAGNOSTICOS DEL CARIBE SAS"/>
    <s v="Subsidiado"/>
    <n v="343875"/>
  </r>
  <r>
    <n v="1"/>
    <n v="2018"/>
    <x v="4"/>
    <x v="442"/>
    <s v="UNIDAD FUNCIONAL INTERNACION HOSPITALIZA"/>
    <s v="MOVIRED VIDA S.A.S."/>
    <s v="Subsidiado"/>
    <n v="11302292"/>
  </r>
  <r>
    <n v="1"/>
    <n v="2018"/>
    <x v="18"/>
    <x v="443"/>
    <s v="UNIDAD FUNCIONAL DE APOYO TERAPEUTICO"/>
    <s v="ESE MORENO Y CLAVIJO"/>
    <s v="Subsidiado"/>
    <n v="15000"/>
  </r>
  <r>
    <n v="1"/>
    <n v="2018"/>
    <x v="10"/>
    <x v="406"/>
    <s v="OBLIGACIONES PENDIENTES Y CONOCIDAS"/>
    <s v="AMRITZAR   S.A."/>
    <s v="Subsidiado"/>
    <n v="2997295.8"/>
  </r>
  <r>
    <n v="1"/>
    <n v="2018"/>
    <x v="10"/>
    <x v="444"/>
    <s v="OBLIGACIONES PENDIENTES Y CONOCIDAS"/>
    <s v="UNION TEMPORAL UCI DE LA SABANA"/>
    <s v="Subsidiado"/>
    <n v="-9564377.1999999993"/>
  </r>
  <r>
    <n v="1"/>
    <n v="2018"/>
    <x v="10"/>
    <x v="445"/>
    <s v="OBLIGACIONES PENDIENTES Y CONOCIDAS"/>
    <s v="ANGIOGRAFIA DE COLOMBIA S EN C"/>
    <s v="Subsidiado"/>
    <n v="0"/>
  </r>
  <r>
    <n v="1"/>
    <n v="2018"/>
    <x v="10"/>
    <x v="446"/>
    <s v="OBLIGACIONES PENDIENTES Y CONOCIDAS"/>
    <s v="FM INTEGRALES IPS SAS"/>
    <s v="Subsidiado"/>
    <n v="0"/>
  </r>
  <r>
    <n v="1"/>
    <n v="2018"/>
    <x v="10"/>
    <x v="447"/>
    <s v="OBLIGACIONES PENDIENTES Y CONOCIDAS"/>
    <s v="SUBRED INTEGRADA DE SERVICIOS DE SALUD SUR E.S.E."/>
    <s v="Subsidiado"/>
    <n v="6315778.4000000004"/>
  </r>
  <r>
    <n v="1"/>
    <n v="2018"/>
    <x v="8"/>
    <x v="448"/>
    <s v="UNIDAD FUNC DE CONSULTA EXT"/>
    <s v="FUNDACION GRUPO DE ESTUDIO BARRANQUILLA"/>
    <s v="Subsidiado"/>
    <n v="7436217"/>
  </r>
  <r>
    <n v="1"/>
    <n v="2018"/>
    <x v="8"/>
    <x v="449"/>
    <s v="UNIDAD FUNC DE CONSULTA EXT"/>
    <s v="E.A.T. CENTRO MEDICO SANTA MARIA I.P.S."/>
    <s v="Subsidiado"/>
    <n v="4300127"/>
  </r>
  <r>
    <n v="1"/>
    <n v="2018"/>
    <x v="0"/>
    <x v="252"/>
    <s v="UNIDAD FUNC DE CONSULTA EXT"/>
    <s v="EMPRESA SOCIAL DEL ESTADO HOSPITAL SANTO TOMAS"/>
    <s v="Subsidiado"/>
    <n v="45955927"/>
  </r>
  <r>
    <n v="1"/>
    <n v="2018"/>
    <x v="1"/>
    <x v="450"/>
    <s v="UNIDAD FUNCIONAL DE APOYO TERAPEUTICO"/>
    <s v="MEDICAL CORPORATION SOCIEDAD ANONIMA SIGLA MEDICAL CORP. S.A."/>
    <s v="Subsidiado"/>
    <n v="906843"/>
  </r>
  <r>
    <n v="1"/>
    <n v="2018"/>
    <x v="3"/>
    <x v="451"/>
    <s v="UNIDAD FUNCIONAL DE APOYO TERAPEUTICO"/>
    <s v="SALGADO NISPERUSA ANA BLASINA"/>
    <s v="Subsidiado"/>
    <n v="1299800"/>
  </r>
  <r>
    <n v="1"/>
    <n v="2018"/>
    <x v="12"/>
    <x v="452"/>
    <s v="UNIDAD FUNCIONAL INTERNACION HOSPITALIZA"/>
    <s v="VISION DEL LITORAL S.A.S"/>
    <s v="Subsidiado"/>
    <n v="1378182"/>
  </r>
  <r>
    <n v="1"/>
    <n v="2018"/>
    <x v="9"/>
    <x v="453"/>
    <s v="UNIDAD FUNCIONAL HOSP E INTERNACION"/>
    <s v="E.S.E. HOSPITAL SAN ANTONIO CHIA"/>
    <s v="Subsidiado"/>
    <n v="1067406"/>
  </r>
  <r>
    <n v="1"/>
    <n v="2018"/>
    <x v="9"/>
    <x v="433"/>
    <s v="UNIDAD FUNCIONAL HOSP E INTERNACION"/>
    <s v="IPS COROZAL LTDA"/>
    <s v="Subsidiado"/>
    <n v="43105331"/>
  </r>
  <r>
    <n v="1"/>
    <n v="2018"/>
    <x v="4"/>
    <x v="132"/>
    <s v="UNIDAD FUNCIONAL INTERNACION HOSPITALIZA"/>
    <s v="COMITÉ MUNICIPAL DE LA CRUZ ROJA DE MAICAO"/>
    <s v="Subsidiado"/>
    <n v="7170766"/>
  </r>
  <r>
    <n v="1"/>
    <n v="2018"/>
    <x v="4"/>
    <x v="107"/>
    <s v="UNIDAD FUNCIONAL INTERNACION HOSPITALIZA"/>
    <s v="LABORATORIO CLINICO PROCESAR IPS SAS"/>
    <s v="Subsidiado"/>
    <n v="7615999"/>
  </r>
  <r>
    <n v="1"/>
    <n v="2018"/>
    <x v="4"/>
    <x v="392"/>
    <s v="UNIDAD FUNCIONAL INTERNACION HOSPITALIZA"/>
    <s v="CLINICA SAHAGUN  I.P.S. S.A"/>
    <s v="Subsidiado"/>
    <n v="121576883.26000001"/>
  </r>
  <r>
    <n v="1"/>
    <n v="2018"/>
    <x v="4"/>
    <x v="454"/>
    <s v="UNIDAD FUNCIONAL INTERNACION HOSPITALIZA"/>
    <s v="CARDIOSTRESS LTDA"/>
    <s v="Subsidiado"/>
    <n v="41189460"/>
  </r>
  <r>
    <n v="1"/>
    <n v="2018"/>
    <x v="4"/>
    <x v="455"/>
    <s v="UNIDAD FUNCIONAL INTERNACION HOSPITALIZA"/>
    <s v="CARDIOSALUD S.A.S"/>
    <s v="Subsidiado"/>
    <n v="28884069"/>
  </r>
  <r>
    <n v="1"/>
    <n v="2018"/>
    <x v="4"/>
    <x v="456"/>
    <s v="UNIDAD FUNCIONAL INTERNACION HOSPITALIZA"/>
    <s v="COPORACION TOCANDO FONDO"/>
    <s v="Subsidiado"/>
    <n v="44264.07"/>
  </r>
  <r>
    <n v="1"/>
    <n v="2018"/>
    <x v="4"/>
    <x v="457"/>
    <s v="UNIDAD FUNCIONAL INTERNACION HOSPITALIZA"/>
    <s v="UROCLINICA DE CORDOBA SAS"/>
    <s v="Subsidiado"/>
    <n v="17108210.059999999"/>
  </r>
  <r>
    <n v="1"/>
    <n v="2018"/>
    <x v="4"/>
    <x v="458"/>
    <s v="UNIDAD FUNCIONAL INTERNACION HOSPITALIZA"/>
    <s v="CODIGO AZUL S.A.S."/>
    <s v="Subsidiado"/>
    <n v="21281.79"/>
  </r>
  <r>
    <n v="1"/>
    <n v="2018"/>
    <x v="4"/>
    <x v="459"/>
    <s v="UNIDAD FUNCIONAL INTERNACION HOSPITALIZA"/>
    <s v="INSTITUTO DIAGNOSTICO POR IMAGENES DE MAICAO - IDIMA S.A.S"/>
    <s v="Subsidiado"/>
    <n v="78927832.019999996"/>
  </r>
  <r>
    <n v="1"/>
    <n v="2018"/>
    <x v="5"/>
    <x v="460"/>
    <s v="UNIDAD FUNCIONAL DE APOYO TERAPEUTICO"/>
    <s v="DIAXME S.A.S"/>
    <s v="Subsidiado"/>
    <n v="1457976"/>
  </r>
  <r>
    <n v="1"/>
    <n v="2018"/>
    <x v="6"/>
    <x v="461"/>
    <s v="CONTRATOS CAPITADOS P PUBLICO"/>
    <s v="ESE HOSPITAL SAN FRANCISCO"/>
    <s v="Subsidiado"/>
    <n v="10171190"/>
  </r>
  <r>
    <n v="1"/>
    <n v="2018"/>
    <x v="6"/>
    <x v="94"/>
    <s v="CONTRATOS CAPITADOS P PUBLICO"/>
    <s v="IPS INDIGENA COTTUSHI SUSHI ANAIN WAKUA IPA IPS-I"/>
    <s v="Subsidiado"/>
    <n v="452161"/>
  </r>
  <r>
    <n v="1"/>
    <n v="2018"/>
    <x v="10"/>
    <x v="384"/>
    <s v="OBLIGACIONES PENDIENTES Y CONOCIDAS"/>
    <s v="IPS CLINICA DE VARICES S.A.S."/>
    <s v="Subsidiado"/>
    <n v="-0.04"/>
  </r>
  <r>
    <n v="1"/>
    <n v="2018"/>
    <x v="10"/>
    <x v="105"/>
    <s v="OBLIGACIONES PENDIENTES Y CONOCIDAS"/>
    <s v="HOSPITAL INFANTIL NAPOLEON FRANCO PAREJA"/>
    <s v="Subsidiado"/>
    <n v="10976086.02"/>
  </r>
  <r>
    <n v="1"/>
    <n v="2018"/>
    <x v="10"/>
    <x v="462"/>
    <s v="OBLIGACIONES PENDIENTES Y CONOCIDAS"/>
    <s v="CENTRO DE ENFERMEDADES GASTROINTESTINALES DEL CESAR S.A.S."/>
    <s v="Subsidiado"/>
    <n v="-0.48"/>
  </r>
  <r>
    <n v="1"/>
    <n v="2018"/>
    <x v="8"/>
    <x v="182"/>
    <s v="UNIDAD FUNC DE CONSULTA EXT"/>
    <s v="NUEVA CLÍNICA COROZAL S.A.S"/>
    <s v="Subsidiado"/>
    <n v="13650875.390000001"/>
  </r>
  <r>
    <n v="1"/>
    <n v="2018"/>
    <x v="8"/>
    <x v="463"/>
    <s v="UNIDAD FUNC DE CONSULTA EXT"/>
    <s v="CENTRO DE REHABILITACIÓN FUNCIONAL (CRF) S.A.S"/>
    <s v="Subsidiado"/>
    <n v="7311666"/>
  </r>
  <r>
    <n v="1"/>
    <n v="2018"/>
    <x v="0"/>
    <x v="36"/>
    <s v="UNIDAD FUNC DE CONSULTA EXT"/>
    <s v="ESE HOSPITAL SAN RAFAEL DE CHINU"/>
    <s v="Subsidiado"/>
    <n v="32661106"/>
  </r>
  <r>
    <n v="1"/>
    <n v="2018"/>
    <x v="0"/>
    <x v="1"/>
    <s v="UNIDAD FUNC DE CONSULTA EXT"/>
    <s v="HOSPITAL DONALDO SAUL MORON MANJARREZ"/>
    <s v="Subsidiado"/>
    <n v="7210191"/>
  </r>
  <r>
    <n v="1"/>
    <n v="2018"/>
    <x v="9"/>
    <x v="326"/>
    <s v="UNIDAD FUNCIONAL HOSP E INTERNACION"/>
    <s v="ESE HOSPITAL SAN NICOLAS DE TOLENTINO"/>
    <s v="Subsidiado"/>
    <n v="2706002.26"/>
  </r>
  <r>
    <n v="1"/>
    <n v="2018"/>
    <x v="4"/>
    <x v="464"/>
    <s v="UNIDAD FUNCIONAL INTERNACION HOSPITALIZA"/>
    <s v="CLINICA ZAYMA LTDA"/>
    <s v="Subsidiado"/>
    <n v="17161591"/>
  </r>
  <r>
    <n v="1"/>
    <n v="2018"/>
    <x v="4"/>
    <x v="465"/>
    <s v="UNIDAD FUNCIONAL INTERNACION HOSPITALIZA"/>
    <s v="HOSPITAL SAN ROQUE ESE"/>
    <s v="Subsidiado"/>
    <n v="0"/>
  </r>
  <r>
    <n v="1"/>
    <n v="2018"/>
    <x v="4"/>
    <x v="466"/>
    <s v="UNIDAD FUNCIONAL INTERNACION HOSPITALIZA"/>
    <s v="CENTRO NACIONAL DE ONCOLOGIA S.A."/>
    <s v="Subsidiado"/>
    <n v="233902"/>
  </r>
  <r>
    <n v="1"/>
    <n v="2018"/>
    <x v="4"/>
    <x v="294"/>
    <s v="UNIDAD FUNCIONAL INTERNACION HOSPITALIZA"/>
    <s v="SOCIEDAD SAN JOSE DE TORICES S.A"/>
    <s v="Subsidiado"/>
    <n v="3210634.4"/>
  </r>
  <r>
    <n v="1"/>
    <n v="2018"/>
    <x v="4"/>
    <x v="467"/>
    <s v="UNIDAD FUNCIONAL INTERNACION HOSPITALIZA"/>
    <s v="CENTRO DE NEURO-REHABILITACION SAN RAFAEL S.A.S"/>
    <s v="Subsidiado"/>
    <n v="38980.03"/>
  </r>
  <r>
    <n v="1"/>
    <n v="2018"/>
    <x v="4"/>
    <x v="468"/>
    <s v="UNIDAD FUNCIONAL INTERNACION HOSPITALIZA"/>
    <s v="GRUPO AMIR S.A.S."/>
    <s v="Subsidiado"/>
    <n v="156284.53"/>
  </r>
  <r>
    <n v="1"/>
    <n v="2018"/>
    <x v="4"/>
    <x v="158"/>
    <s v="UNIDAD FUNCIONAL INTERNACION HOSPITALIZA"/>
    <s v="INTEGRAL HOME CARE SAS"/>
    <s v="Subsidiado"/>
    <n v="214897033.72999999"/>
  </r>
  <r>
    <n v="1"/>
    <n v="2018"/>
    <x v="4"/>
    <x v="469"/>
    <s v="UNIDAD FUNCIONAL INTERNACION HOSPITALIZA"/>
    <s v="UCI SAN FRANCISCO S.A.S."/>
    <s v="Subsidiado"/>
    <n v="41121863"/>
  </r>
  <r>
    <n v="1"/>
    <n v="2018"/>
    <x v="4"/>
    <x v="470"/>
    <s v="UNIDAD FUNCIONAL INTERNACION HOSPITALIZA"/>
    <s v="FUNDACION PROYECTO HOMBRES DE BIEN"/>
    <s v="Subsidiado"/>
    <n v="180350364"/>
  </r>
  <r>
    <n v="1"/>
    <n v="2018"/>
    <x v="4"/>
    <x v="471"/>
    <s v="UNIDAD FUNCIONAL INTERNACION HOSPITALIZA"/>
    <s v="CENTRO MEDICO Y FONOAUDIOLOGICO PARA EL DESARROLLO INTEGRAL FONOMEDIC"/>
    <s v="Subsidiado"/>
    <n v="39519"/>
  </r>
  <r>
    <n v="1"/>
    <n v="2018"/>
    <x v="6"/>
    <x v="95"/>
    <s v="CONTRATOS CAPITADOS P PUBLICO"/>
    <s v="ERREJERIA WAYUU I.PS.I."/>
    <s v="Subsidiado"/>
    <n v="1674614"/>
  </r>
  <r>
    <n v="1"/>
    <n v="2018"/>
    <x v="7"/>
    <x v="472"/>
    <s v="UNIDAD FUNCIONAL D CONSULTA EXT"/>
    <s v="NEUMOCENTER S.A.S"/>
    <s v="Subsidiado"/>
    <n v="362880"/>
  </r>
  <r>
    <n v="1"/>
    <n v="2018"/>
    <x v="7"/>
    <x v="473"/>
    <s v="UNIDAD FUNCIONAL D CONSULTA EXT"/>
    <s v="RICARDO AUGUSTO MORENO SILVA"/>
    <s v="Subsidiado"/>
    <n v="2440000"/>
  </r>
  <r>
    <n v="1"/>
    <n v="2018"/>
    <x v="10"/>
    <x v="223"/>
    <s v="OBLIGACIONES PENDIENTES Y CONOCIDAS"/>
    <s v="EMPRESA SOCIAL DEL ESTADO DEL MUNICIPIO DE VILLAVICENCIO"/>
    <s v="Subsidiado"/>
    <n v="-2514482.02"/>
  </r>
  <r>
    <n v="1"/>
    <n v="2018"/>
    <x v="10"/>
    <x v="161"/>
    <s v="OBLIGACIONES PENDIENTES Y CONOCIDAS"/>
    <s v="OINSAMED S.A.S."/>
    <s v="Subsidiado"/>
    <n v="284144101.83999997"/>
  </r>
  <r>
    <n v="1"/>
    <n v="2018"/>
    <x v="8"/>
    <x v="432"/>
    <s v="UNIDAD FUNC DE CONSULTA EXT"/>
    <s v="CENTROS HOSPITALARIOS DEL CARIBE S.A.S."/>
    <s v="Subsidiado"/>
    <n v="4015827"/>
  </r>
  <r>
    <n v="1"/>
    <n v="2018"/>
    <x v="14"/>
    <x v="433"/>
    <s v="UNIDAD FUNCIONAL DE APOYO TERAPEUTICO"/>
    <s v="IPS COROZAL LTDA"/>
    <s v="Subsidiado"/>
    <n v="957100"/>
  </r>
  <r>
    <n v="1"/>
    <n v="2018"/>
    <x v="0"/>
    <x v="49"/>
    <s v="UNIDAD FUNC DE CONSULTA EXT"/>
    <s v="ESE CENTRO DE SALUD DE TUBARÁ"/>
    <s v="Subsidiado"/>
    <n v="30163584"/>
  </r>
  <r>
    <n v="1"/>
    <n v="2018"/>
    <x v="0"/>
    <x v="84"/>
    <s v="UNIDAD FUNC DE CONSULTA EXT"/>
    <s v="ESE HOSPITAL DE PUERTO COLOMBIA"/>
    <s v="Subsidiado"/>
    <n v="59620795"/>
  </r>
  <r>
    <n v="1"/>
    <n v="2018"/>
    <x v="23"/>
    <x v="2"/>
    <s v="UNIDAD FUNCIONAL INTERNACION HOSPITALIZA"/>
    <s v="E.S.E. HOSPITAL SAN VICENTE DE PAUL DE LORICA"/>
    <s v="Subsidiado"/>
    <n v="2210550"/>
  </r>
  <r>
    <n v="1"/>
    <n v="2018"/>
    <x v="9"/>
    <x v="474"/>
    <s v="UNIDAD FUNCIONAL HOSP E INTERNACION"/>
    <s v="HOSPITAL LOCAL DE GUAMAL PRIMER NIVEL E.S.E."/>
    <s v="Subsidiado"/>
    <n v="1332181"/>
  </r>
  <r>
    <n v="1"/>
    <n v="2018"/>
    <x v="9"/>
    <x v="351"/>
    <s v="UNIDAD FUNCIONAL HOSP E INTERNACION"/>
    <s v="ESE HOSPITAL SANTA RITA DE CASSIA"/>
    <s v="Subsidiado"/>
    <n v="6938627"/>
  </r>
  <r>
    <n v="1"/>
    <n v="2018"/>
    <x v="9"/>
    <x v="0"/>
    <s v="UNIDAD FUNCIONAL HOSP E INTERNACION"/>
    <s v="EMPRESA SOCIAL DEL ESTADO HOSPITAL DE BARANOA"/>
    <s v="Subsidiado"/>
    <n v="1348062"/>
  </r>
  <r>
    <n v="1"/>
    <n v="2018"/>
    <x v="9"/>
    <x v="475"/>
    <s v="UNIDAD FUNCIONAL HOSP E INTERNACION"/>
    <s v="EMPRESA SOCIAL DEL ESTADO HOSPITAL MARIA AUXILIADORA"/>
    <s v="Subsidiado"/>
    <n v="748619"/>
  </r>
  <r>
    <n v="1"/>
    <n v="2018"/>
    <x v="4"/>
    <x v="476"/>
    <s v="UNIDAD FUNCIONAL INTERNACION HOSPITALIZA"/>
    <s v="CARLOS ARTURO PRETELT AYALA"/>
    <s v="Subsidiado"/>
    <n v="75000"/>
  </r>
  <r>
    <n v="1"/>
    <n v="2018"/>
    <x v="4"/>
    <x v="87"/>
    <s v="UNIDAD FUNCIONAL INTERNACION HOSPITALIZA"/>
    <s v="INSTITUTO ONCOHEMATOLOGICO BETANIA S.A &quot; BIO BETANIA S.A&quot;"/>
    <s v="Subsidiado"/>
    <n v="189552761.28999999"/>
  </r>
  <r>
    <n v="1"/>
    <n v="2018"/>
    <x v="4"/>
    <x v="477"/>
    <s v="UNIDAD FUNCIONAL INTERNACION HOSPITALIZA"/>
    <s v="INSTITUTO DE REFERENCIA ANDINO S.A.S"/>
    <s v="Subsidiado"/>
    <n v="40098.870000000003"/>
  </r>
  <r>
    <n v="1"/>
    <n v="2018"/>
    <x v="4"/>
    <x v="155"/>
    <s v="UNIDAD FUNCIONAL INTERNACION HOSPITALIZA"/>
    <s v="IPS CLINICA  SANTA ANA DE BARANOA"/>
    <s v="Subsidiado"/>
    <n v="46164844.979999997"/>
  </r>
  <r>
    <n v="1"/>
    <n v="2018"/>
    <x v="4"/>
    <x v="478"/>
    <s v="UNIDAD FUNCIONAL INTERNACION HOSPITALIZA"/>
    <s v="MEDICINA NUCLEAR SA"/>
    <s v="Subsidiado"/>
    <n v="9358147"/>
  </r>
  <r>
    <n v="1"/>
    <n v="2018"/>
    <x v="4"/>
    <x v="479"/>
    <s v="UNIDAD FUNCIONAL INTERNACION HOSPITALIZA"/>
    <s v="SOCIEDAD DE CIRUGIA DE BOGOTA HOSPITAL DE SAN JOSE"/>
    <s v="Subsidiado"/>
    <n v="119945.39"/>
  </r>
  <r>
    <n v="1"/>
    <n v="2018"/>
    <x v="4"/>
    <x v="480"/>
    <s v="UNIDAD FUNCIONAL INTERNACION HOSPITALIZA"/>
    <s v="DOMEDICAL IPS S.A.S"/>
    <s v="Subsidiado"/>
    <n v="267585278"/>
  </r>
  <r>
    <n v="1"/>
    <n v="2018"/>
    <x v="4"/>
    <x v="481"/>
    <s v="UNIDAD FUNCIONAL INTERNACION HOSPITALIZA"/>
    <s v="MAXISCAN 3D SAS"/>
    <s v="Subsidiado"/>
    <n v="2125654"/>
  </r>
  <r>
    <n v="1"/>
    <n v="2018"/>
    <x v="5"/>
    <x v="482"/>
    <s v="UNIDAD FUNCIONAL DE APOYO TERAPEUTICO"/>
    <s v="CLINICA GENERAL DEL CARIBE S.A."/>
    <s v="Subsidiado"/>
    <n v="1009200"/>
  </r>
  <r>
    <n v="1"/>
    <n v="2018"/>
    <x v="5"/>
    <x v="278"/>
    <s v="UNIDAD FUNCIONAL DE APOYO TERAPEUTICO"/>
    <s v="DIAGNOSTICAR MILLAN LTDA"/>
    <s v="Subsidiado"/>
    <n v="735610"/>
  </r>
  <r>
    <n v="1"/>
    <n v="2018"/>
    <x v="6"/>
    <x v="483"/>
    <s v="CONTRATOS CAPITADOS P PUBLICO"/>
    <s v="ESE HOSPITAL SAN JOSE DE TIERRALTA"/>
    <s v="Subsidiado"/>
    <n v="8292102"/>
  </r>
  <r>
    <n v="1"/>
    <n v="2018"/>
    <x v="6"/>
    <x v="484"/>
    <s v="CONTRATOS CAPITADOS P PUBLICO"/>
    <s v="ESE CAMU DEL PRADO"/>
    <s v="Subsidiado"/>
    <n v="5037172"/>
  </r>
  <r>
    <n v="1"/>
    <n v="2018"/>
    <x v="6"/>
    <x v="485"/>
    <s v="CONTRATOS CAPITADOS P PUBLICO"/>
    <s v="ESE HOSPITAL SAN AGUSTIN"/>
    <s v="Subsidiado"/>
    <n v="8270420"/>
  </r>
  <r>
    <n v="1"/>
    <n v="2018"/>
    <x v="7"/>
    <x v="378"/>
    <s v="UNIDAD FUNCIONAL D CONSULTA EXT"/>
    <s v="CORDESA OBRA SOCIAL DIOCESANA"/>
    <s v="Subsidiado"/>
    <n v="20900"/>
  </r>
  <r>
    <n v="1"/>
    <n v="2018"/>
    <x v="7"/>
    <x v="486"/>
    <s v="UNIDAD FUNCIONAL D CONSULTA EXT"/>
    <s v="CLINICA INTEGRAL DE EMERGENCIAS LAURA DANIELA S.A."/>
    <s v="Subsidiado"/>
    <n v="298500"/>
  </r>
  <r>
    <n v="1"/>
    <n v="2018"/>
    <x v="10"/>
    <x v="487"/>
    <s v="OBLIGACIONES PENDIENTES Y CONOCIDAS"/>
    <s v="EMPRESA SOCIAL DEL ESTADO CLINICA MATERNIDAD RAFAEL CALVO"/>
    <s v="Subsidiado"/>
    <n v="-15832120.689999999"/>
  </r>
  <r>
    <n v="1"/>
    <n v="2018"/>
    <x v="10"/>
    <x v="362"/>
    <s v="OBLIGACIONES PENDIENTES Y CONOCIDAS"/>
    <s v="CLINICA MATERNO INFANTIL CASA DEL NIÑO S.A"/>
    <s v="Subsidiado"/>
    <n v="-17869360.379999999"/>
  </r>
  <r>
    <n v="1"/>
    <n v="2018"/>
    <x v="10"/>
    <x v="488"/>
    <s v="OBLIGACIONES PENDIENTES Y CONOCIDAS"/>
    <s v="GASTROMAG SAS"/>
    <s v="Subsidiado"/>
    <n v="0"/>
  </r>
  <r>
    <n v="1"/>
    <n v="2018"/>
    <x v="10"/>
    <x v="482"/>
    <s v="OBLIGACIONES PENDIENTES Y CONOCIDAS"/>
    <s v="CLINICA GENERAL DEL CARIBE S.A."/>
    <s v="Subsidiado"/>
    <n v="-19549843.760000002"/>
  </r>
  <r>
    <n v="1"/>
    <n v="2018"/>
    <x v="10"/>
    <x v="489"/>
    <s v="OBLIGACIONES PENDIENTES Y CONOCIDAS"/>
    <s v="SOCIEDAD CARDIOVASCULAR DEL CARIBE COLOMBIANO S.A.S"/>
    <s v="Subsidiado"/>
    <n v="-19998502.670000002"/>
  </r>
  <r>
    <n v="1"/>
    <n v="2018"/>
    <x v="10"/>
    <x v="55"/>
    <s v="OBLIGACIONES PENDIENTES Y CONOCIDAS"/>
    <s v="CLINICA OFTAMOLOGICA DE SINCELEJO LTDA"/>
    <s v="Subsidiado"/>
    <n v="0.4"/>
  </r>
  <r>
    <n v="1"/>
    <n v="2018"/>
    <x v="10"/>
    <x v="490"/>
    <s v="OBLIGACIONES PENDIENTES Y CONOCIDAS"/>
    <s v="CENTRO HOSPITALARIO DE CORDOBA S.A.S."/>
    <s v="Subsidiado"/>
    <n v="8007225"/>
  </r>
  <r>
    <n v="1"/>
    <n v="2018"/>
    <x v="8"/>
    <x v="491"/>
    <s v="UNIDAD FUNC DE CONSULTA EXT"/>
    <s v="DUSAKAWI IPS"/>
    <s v="Subsidiado"/>
    <n v="33270255"/>
  </r>
  <r>
    <n v="1"/>
    <n v="2018"/>
    <x v="8"/>
    <x v="492"/>
    <s v="UNIDAD FUNC DE CONSULTA EXT"/>
    <s v="SALUD BET-EL IPS S.A.S"/>
    <s v="Subsidiado"/>
    <n v="3408324"/>
  </r>
  <r>
    <n v="1"/>
    <n v="2018"/>
    <x v="14"/>
    <x v="264"/>
    <s v="UNIDAD FUNCIONAL DE APOYO TERAPEUTICO"/>
    <s v="IPS SALUD SOCIAL TOLU SAS"/>
    <s v="Subsidiado"/>
    <n v="1710012"/>
  </r>
  <r>
    <n v="1"/>
    <n v="2018"/>
    <x v="0"/>
    <x v="369"/>
    <s v="UNIDAD FUNC DE CONSULTA EXT"/>
    <s v="EMPRESA SOCIAL DEL ESTADO HOSPITAL RAFAEL PABA MANJARREZ"/>
    <s v="Subsidiado"/>
    <n v="15578267.07"/>
  </r>
  <r>
    <n v="1"/>
    <n v="2018"/>
    <x v="1"/>
    <x v="38"/>
    <s v="UNIDAD FUNCIONAL DE APOYO TERAPEUTICO"/>
    <s v="E.S.E. CAMU LOS CORDOBAS"/>
    <s v="Subsidiado"/>
    <n v="3315350"/>
  </r>
  <r>
    <n v="1"/>
    <n v="2018"/>
    <x v="2"/>
    <x v="487"/>
    <s v="UNIDAD FUNCIONAL HOSP E INTERNACION"/>
    <s v="EMPRESA SOCIAL DEL ESTADO CLINICA MATERNIDAD RAFAEL CALVO"/>
    <s v="Subsidiado"/>
    <n v="140676"/>
  </r>
  <r>
    <n v="1"/>
    <n v="2018"/>
    <x v="3"/>
    <x v="493"/>
    <s v="UNIDAD FUNCIONAL DE APOYO TERAPEUTICO"/>
    <s v="CELEDON LOBELO MIRALBA"/>
    <s v="Subsidiado"/>
    <n v="438000"/>
  </r>
  <r>
    <n v="1"/>
    <n v="2018"/>
    <x v="28"/>
    <x v="81"/>
    <s v="UNIDAD FUNCIONAL DE APOYO DIAGNOSTICO"/>
    <s v="PREVENCION INTEGRAL EN SALUD IPS SAS"/>
    <s v="Subsidiado"/>
    <n v="405370"/>
  </r>
  <r>
    <n v="1"/>
    <n v="2018"/>
    <x v="29"/>
    <x v="431"/>
    <s v="UNIDAD FUNCIONAL DE CONS EXTERNA"/>
    <s v="FUNDACION HOSPITAL DE LA MISERICORDIA"/>
    <s v="Subsidiado"/>
    <n v="159600"/>
  </r>
  <r>
    <n v="1"/>
    <n v="2018"/>
    <x v="9"/>
    <x v="494"/>
    <s v="UNIDAD FUNCIONAL HOSP E INTERNACION"/>
    <s v="E.S.E HOSPITAL LOCAL DE TAURAMENA"/>
    <s v="Subsidiado"/>
    <n v="1901729.96"/>
  </r>
  <r>
    <n v="1"/>
    <n v="2018"/>
    <x v="9"/>
    <x v="495"/>
    <s v="UNIDAD FUNCIONAL HOSP E INTERNACION"/>
    <s v="EMPRESA SOCIAL DEL ESTADO HOSPITAL SAN RAFAEL"/>
    <s v="Subsidiado"/>
    <n v="0"/>
  </r>
  <r>
    <n v="1"/>
    <n v="2018"/>
    <x v="9"/>
    <x v="371"/>
    <s v="UNIDAD FUNCIONAL HOSP E INTERNACION"/>
    <s v="HOSPITAL INMACULADA CONCEPCION DE CHIMICHAGUA"/>
    <s v="Subsidiado"/>
    <n v="133228"/>
  </r>
  <r>
    <n v="1"/>
    <n v="2018"/>
    <x v="4"/>
    <x v="496"/>
    <s v="UNIDAD FUNCIONAL INTERNACION HOSPITALIZA"/>
    <s v="SERVICIOS MEDICOS INTEGRALES DE SALUD SAS SERVIMEDICOS SAS"/>
    <s v="Subsidiado"/>
    <n v="96194539"/>
  </r>
  <r>
    <n v="1"/>
    <n v="2018"/>
    <x v="4"/>
    <x v="226"/>
    <s v="UNIDAD FUNCIONAL INTERNACION HOSPITALIZA"/>
    <s v="CLINICA OFTALMOLOGICA UNIDAD LASER DEL ATLANTICA S.A"/>
    <s v="Subsidiado"/>
    <n v="10142183.779999999"/>
  </r>
  <r>
    <n v="1"/>
    <n v="2018"/>
    <x v="4"/>
    <x v="462"/>
    <s v="UNIDAD FUNCIONAL INTERNACION HOSPITALIZA"/>
    <s v="CENTRO DE ENFERMEDADES GASTROINTESTINALES DEL CESAR S.A.S."/>
    <s v="Subsidiado"/>
    <n v="10940131.550000001"/>
  </r>
  <r>
    <n v="1"/>
    <n v="2018"/>
    <x v="4"/>
    <x v="497"/>
    <s v="UNIDAD FUNCIONAL INTERNACION HOSPITALIZA"/>
    <s v="UNIDAD MEDICA GASTRICA S.A.S. UNIMEGAS"/>
    <s v="Subsidiado"/>
    <n v="2899615.6"/>
  </r>
  <r>
    <n v="1"/>
    <n v="2018"/>
    <x v="4"/>
    <x v="498"/>
    <s v="UNIDAD FUNCIONAL INTERNACION HOSPITALIZA"/>
    <s v="ADMDATA S.A.S"/>
    <s v="Subsidiado"/>
    <n v="34865757"/>
  </r>
  <r>
    <n v="1"/>
    <n v="2018"/>
    <x v="4"/>
    <x v="499"/>
    <s v="UNIDAD FUNCIONAL INTERNACION HOSPITALIZA"/>
    <s v="ADMINISTRADORA CLINICA LA COLINA SAS"/>
    <s v="Subsidiado"/>
    <n v="0"/>
  </r>
  <r>
    <n v="1"/>
    <n v="2018"/>
    <x v="5"/>
    <x v="500"/>
    <s v="UNIDAD FUNCIONAL DE APOYO TERAPEUTICO"/>
    <s v="ESE HOSPITAL DEPTAL UNIVERSITARIO  SAN JUAN DE DIOS"/>
    <s v="Subsidiado"/>
    <n v="42888.97"/>
  </r>
  <r>
    <n v="1"/>
    <n v="2018"/>
    <x v="5"/>
    <x v="501"/>
    <s v="UNIDAD FUNCIONAL DE APOYO TERAPEUTICO"/>
    <s v="ESE HOSPITAL  DE SANTO TOMAS"/>
    <s v="Subsidiado"/>
    <n v="2809770.28"/>
  </r>
  <r>
    <n v="1"/>
    <n v="2018"/>
    <x v="6"/>
    <x v="118"/>
    <s v="CONTRATOS CAPITADOS P PUBLICO"/>
    <s v="ESE HOSPITAL LOCAL SAN JUAN NEPOMUCENO"/>
    <s v="Subsidiado"/>
    <n v="3503339"/>
  </r>
  <r>
    <n v="1"/>
    <n v="2018"/>
    <x v="6"/>
    <x v="502"/>
    <s v="CONTRATOS CAPITADOS P PUBLICO"/>
    <s v="ESE HOSPITAL LOCAL DE SAN ONOFRE"/>
    <s v="Subsidiado"/>
    <n v="4757481"/>
  </r>
  <r>
    <n v="1"/>
    <n v="2018"/>
    <x v="6"/>
    <x v="503"/>
    <s v="CONTRATOS CAPITADOS P PUBLICO"/>
    <s v="CENTRO DE SALUD SAN JOSE DE TOLUVIEJO E.S.E"/>
    <s v="Subsidiado"/>
    <n v="917100"/>
  </r>
  <r>
    <n v="1"/>
    <n v="2018"/>
    <x v="6"/>
    <x v="51"/>
    <s v="CONTRATOS CAPITADOS P PUBLICO"/>
    <s v="HOSPITAL EL SOCORRO E S E DE SAN DIEGO"/>
    <s v="Subsidiado"/>
    <n v="1264153"/>
  </r>
  <r>
    <n v="1"/>
    <n v="2018"/>
    <x v="6"/>
    <x v="428"/>
    <s v="CONTRATOS CAPITADOS P PUBLICO"/>
    <s v="EMPRESA SOCIAL DEL ESTADO HOSPITAL SAN RAFAEL NIVEL II"/>
    <s v="Subsidiado"/>
    <n v="10965003"/>
  </r>
  <r>
    <n v="1"/>
    <n v="2018"/>
    <x v="10"/>
    <x v="438"/>
    <s v="OBLIGACIONES PENDIENTES Y CONOCIDAS"/>
    <s v="CLINICA VIVE LTDA"/>
    <s v="Subsidiado"/>
    <n v="6007863"/>
  </r>
  <r>
    <n v="1"/>
    <n v="2018"/>
    <x v="8"/>
    <x v="504"/>
    <s v="UNIDAD FUNC DE CONSULTA EXT"/>
    <s v="CUIDAMOS IPS S.A.S."/>
    <s v="Subsidiado"/>
    <n v="5235977"/>
  </r>
  <r>
    <n v="1"/>
    <n v="2018"/>
    <x v="1"/>
    <x v="184"/>
    <s v="UNIDAD FUNCIONAL DE APOYO TERAPEUTICO"/>
    <s v="ESE CAMU SANTA TERESITA"/>
    <s v="Subsidiado"/>
    <n v="3432847"/>
  </r>
  <r>
    <n v="1"/>
    <n v="2018"/>
    <x v="13"/>
    <x v="161"/>
    <s v="UNIDAD FUNCIONAL QUIROFANO Y SALA DE PAR"/>
    <s v="OINSAMED S.A.S."/>
    <s v="Subsidiado"/>
    <n v="509617"/>
  </r>
  <r>
    <n v="1"/>
    <n v="2018"/>
    <x v="13"/>
    <x v="432"/>
    <s v="UNIDAD FUNCIONAL QUIROFANO Y SALA DE PAR"/>
    <s v="CENTROS HOSPITALARIOS DEL CARIBE S.A.S."/>
    <s v="Subsidiado"/>
    <n v="796094"/>
  </r>
  <r>
    <n v="1"/>
    <n v="2018"/>
    <x v="9"/>
    <x v="505"/>
    <s v="UNIDAD FUNCIONAL HOSP E INTERNACION"/>
    <s v="E.S.E. HOSPITAL SANTA MATILDE DE MADRID"/>
    <s v="Subsidiado"/>
    <n v="1746732"/>
  </r>
  <r>
    <n v="1"/>
    <n v="2018"/>
    <x v="4"/>
    <x v="506"/>
    <s v="UNIDAD FUNCIONAL INTERNACION HOSPITALIZA"/>
    <s v="CLINICA SANTA MARIA SAS"/>
    <s v="Subsidiado"/>
    <n v="77325492.459999993"/>
  </r>
  <r>
    <n v="1"/>
    <n v="2018"/>
    <x v="4"/>
    <x v="507"/>
    <s v="UNIDAD FUNCIONAL INTERNACION HOSPITALIZA"/>
    <s v="HOSPITAL EL TUNAL E.S.E"/>
    <s v="Subsidiado"/>
    <n v="47428.36"/>
  </r>
  <r>
    <n v="1"/>
    <n v="2018"/>
    <x v="4"/>
    <x v="130"/>
    <s v="UNIDAD FUNCIONAL INTERNACION HOSPITALIZA"/>
    <s v="ESE INSTITUTO NACIONAL DE CANCEROLOGIA"/>
    <s v="Subsidiado"/>
    <n v="5647588"/>
  </r>
  <r>
    <n v="1"/>
    <n v="2018"/>
    <x v="4"/>
    <x v="508"/>
    <s v="UNIDAD FUNCIONAL INTERNACION HOSPITALIZA"/>
    <s v="IPS SAN GABRIEL AY TERAPIAS E.U."/>
    <s v="Subsidiado"/>
    <n v="4077309"/>
  </r>
  <r>
    <n v="1"/>
    <n v="2018"/>
    <x v="4"/>
    <x v="509"/>
    <s v="UNIDAD FUNCIONAL INTERNACION HOSPITALIZA"/>
    <s v="IPS TOLUSALUD LTDA"/>
    <s v="Subsidiado"/>
    <n v="53833.54"/>
  </r>
  <r>
    <n v="1"/>
    <n v="2018"/>
    <x v="4"/>
    <x v="510"/>
    <s v="UNIDAD FUNCIONAL INTERNACION HOSPITALIZA"/>
    <s v="FUNDACION INTEGRAL DE SALUD"/>
    <s v="Subsidiado"/>
    <n v="22741.59"/>
  </r>
  <r>
    <n v="1"/>
    <n v="2018"/>
    <x v="4"/>
    <x v="445"/>
    <s v="UNIDAD FUNCIONAL INTERNACION HOSPITALIZA"/>
    <s v="ANGIOGRAFIA DE COLOMBIA S EN C"/>
    <s v="Subsidiado"/>
    <n v="4634392.21"/>
  </r>
  <r>
    <n v="1"/>
    <n v="2018"/>
    <x v="4"/>
    <x v="86"/>
    <s v="UNIDAD FUNCIONAL INTERNACION HOSPITALIZA"/>
    <s v="FUNDACION  CLINICA  MATERNO INFANTIL  ADELA DE CHAR"/>
    <s v="Subsidiado"/>
    <n v="996275275.04999995"/>
  </r>
  <r>
    <n v="1"/>
    <n v="2018"/>
    <x v="4"/>
    <x v="511"/>
    <s v="UNIDAD FUNCIONAL INTERNACION HOSPITALIZA"/>
    <s v="CENTRO DE RESONANCIA MAGNETICA DEL NORTE S.A.S"/>
    <s v="Subsidiado"/>
    <n v="28852754.199999999"/>
  </r>
  <r>
    <n v="1"/>
    <n v="2018"/>
    <x v="4"/>
    <x v="512"/>
    <s v="UNIDAD FUNCIONAL INTERNACION HOSPITALIZA"/>
    <s v="FUNDACION CHISIA"/>
    <s v="Subsidiado"/>
    <n v="57189950"/>
  </r>
  <r>
    <n v="1"/>
    <n v="2018"/>
    <x v="4"/>
    <x v="513"/>
    <s v="UNIDAD FUNCIONAL INTERNACION HOSPITALIZA"/>
    <s v="VITAL CARIBE SAS"/>
    <s v="Subsidiado"/>
    <n v="447467169.25999999"/>
  </r>
  <r>
    <n v="1"/>
    <n v="2018"/>
    <x v="4"/>
    <x v="514"/>
    <s v="UNIDAD FUNCIONAL INTERNACION HOSPITALIZA"/>
    <s v="CENTRO ESPECIALIZADO EN MEDICINA DEL SUEÑO Y DEL CORAZON SAS"/>
    <s v="Subsidiado"/>
    <n v="974976"/>
  </r>
  <r>
    <n v="1"/>
    <n v="2018"/>
    <x v="5"/>
    <x v="515"/>
    <s v="UNIDAD FUNCIONAL DE APOYO TERAPEUTICO"/>
    <s v="E.S.E. HOSPITAL UNIVERSITARIO ERASMO MEOZ"/>
    <s v="Subsidiado"/>
    <n v="7828247.6299999999"/>
  </r>
  <r>
    <n v="1"/>
    <n v="2018"/>
    <x v="5"/>
    <x v="212"/>
    <s v="UNIDAD FUNCIONAL DE APOYO TERAPEUTICO"/>
    <s v="ESE SAN ANDRES APOSTOL"/>
    <s v="Subsidiado"/>
    <n v="841135"/>
  </r>
  <r>
    <n v="1"/>
    <n v="2018"/>
    <x v="5"/>
    <x v="516"/>
    <s v="UNIDAD FUNCIONAL DE APOYO TERAPEUTICO"/>
    <s v="E.S.E. HOSPITAL SAN RAFAEL"/>
    <s v="Subsidiado"/>
    <n v="233219653.18000001"/>
  </r>
  <r>
    <n v="1"/>
    <n v="2018"/>
    <x v="6"/>
    <x v="334"/>
    <s v="CONTRATOS CAPITADOS P PUBLICO"/>
    <s v="ESE HOSPITAL SAN JUAN DE PUERTO RICO"/>
    <s v="Subsidiado"/>
    <n v="5614193"/>
  </r>
  <r>
    <n v="1"/>
    <n v="2018"/>
    <x v="6"/>
    <x v="93"/>
    <s v="CONTRATOS CAPITADOS P PUBLICO"/>
    <s v="ASUKULAA ANAA IPSI"/>
    <s v="Subsidiado"/>
    <n v="1006267"/>
  </r>
  <r>
    <n v="1"/>
    <n v="2018"/>
    <x v="10"/>
    <x v="209"/>
    <s v="OBLIGACIONES PENDIENTES Y CONOCIDAS"/>
    <s v="CLINICA DE LA COSTA LTDA"/>
    <s v="Subsidiado"/>
    <n v="-9730870.5700000003"/>
  </r>
  <r>
    <n v="1"/>
    <n v="2018"/>
    <x v="10"/>
    <x v="189"/>
    <s v="OBLIGACIONES PENDIENTES Y CONOCIDAS"/>
    <s v="IPS AMBULANCIAS DEL LLANO"/>
    <s v="Subsidiado"/>
    <n v="9800000"/>
  </r>
  <r>
    <n v="1"/>
    <n v="2018"/>
    <x v="10"/>
    <x v="517"/>
    <s v="OBLIGACIONES PENDIENTES Y CONOCIDAS"/>
    <s v="CAJA DE COMPENSACION FAMILIAR DE LA GUAJIRA"/>
    <s v="Subsidiado"/>
    <n v="1897018"/>
  </r>
  <r>
    <n v="1"/>
    <n v="2018"/>
    <x v="10"/>
    <x v="518"/>
    <s v="OBLIGACIONES PENDIENTES Y CONOCIDAS"/>
    <s v="FUNDACION LIBERTAD Y FE"/>
    <s v="Subsidiado"/>
    <n v="-1674600"/>
  </r>
  <r>
    <n v="1"/>
    <n v="2018"/>
    <x v="14"/>
    <x v="519"/>
    <s v="UNIDAD FUNCIONAL DE APOYO TERAPEUTICO"/>
    <s v="I.P.S.I. AINMAJAA WAYUU"/>
    <s v="Subsidiado"/>
    <n v="1488456"/>
  </r>
  <r>
    <n v="1"/>
    <n v="2018"/>
    <x v="0"/>
    <x v="520"/>
    <s v="UNIDAD FUNC DE CONSULTA EXT"/>
    <s v="IPSI EIYAJAA WANULU"/>
    <s v="Subsidiado"/>
    <n v="24515681"/>
  </r>
  <r>
    <n v="1"/>
    <n v="2018"/>
    <x v="2"/>
    <x v="521"/>
    <s v="UNIDAD FUNCIONAL HOSP E INTERNACION"/>
    <s v="IPS HEROSAN S.A.S.- CLINICA SAN JOAQUIN"/>
    <s v="Subsidiado"/>
    <n v="6329722"/>
  </r>
  <r>
    <n v="1"/>
    <n v="2018"/>
    <x v="9"/>
    <x v="4"/>
    <s v="UNIDAD FUNCIONAL HOSP E INTERNACION"/>
    <s v="EMPRESA SOCIAL DEL ESTADO CAMU DE CHIMA"/>
    <s v="Subsidiado"/>
    <n v="76850"/>
  </r>
  <r>
    <n v="1"/>
    <n v="2018"/>
    <x v="4"/>
    <x v="516"/>
    <s v="UNIDAD FUNCIONAL INTERNACION HOSPITALIZA"/>
    <s v="E.S.E. HOSPITAL SAN RAFAEL"/>
    <s v="Subsidiado"/>
    <n v="0"/>
  </r>
  <r>
    <n v="1"/>
    <n v="2018"/>
    <x v="4"/>
    <x v="522"/>
    <s v="UNIDAD FUNCIONAL INTERNACION HOSPITALIZA"/>
    <s v="INVERSIONES MEREZ S.A.S"/>
    <s v="Subsidiado"/>
    <n v="11581.52"/>
  </r>
  <r>
    <n v="1"/>
    <n v="2018"/>
    <x v="4"/>
    <x v="523"/>
    <s v="UNIDAD FUNCIONAL INTERNACION HOSPITALIZA"/>
    <s v="CENTRO DE TERAPIA  CERETE S.A.S."/>
    <s v="Subsidiado"/>
    <n v="1760674"/>
  </r>
  <r>
    <n v="1"/>
    <n v="2018"/>
    <x v="4"/>
    <x v="524"/>
    <s v="UNIDAD FUNCIONAL INTERNACION HOSPITALIZA"/>
    <s v="CLINICA PALMA REAL S.A.S"/>
    <s v="Subsidiado"/>
    <n v="42614944"/>
  </r>
  <r>
    <n v="1"/>
    <n v="2018"/>
    <x v="18"/>
    <x v="521"/>
    <s v="UNIDAD FUNCIONAL DE APOYO TERAPEUTICO"/>
    <s v="IPS HEROSAN S.A.S.- CLINICA SAN JOAQUIN"/>
    <s v="Subsidiado"/>
    <n v="1077942"/>
  </r>
  <r>
    <n v="1"/>
    <n v="2018"/>
    <x v="18"/>
    <x v="525"/>
    <s v="UNIDAD FUNCIONAL DE APOYO TERAPEUTICO"/>
    <s v="ESE HOSPITAL MATERNO INFANTIL"/>
    <s v="Subsidiado"/>
    <n v="66800"/>
  </r>
  <r>
    <n v="1"/>
    <n v="2018"/>
    <x v="5"/>
    <x v="2"/>
    <s v="UNIDAD FUNCIONAL DE APOYO TERAPEUTICO"/>
    <s v="E.S.E. HOSPITAL SAN VICENTE DE PAUL DE LORICA"/>
    <s v="Subsidiado"/>
    <n v="62790677"/>
  </r>
  <r>
    <n v="1"/>
    <n v="2018"/>
    <x v="5"/>
    <x v="399"/>
    <s v="UNIDAD FUNCIONAL DE APOYO TERAPEUTICO"/>
    <s v="HOSPITAL SAN VICENTE E.S.E"/>
    <s v="Subsidiado"/>
    <n v="27600"/>
  </r>
  <r>
    <n v="1"/>
    <n v="2018"/>
    <x v="5"/>
    <x v="526"/>
    <s v="UNIDAD FUNCIONAL DE APOYO TERAPEUTICO"/>
    <s v="ESE CAMU PUEBLO NUEVO"/>
    <s v="Subsidiado"/>
    <n v="627504"/>
  </r>
  <r>
    <n v="1"/>
    <n v="2018"/>
    <x v="5"/>
    <x v="171"/>
    <s v="UNIDAD FUNCIONAL DE APOYO TERAPEUTICO"/>
    <s v="ESE HOSPITAL CAMILO VILLAZON PUMAREJO"/>
    <s v="Subsidiado"/>
    <n v="31550"/>
  </r>
  <r>
    <n v="1"/>
    <n v="2018"/>
    <x v="5"/>
    <x v="527"/>
    <s v="UNIDAD FUNCIONAL DE APOYO TERAPEUTICO"/>
    <s v="ESE HOSPITAL EMIRO QUINTERO CAÑIZAREZ"/>
    <s v="Subsidiado"/>
    <n v="4210633.09"/>
  </r>
  <r>
    <n v="1"/>
    <n v="2018"/>
    <x v="6"/>
    <x v="430"/>
    <s v="CONTRATOS CAPITADOS P PUBLICO"/>
    <s v="ESE ALEJANDRO PROSPERO REVEREND"/>
    <s v="Subsidiado"/>
    <n v="30703625"/>
  </r>
  <r>
    <n v="1"/>
    <n v="2018"/>
    <x v="6"/>
    <x v="528"/>
    <s v="CONTRATOS CAPITADOS P PUBLICO"/>
    <s v="I.P.S.I. ANENU-JIA"/>
    <s v="Subsidiado"/>
    <n v="751240"/>
  </r>
  <r>
    <n v="1"/>
    <n v="2018"/>
    <x v="6"/>
    <x v="292"/>
    <s v="CONTRATOS CAPITADOS P PUBLICO"/>
    <s v="EMPRESA SOCIAL DEL ESTADO HOSPITAL LOCAL ALEJANDRO MAESTRE SIERRA"/>
    <s v="Subsidiado"/>
    <n v="1119580"/>
  </r>
  <r>
    <n v="1"/>
    <n v="2018"/>
    <x v="6"/>
    <x v="0"/>
    <s v="CONTRATOS CAPITADOS P PUBLICO"/>
    <s v="EMPRESA SOCIAL DEL ESTADO HOSPITAL DE BARANOA"/>
    <s v="Subsidiado"/>
    <n v="5871297"/>
  </r>
  <r>
    <n v="1"/>
    <n v="2018"/>
    <x v="6"/>
    <x v="529"/>
    <s v="CONTRATOS CAPITADOS P PUBLICO"/>
    <s v="IPSI OUTAJIAPALA"/>
    <s v="Subsidiado"/>
    <n v="4459184"/>
  </r>
  <r>
    <n v="1"/>
    <n v="2018"/>
    <x v="7"/>
    <x v="530"/>
    <s v="UNIDAD FUNCIONAL D CONSULTA EXT"/>
    <s v="MEDICINA INTEGRAL I P S SA"/>
    <s v="Subsidiado"/>
    <n v="480000"/>
  </r>
  <r>
    <n v="1"/>
    <n v="2018"/>
    <x v="10"/>
    <x v="375"/>
    <s v="OBLIGACIONES PENDIENTES Y CONOCIDAS"/>
    <s v="CLINICA CENTRO S.A"/>
    <s v="Subsidiado"/>
    <n v="-29215777.489999998"/>
  </r>
  <r>
    <n v="1"/>
    <n v="2018"/>
    <x v="10"/>
    <x v="405"/>
    <s v="OBLIGACIONES PENDIENTES Y CONOCIDAS"/>
    <s v="CLINICA VALLEDUPAR S.A"/>
    <s v="Subsidiado"/>
    <n v="-56840757.859999999"/>
  </r>
  <r>
    <n v="1"/>
    <n v="2018"/>
    <x v="8"/>
    <x v="137"/>
    <s v="UNIDAD FUNC DE CONSULTA EXT"/>
    <s v="ESE CAMU DE MOMIL"/>
    <s v="Subsidiado"/>
    <n v="12137772"/>
  </r>
  <r>
    <n v="1"/>
    <n v="2018"/>
    <x v="8"/>
    <x v="277"/>
    <s v="UNIDAD FUNC DE CONSULTA EXT"/>
    <s v="IPSIANASHANTA SUPUSHUAYA"/>
    <s v="Subsidiado"/>
    <n v="15292533"/>
  </r>
  <r>
    <n v="1"/>
    <n v="2018"/>
    <x v="8"/>
    <x v="531"/>
    <s v="UNIDAD FUNC DE CONSULTA EXT"/>
    <s v="IPS SANTA TERESA DE JESUS Y CIA LTDA"/>
    <s v="Subsidiado"/>
    <n v="7060247"/>
  </r>
  <r>
    <n v="1"/>
    <n v="2018"/>
    <x v="8"/>
    <x v="532"/>
    <s v="UNIDAD FUNC DE CONSULTA EXT"/>
    <s v="CLINICA REGIONAL DE ESPECIALISTAS SINAIS VITAIS SAS"/>
    <s v="Subsidiado"/>
    <n v="24221267"/>
  </r>
  <r>
    <n v="1"/>
    <n v="2018"/>
    <x v="16"/>
    <x v="521"/>
    <s v="UNIDAD FUNCIONAL INTERNACION HOSPITALIZA"/>
    <s v="IPS HEROSAN S.A.S.- CLINICA SAN JOAQUIN"/>
    <s v="Subsidiado"/>
    <n v="151363135"/>
  </r>
  <r>
    <n v="1"/>
    <n v="2018"/>
    <x v="0"/>
    <x v="312"/>
    <s v="UNIDAD FUNC DE CONSULTA EXT"/>
    <s v="EMPRESA SOCIAL DEL ESTADO  CENTRO DE SALUD DE  GALAPA"/>
    <s v="Subsidiado"/>
    <n v="36664299.93"/>
  </r>
  <r>
    <n v="1"/>
    <n v="2018"/>
    <x v="0"/>
    <x v="525"/>
    <s v="UNIDAD FUNC DE CONSULTA EXT"/>
    <s v="ESE HOSPITAL MATERNO INFANTIL"/>
    <s v="Subsidiado"/>
    <n v="211257804.56999999"/>
  </r>
  <r>
    <n v="1"/>
    <n v="2018"/>
    <x v="0"/>
    <x v="533"/>
    <s v="UNIDAD FUNC DE CONSULTA EXT"/>
    <s v="ESE HOSPITAL SAN PEDRO DE EL PIÑON"/>
    <s v="Subsidiado"/>
    <n v="10391736"/>
  </r>
  <r>
    <n v="1"/>
    <n v="2018"/>
    <x v="1"/>
    <x v="534"/>
    <s v="UNIDAD FUNCIONAL DE APOYO TERAPEUTICO"/>
    <s v="POLICLINICA EJECARIBE S.A.S."/>
    <s v="Subsidiado"/>
    <n v="8480453"/>
  </r>
  <r>
    <n v="1"/>
    <n v="2018"/>
    <x v="26"/>
    <x v="384"/>
    <s v="UNIDAD FUNCIONAL QUIROFANO Y SALA DE PAR"/>
    <s v="IPS CLINICA DE VARICES S.A.S."/>
    <s v="Subsidiado"/>
    <n v="4618828"/>
  </r>
  <r>
    <n v="1"/>
    <n v="2018"/>
    <x v="3"/>
    <x v="535"/>
    <s v="UNIDAD FUNCIONAL DE APOYO TERAPEUTICO"/>
    <s v="LOPEZ RUIZ FERNANDO ALEXANDER"/>
    <s v="Subsidiado"/>
    <n v="4000"/>
  </r>
  <r>
    <n v="1"/>
    <n v="2018"/>
    <x v="3"/>
    <x v="536"/>
    <s v="UNIDAD FUNCIONAL DE APOYO TERAPEUTICO"/>
    <s v="TRANSPORTES LA UNION &amp; CIA. LTDA."/>
    <s v="Subsidiado"/>
    <n v="400000"/>
  </r>
  <r>
    <n v="1"/>
    <n v="2018"/>
    <x v="9"/>
    <x v="537"/>
    <s v="UNIDAD FUNCIONAL HOSP E INTERNACION"/>
    <s v="HOSPITAL LOCAL ALVARO RAMIREZ GONZALEZ E.S.E"/>
    <s v="Subsidiado"/>
    <n v="373271"/>
  </r>
  <r>
    <n v="1"/>
    <n v="2018"/>
    <x v="9"/>
    <x v="443"/>
    <s v="UNIDAD FUNCIONAL HOSP E INTERNACION"/>
    <s v="ESE MORENO Y CLAVIJO"/>
    <s v="Subsidiado"/>
    <n v="218100.54"/>
  </r>
  <r>
    <n v="1"/>
    <n v="2018"/>
    <x v="4"/>
    <x v="538"/>
    <s v="UNIDAD FUNCIONAL INTERNACION HOSPITALIZA"/>
    <s v="OPTICA NUEVA VISION O MADELEINE FIGUEROA TAPIA"/>
    <s v="Subsidiado"/>
    <n v="1301700"/>
  </r>
  <r>
    <n v="1"/>
    <n v="2018"/>
    <x v="4"/>
    <x v="539"/>
    <s v="UNIDAD FUNCIONAL INTERNACION HOSPITALIZA"/>
    <s v="HOSPITAL CENTRAL JULIO MENDEZ"/>
    <s v="Subsidiado"/>
    <n v="23555.21"/>
  </r>
  <r>
    <n v="1"/>
    <n v="2018"/>
    <x v="4"/>
    <x v="540"/>
    <s v="UNIDAD FUNCIONAL INTERNACION HOSPITALIZA"/>
    <s v="SERVIUCIS S.A.S."/>
    <s v="Subsidiado"/>
    <n v="2927343"/>
  </r>
  <r>
    <n v="1"/>
    <n v="2018"/>
    <x v="4"/>
    <x v="541"/>
    <s v="UNIDAD FUNCIONAL INTERNACION HOSPITALIZA"/>
    <s v="GESTION INTEGRAL LIMITADA"/>
    <s v="Subsidiado"/>
    <n v="44264.07"/>
  </r>
  <r>
    <n v="1"/>
    <n v="2018"/>
    <x v="4"/>
    <x v="542"/>
    <s v="UNIDAD FUNCIONAL INTERNACION HOSPITALIZA"/>
    <s v="HOSPITAL UNIVERSITARIO SAN IGNACIO"/>
    <s v="Subsidiado"/>
    <n v="44523.39"/>
  </r>
  <r>
    <n v="1"/>
    <n v="2018"/>
    <x v="4"/>
    <x v="543"/>
    <s v="UNIDAD FUNCIONAL INTERNACION HOSPITALIZA"/>
    <s v="CONGREGACION DE HERMANAS FRANCISCANAS MISIONERAS DE MARIA AUXILIADORA"/>
    <s v="Subsidiado"/>
    <n v="2279704.42"/>
  </r>
  <r>
    <n v="1"/>
    <n v="2018"/>
    <x v="4"/>
    <x v="238"/>
    <s v="UNIDAD FUNCIONAL INTERNACION HOSPITALIZA"/>
    <s v="SOCIEDAD MEDICA CLINICA RIOHACHA SAS"/>
    <s v="Subsidiado"/>
    <n v="105489901.77"/>
  </r>
  <r>
    <n v="1"/>
    <n v="2018"/>
    <x v="4"/>
    <x v="544"/>
    <s v="UNIDAD FUNCIONAL INTERNACION HOSPITALIZA"/>
    <s v="CENTRO ESPECIALIZADO ECOVIDA LTDA."/>
    <s v="Subsidiado"/>
    <n v="53023463"/>
  </r>
  <r>
    <n v="1"/>
    <n v="2018"/>
    <x v="4"/>
    <x v="239"/>
    <s v="UNIDAD FUNCIONAL INTERNACION HOSPITALIZA"/>
    <s v="LABORATORIO CLINICO CRISTIAM GRAM IPS S.A.S"/>
    <s v="Subsidiado"/>
    <n v="6455624"/>
  </r>
  <r>
    <n v="1"/>
    <n v="2018"/>
    <x v="4"/>
    <x v="545"/>
    <s v="UNIDAD FUNCIONAL INTERNACION HOSPITALIZA"/>
    <s v="ORGANIZACIÓN CLÍNICA SANTA TERESA SAS"/>
    <s v="Subsidiado"/>
    <n v="76174821.349999994"/>
  </r>
  <r>
    <n v="1"/>
    <n v="2018"/>
    <x v="4"/>
    <x v="546"/>
    <s v="UNIDAD FUNCIONAL INTERNACION HOSPITALIZA"/>
    <s v="CARDIODAJUD IPS S.A.S"/>
    <s v="Subsidiado"/>
    <n v="9172140"/>
  </r>
  <r>
    <n v="1"/>
    <n v="2018"/>
    <x v="4"/>
    <x v="97"/>
    <s v="UNIDAD FUNCIONAL INTERNACION HOSPITALIZA"/>
    <s v="UNION TEMPORAL PROVISUAL"/>
    <s v="Subsidiado"/>
    <n v="2576455"/>
  </r>
  <r>
    <n v="1"/>
    <n v="2018"/>
    <x v="4"/>
    <x v="547"/>
    <s v="UNIDAD FUNCIONAL INTERNACION HOSPITALIZA"/>
    <s v="CENTRO CARDIOLOGICO DE CORDOBA SAS"/>
    <s v="Subsidiado"/>
    <n v="13803735"/>
  </r>
  <r>
    <n v="1"/>
    <n v="2018"/>
    <x v="4"/>
    <x v="548"/>
    <s v="UNIDAD FUNCIONAL INTERNACION HOSPITALIZA"/>
    <s v="HOSPITALIZACION INTEGRAL DOMICILIARIA S.A.S. (HID)"/>
    <s v="Subsidiado"/>
    <n v="225939058"/>
  </r>
  <r>
    <n v="1"/>
    <n v="2018"/>
    <x v="18"/>
    <x v="549"/>
    <s v="UNIDAD FUNCIONAL DE APOYO TERAPEUTICO"/>
    <s v="HOSPITAL REGIONAL DE SOGAMOSO EMPRESA SOCIAL DEL ESTADO"/>
    <s v="Subsidiado"/>
    <n v="23600"/>
  </r>
  <r>
    <n v="1"/>
    <n v="2018"/>
    <x v="5"/>
    <x v="326"/>
    <s v="UNIDAD FUNCIONAL DE APOYO TERAPEUTICO"/>
    <s v="ESE HOSPITAL SAN NICOLAS DE TOLENTINO"/>
    <s v="Subsidiado"/>
    <n v="5166088"/>
  </r>
  <r>
    <n v="1"/>
    <n v="2018"/>
    <x v="6"/>
    <x v="550"/>
    <s v="CONTRATOS CAPITADOS P PUBLICO"/>
    <s v="EMPRESA SOCIAL DEL ESTADO RIO GRANDE DE LA MAGDALENA DEL MUNICIPIO DE"/>
    <s v="Subsidiado"/>
    <n v="27206239"/>
  </r>
  <r>
    <n v="1"/>
    <n v="2018"/>
    <x v="6"/>
    <x v="551"/>
    <s v="CONTRATOS CAPITADOS P PUBLICO"/>
    <s v="EMPRESA SOCIAL DEL ESTADO CENTRO DE SALUD DE OVEJAS"/>
    <s v="Subsidiado"/>
    <n v="1264178"/>
  </r>
  <r>
    <n v="1"/>
    <n v="2018"/>
    <x v="10"/>
    <x v="552"/>
    <s v="OBLIGACIONES PENDIENTES Y CONOCIDAS"/>
    <s v="VISION TOTAL S.A.S"/>
    <s v="Subsidiado"/>
    <n v="0"/>
  </r>
  <r>
    <n v="1"/>
    <n v="2018"/>
    <x v="10"/>
    <x v="553"/>
    <s v="OBLIGACIONES PENDIENTES Y CONOCIDAS"/>
    <s v="MEDICOOP IPS LTDA"/>
    <s v="Subsidiado"/>
    <n v="0.19"/>
  </r>
  <r>
    <n v="1"/>
    <n v="2018"/>
    <x v="15"/>
    <x v="554"/>
    <s v="CARDIOVASCULARES P PRIVADO"/>
    <s v="QUIMIO SALUD LTDA"/>
    <s v="Subsidiado"/>
    <n v="110089"/>
  </r>
  <r>
    <n v="1"/>
    <n v="2018"/>
    <x v="8"/>
    <x v="555"/>
    <s v="UNIDAD FUNC DE CONSULTA EXT"/>
    <s v="CUPOSALUD I.P.S.  S.A.S."/>
    <s v="Subsidiado"/>
    <n v="5643495"/>
  </r>
  <r>
    <n v="1"/>
    <n v="2018"/>
    <x v="8"/>
    <x v="556"/>
    <s v="UNIDAD FUNC DE CONSULTA EXT"/>
    <s v="GUADALUPE IPS S.A.S"/>
    <s v="Subsidiado"/>
    <n v="21584493"/>
  </r>
  <r>
    <n v="1"/>
    <n v="2018"/>
    <x v="16"/>
    <x v="154"/>
    <s v="UNIDAD FUNCIONAL INTERNACION HOSPITALIZA"/>
    <s v="MEDICINA INTEGRAL DEL CARIBE SAS"/>
    <s v="Subsidiado"/>
    <n v="3175124"/>
  </r>
  <r>
    <n v="1"/>
    <n v="2018"/>
    <x v="23"/>
    <x v="557"/>
    <s v="UNIDAD FUNCIONAL INTERNACION HOSPITALIZA"/>
    <s v="COMPAÑÍA COLOMBIANA DE SALUD COLSALUD S.A"/>
    <s v="Subsidiado"/>
    <n v="175766878.44999999"/>
  </r>
  <r>
    <n v="1"/>
    <n v="2018"/>
    <x v="9"/>
    <x v="558"/>
    <s v="UNIDAD FUNCIONAL HOSP E INTERNACION"/>
    <s v="I.P.S. UNIDAD MEDICA ETICA E.U."/>
    <s v="Subsidiado"/>
    <n v="7149118"/>
  </r>
  <r>
    <n v="1"/>
    <n v="2018"/>
    <x v="9"/>
    <x v="174"/>
    <s v="UNIDAD FUNCIONAL HOSP E INTERNACION"/>
    <s v="ESE CAMU SAN RAFAEL"/>
    <s v="Subsidiado"/>
    <n v="48400"/>
  </r>
  <r>
    <n v="1"/>
    <n v="2018"/>
    <x v="9"/>
    <x v="559"/>
    <s v="UNIDAD FUNCIONAL HOSP E INTERNACION"/>
    <s v="ESE HOSPITAL SAN RAFAEL DE ALBANIA"/>
    <s v="Subsidiado"/>
    <n v="304176"/>
  </r>
  <r>
    <n v="1"/>
    <n v="2018"/>
    <x v="9"/>
    <x v="480"/>
    <s v="UNIDAD FUNCIONAL HOSP E INTERNACION"/>
    <s v="DOMEDICAL IPS S.A.S"/>
    <s v="Subsidiado"/>
    <n v="159827919"/>
  </r>
  <r>
    <n v="1"/>
    <n v="2018"/>
    <x v="4"/>
    <x v="560"/>
    <s v="UNIDAD FUNCIONAL INTERNACION HOSPITALIZA"/>
    <s v="INSTITUTO DE NEUROCIENCIAS CLINICA DEL SOL LIMITADA"/>
    <s v="Subsidiado"/>
    <n v="87845271.560000002"/>
  </r>
  <r>
    <n v="1"/>
    <n v="2018"/>
    <x v="4"/>
    <x v="561"/>
    <s v="UNIDAD FUNCIONAL INTERNACION HOSPITALIZA"/>
    <s v="CENTRO DE DIALISIS SANTA MARGARITA"/>
    <s v="Subsidiado"/>
    <n v="29346897.82"/>
  </r>
  <r>
    <n v="1"/>
    <n v="2018"/>
    <x v="4"/>
    <x v="562"/>
    <s v="UNIDAD FUNCIONAL INTERNACION HOSPITALIZA"/>
    <s v="UNIDAD DE ONCOLOGIA MEDICA ONCOMEDIC LTDA"/>
    <s v="Subsidiado"/>
    <n v="20866.75"/>
  </r>
  <r>
    <n v="1"/>
    <n v="2018"/>
    <x v="4"/>
    <x v="487"/>
    <s v="UNIDAD FUNCIONAL INTERNACION HOSPITALIZA"/>
    <s v="EMPRESA SOCIAL DEL ESTADO CLINICA MATERNIDAD RAFAEL CALVO"/>
    <s v="Subsidiado"/>
    <n v="1895108"/>
  </r>
  <r>
    <n v="1"/>
    <n v="2018"/>
    <x v="4"/>
    <x v="563"/>
    <s v="UNIDAD FUNCIONAL INTERNACION HOSPITALIZA"/>
    <s v="APROSALUD LTDA"/>
    <s v="Subsidiado"/>
    <n v="35193"/>
  </r>
  <r>
    <n v="1"/>
    <n v="2018"/>
    <x v="4"/>
    <x v="564"/>
    <s v="UNIDAD FUNCIONAL INTERNACION HOSPITALIZA"/>
    <s v="CENTRO CARDIOVASCULAR COLOMBIANO CLINICA SANTA MARIA"/>
    <s v="Subsidiado"/>
    <n v="69243901"/>
  </r>
  <r>
    <n v="1"/>
    <n v="2018"/>
    <x v="4"/>
    <x v="565"/>
    <s v="UNIDAD FUNCIONAL INTERNACION HOSPITALIZA"/>
    <s v="INSTITUTO DE REHABILITACIÓN ISSA ABUCHAIBE LTDA"/>
    <s v="Subsidiado"/>
    <n v="40039867"/>
  </r>
  <r>
    <n v="1"/>
    <n v="2018"/>
    <x v="4"/>
    <x v="380"/>
    <s v="UNIDAD FUNCIONAL INTERNACION HOSPITALIZA"/>
    <s v="CENTRO DE CIRUGIA OCULAR LTDA"/>
    <s v="Subsidiado"/>
    <n v="3789330"/>
  </r>
  <r>
    <n v="1"/>
    <n v="2018"/>
    <x v="4"/>
    <x v="566"/>
    <s v="UNIDAD FUNCIONAL INTERNACION HOSPITALIZA"/>
    <s v="CLINICA LAS PEÑITAS S.A.S"/>
    <s v="Subsidiado"/>
    <n v="227923"/>
  </r>
  <r>
    <n v="1"/>
    <n v="2018"/>
    <x v="4"/>
    <x v="489"/>
    <s v="UNIDAD FUNCIONAL INTERNACION HOSPITALIZA"/>
    <s v="SOCIEDAD CARDIOVASCULAR DEL CARIBE COLOMBIANO S.A.S"/>
    <s v="Subsidiado"/>
    <n v="56675472.299999997"/>
  </r>
  <r>
    <n v="1"/>
    <n v="2018"/>
    <x v="4"/>
    <x v="567"/>
    <s v="UNIDAD FUNCIONAL INTERNACION HOSPITALIZA"/>
    <s v="SERVICIO INTEGRAL MEDICO ASISTENCIAL SAS"/>
    <s v="Subsidiado"/>
    <n v="151128.03"/>
  </r>
  <r>
    <n v="1"/>
    <n v="2018"/>
    <x v="4"/>
    <x v="568"/>
    <s v="UNIDAD FUNCIONAL INTERNACION HOSPITALIZA"/>
    <s v="AMOR POR TU SALUD S.A.S."/>
    <s v="Subsidiado"/>
    <n v="44264.07"/>
  </r>
  <r>
    <n v="1"/>
    <n v="2018"/>
    <x v="4"/>
    <x v="67"/>
    <s v="UNIDAD FUNCIONAL INTERNACION HOSPITALIZA"/>
    <s v="IPS CENTRO DE REHABILITACION INTEGRAL NUESTRA SEÑORA DE GUADALUPE SAS"/>
    <s v="Subsidiado"/>
    <n v="6732304"/>
  </r>
  <r>
    <n v="1"/>
    <n v="2018"/>
    <x v="4"/>
    <x v="569"/>
    <s v="UNIDAD FUNCIONAL INTERNACION HOSPITALIZA"/>
    <s v="UNION TEMPORAL UROMIL B.A."/>
    <s v="Subsidiado"/>
    <n v="92438987.049999997"/>
  </r>
  <r>
    <n v="1"/>
    <n v="2018"/>
    <x v="4"/>
    <x v="570"/>
    <s v="UNIDAD FUNCIONAL INTERNACION HOSPITALIZA"/>
    <s v="FUNDACION PARA EL DESARROLLO HUMANO INTEGRAL"/>
    <s v="Subsidiado"/>
    <n v="54945077.880000003"/>
  </r>
  <r>
    <n v="1"/>
    <n v="2018"/>
    <x v="5"/>
    <x v="571"/>
    <s v="UNIDAD FUNCIONAL DE APOYO TERAPEUTICO"/>
    <s v="ESE HOSPITAL CESAR URIBE PIEDRAHITA"/>
    <s v="Subsidiado"/>
    <n v="368423"/>
  </r>
  <r>
    <n v="1"/>
    <n v="2018"/>
    <x v="5"/>
    <x v="20"/>
    <s v="UNIDAD FUNCIONAL DE APOYO TERAPEUTICO"/>
    <s v="INNOVA SALUD S.A.S."/>
    <s v="Subsidiado"/>
    <n v="1246490"/>
  </r>
  <r>
    <n v="1"/>
    <n v="2018"/>
    <x v="6"/>
    <x v="137"/>
    <s v="CONTRATOS CAPITADOS P PUBLICO"/>
    <s v="ESE CAMU DE MOMIL"/>
    <s v="Subsidiado"/>
    <n v="2373952"/>
  </r>
  <r>
    <n v="1"/>
    <n v="2018"/>
    <x v="6"/>
    <x v="22"/>
    <s v="CONTRATOS CAPITADOS P PUBLICO"/>
    <s v="HOSPITAL LOCAL NUESTRA SEÑORA DEL SOCORRO DE SINCE SUCRE EMPRESA SOCIA"/>
    <s v="Subsidiado"/>
    <n v="2162075"/>
  </r>
  <r>
    <n v="1"/>
    <n v="2018"/>
    <x v="6"/>
    <x v="401"/>
    <s v="CONTRATOS CAPITADOS P PUBLICO"/>
    <s v="ESE HOSPITAL LOCAL CURUMANI CRISTIAN MORENO PALLARES"/>
    <s v="Subsidiado"/>
    <n v="2359453"/>
  </r>
  <r>
    <n v="1"/>
    <n v="2018"/>
    <x v="6"/>
    <x v="333"/>
    <s v="CONTRATOS CAPITADOS P PUBLICO"/>
    <s v="CENTRO DE SALUD DE SAMPUES (SUCRE) EMPRESA SOCIAL DEL ESTADO"/>
    <s v="Subsidiado"/>
    <n v="2995091"/>
  </r>
  <r>
    <n v="1"/>
    <n v="2018"/>
    <x v="6"/>
    <x v="519"/>
    <s v="CONTRATOS CAPITADOS P PUBLICO"/>
    <s v="I.P.S.I. AINMAJAA WAYUU"/>
    <s v="Subsidiado"/>
    <n v="737586"/>
  </r>
  <r>
    <n v="1"/>
    <n v="2018"/>
    <x v="7"/>
    <x v="176"/>
    <s v="UNIDAD FUNCIONAL D CONSULTA EXT"/>
    <s v="FUNDACION OFTALMOLOGIA DEL CARIBE - SANTA MARTA"/>
    <s v="Subsidiado"/>
    <n v="308550"/>
  </r>
  <r>
    <n v="1"/>
    <n v="2018"/>
    <x v="10"/>
    <x v="572"/>
    <s v="OBLIGACIONES PENDIENTES Y CONOCIDAS"/>
    <s v="CLNICA LABIMED LIMITADA"/>
    <s v="Subsidiado"/>
    <n v="0"/>
  </r>
  <r>
    <n v="1"/>
    <n v="2018"/>
    <x v="10"/>
    <x v="573"/>
    <s v="OBLIGACIONES PENDIENTES Y CONOCIDAS"/>
    <s v="SUBRED INTEGRADA DE SERVICIOS DE SALUD NORTE E.S.E"/>
    <s v="Subsidiado"/>
    <n v="-612057.66"/>
  </r>
  <r>
    <n v="1"/>
    <n v="2018"/>
    <x v="0"/>
    <x v="574"/>
    <s v="UNIDAD FUNC DE CONSULTA EXT"/>
    <s v="EMPRESA SOCIAL DEL ESTADO HOSPITAL LOCAL SAN JOSE"/>
    <s v="Subsidiado"/>
    <n v="64325289"/>
  </r>
  <r>
    <n v="1"/>
    <n v="2018"/>
    <x v="0"/>
    <x v="502"/>
    <s v="UNIDAD FUNC DE CONSULTA EXT"/>
    <s v="ESE HOSPITAL LOCAL DE SAN ONOFRE"/>
    <s v="Subsidiado"/>
    <n v="33487590"/>
  </r>
  <r>
    <n v="1"/>
    <n v="2018"/>
    <x v="3"/>
    <x v="575"/>
    <s v="UNIDAD FUNCIONAL DE APOYO TERAPEUTICO"/>
    <s v="INVERSIONES TRANSPORTES GONZALEZ SCA"/>
    <s v="Subsidiado"/>
    <n v="15670000"/>
  </r>
  <r>
    <n v="1"/>
    <n v="2018"/>
    <x v="13"/>
    <x v="108"/>
    <s v="UNIDAD FUNCIONAL QUIROFANO Y SALA DE PAR"/>
    <s v="FUNDACION CAMPBELL"/>
    <s v="Subsidiado"/>
    <n v="128200"/>
  </r>
  <r>
    <n v="1"/>
    <n v="2018"/>
    <x v="21"/>
    <x v="576"/>
    <s v="UNIDAD FUNCIONAL DE APOYO TERAPEUTICO"/>
    <s v="DROGUERIA Y MINIMARKET SAN JUAN"/>
    <s v="Subsidiado"/>
    <n v="4257799"/>
  </r>
  <r>
    <n v="1"/>
    <n v="2018"/>
    <x v="9"/>
    <x v="577"/>
    <s v="UNIDAD FUNCIONAL HOSP E INTERNACION"/>
    <s v="RED DE SALUD DEL ORIENTE EMPRESA SOCIAL DEL ESTADO E.S.E"/>
    <s v="Subsidiado"/>
    <n v="2791958"/>
  </r>
  <r>
    <n v="1"/>
    <n v="2018"/>
    <x v="4"/>
    <x v="578"/>
    <s v="UNIDAD FUNCIONAL INTERNACION HOSPITALIZA"/>
    <s v="CENTRO DE REHABILITACION FISICA Y ESTETICA IPS EU"/>
    <s v="Subsidiado"/>
    <n v="30574777.07"/>
  </r>
  <r>
    <n v="1"/>
    <n v="2018"/>
    <x v="4"/>
    <x v="579"/>
    <s v="UNIDAD FUNCIONAL INTERNACION HOSPITALIZA"/>
    <s v="FUNDACIÓN HOSPITAL UNIVERSIDAD DEL NORTE"/>
    <s v="Subsidiado"/>
    <n v="64272387.009999998"/>
  </r>
  <r>
    <n v="1"/>
    <n v="2018"/>
    <x v="4"/>
    <x v="580"/>
    <s v="UNIDAD FUNCIONAL INTERNACION HOSPITALIZA"/>
    <s v="CLINICA PORTOAZUL S.A SIGLA CPA"/>
    <s v="Subsidiado"/>
    <n v="21564106"/>
  </r>
  <r>
    <n v="1"/>
    <n v="2018"/>
    <x v="4"/>
    <x v="581"/>
    <s v="UNIDAD FUNCIONAL INTERNACION HOSPITALIZA"/>
    <s v="CENTRO DE REAHABILITACION INTEGRAL FUNDACION PASOS"/>
    <s v="Subsidiado"/>
    <n v="49791500"/>
  </r>
  <r>
    <n v="1"/>
    <n v="2018"/>
    <x v="4"/>
    <x v="582"/>
    <s v="UNIDAD FUNCIONAL INTERNACION HOSPITALIZA"/>
    <s v="CENTRO DE RADIOLOGIA ELISA CLARA RF SAS"/>
    <s v="Subsidiado"/>
    <n v="204046984.11000001"/>
  </r>
  <r>
    <n v="1"/>
    <n v="2018"/>
    <x v="5"/>
    <x v="583"/>
    <s v="UNIDAD FUNCIONAL DE APOYO TERAPEUTICO"/>
    <s v="EMPRESA SOCIAL DEL ESTADO METROSALUD"/>
    <s v="Subsidiado"/>
    <n v="6365866.9900000002"/>
  </r>
  <r>
    <n v="1"/>
    <n v="2018"/>
    <x v="5"/>
    <x v="224"/>
    <s v="UNIDAD FUNCIONAL DE APOYO TERAPEUTICO"/>
    <s v="ESE HOSPITAL SAGRADO CORAZON DE JESUS"/>
    <s v="Subsidiado"/>
    <n v="50260"/>
  </r>
  <r>
    <n v="1"/>
    <n v="2018"/>
    <x v="5"/>
    <x v="584"/>
    <s v="UNIDAD FUNCIONAL DE APOYO TERAPEUTICO"/>
    <s v="E.S.E. HOSPITAL SAN RAFAEL DE CAQUEZA"/>
    <s v="Subsidiado"/>
    <n v="11456126.869999999"/>
  </r>
  <r>
    <n v="1"/>
    <n v="2018"/>
    <x v="5"/>
    <x v="585"/>
    <s v="UNIDAD FUNCIONAL DE APOYO TERAPEUTICO"/>
    <s v="E.S.E. HOSPITAL DEPARTAMENTAL SAN JUAN DE DIOS"/>
    <s v="Subsidiado"/>
    <n v="2519987.31"/>
  </r>
  <r>
    <n v="1"/>
    <n v="2018"/>
    <x v="5"/>
    <x v="66"/>
    <s v="UNIDAD FUNCIONAL DE APOYO TERAPEUTICO"/>
    <s v="ESE HOSPITAL REGIONAL DE AGUACHICA  JOSE DAVID PADILLA VILLAFAÑE"/>
    <s v="Subsidiado"/>
    <n v="62876370.600000001"/>
  </r>
  <r>
    <n v="1"/>
    <n v="2018"/>
    <x v="6"/>
    <x v="184"/>
    <s v="CONTRATOS CAPITADOS P PUBLICO"/>
    <s v="ESE CAMU SANTA TERESITA"/>
    <s v="Subsidiado"/>
    <n v="4370588"/>
  </r>
  <r>
    <n v="1"/>
    <n v="2018"/>
    <x v="6"/>
    <x v="132"/>
    <s v="CONTRATOS CAPITADOS P PUBLICO"/>
    <s v="COMITÉ MUNICIPAL DE LA CRUZ ROJA DE MAICAO"/>
    <s v="Subsidiado"/>
    <n v="9033772"/>
  </r>
  <r>
    <n v="1"/>
    <n v="2018"/>
    <x v="6"/>
    <x v="396"/>
    <s v="CONTRATOS CAPITADOS P PUBLICO"/>
    <s v="ESE CENTRO DE SALUD CON CAMAS DE PALMAR DE VARELA"/>
    <s v="Subsidiado"/>
    <n v="5103037"/>
  </r>
  <r>
    <n v="1"/>
    <n v="2018"/>
    <x v="6"/>
    <x v="586"/>
    <s v="CONTRATOS CAPITADOS P PUBLICO"/>
    <s v="ESE CENTRO DE SALUD DE GUARANDA"/>
    <s v="Subsidiado"/>
    <n v="2640046"/>
  </r>
  <r>
    <n v="1"/>
    <n v="2018"/>
    <x v="6"/>
    <x v="520"/>
    <s v="CONTRATOS CAPITADOS P PUBLICO"/>
    <s v="IPSI EIYAJAA WANULU"/>
    <s v="Subsidiado"/>
    <n v="7357503"/>
  </r>
  <r>
    <n v="1"/>
    <n v="2018"/>
    <x v="7"/>
    <x v="482"/>
    <s v="UNIDAD FUNCIONAL D CONSULTA EXT"/>
    <s v="CLINICA GENERAL DEL CARIBE S.A."/>
    <s v="Subsidiado"/>
    <n v="119600"/>
  </r>
  <r>
    <n v="1"/>
    <n v="2018"/>
    <x v="10"/>
    <x v="506"/>
    <s v="OBLIGACIONES PENDIENTES Y CONOCIDAS"/>
    <s v="CLINICA SANTA MARIA SAS"/>
    <s v="Subsidiado"/>
    <n v="-64759361.450000003"/>
  </r>
  <r>
    <n v="1"/>
    <n v="2018"/>
    <x v="10"/>
    <x v="587"/>
    <s v="OBLIGACIONES PENDIENTES Y CONOCIDAS"/>
    <s v="ASISTENCIA MEDICA INMEDIATA &quot;AMEDI&quot; S.A.S."/>
    <s v="Subsidiado"/>
    <n v="0"/>
  </r>
  <r>
    <n v="1"/>
    <n v="2018"/>
    <x v="10"/>
    <x v="588"/>
    <s v="OBLIGACIONES PENDIENTES Y CONOCIDAS"/>
    <s v="INVERSIONES CLINICA DEL META S.A."/>
    <s v="Subsidiado"/>
    <n v="80034203.909999996"/>
  </r>
  <r>
    <n v="1"/>
    <n v="2018"/>
    <x v="10"/>
    <x v="344"/>
    <s v="OBLIGACIONES PENDIENTES Y CONOCIDAS"/>
    <s v="UNIDAD MEDICO QUIRURGICA MARIA AUXILIADORA S.A.S."/>
    <s v="Subsidiado"/>
    <n v="0.28000000000000003"/>
  </r>
  <r>
    <n v="1"/>
    <n v="2018"/>
    <x v="10"/>
    <x v="149"/>
    <s v="OBLIGACIONES PENDIENTES Y CONOCIDAS"/>
    <s v="UT CENTRO HOSPITALARIO DE SUCRE"/>
    <s v="Subsidiado"/>
    <n v="81479625.769999996"/>
  </r>
  <r>
    <n v="1"/>
    <n v="2018"/>
    <x v="30"/>
    <x v="368"/>
    <s v="CIRUGIA ONCOLOGICA P PRIVADO"/>
    <s v="HOSPITAL DEPARTAMENTAL DE VILLAVICENCIO E.S.E."/>
    <s v="Subsidiado"/>
    <n v="1911100"/>
  </r>
  <r>
    <n v="1"/>
    <n v="2018"/>
    <x v="8"/>
    <x v="37"/>
    <s v="UNIDAD FUNC DE CONSULTA EXT"/>
    <s v="E.S.E CAMU IRIS LÓPEZ DURAN"/>
    <s v="Subsidiado"/>
    <n v="5322167"/>
  </r>
  <r>
    <n v="1"/>
    <n v="2018"/>
    <x v="8"/>
    <x v="278"/>
    <s v="UNIDAD FUNC DE CONSULTA EXT"/>
    <s v="DIAGNOSTICAR MILLAN LTDA"/>
    <s v="Subsidiado"/>
    <n v="1723893"/>
  </r>
  <r>
    <n v="1"/>
    <n v="2018"/>
    <x v="0"/>
    <x v="589"/>
    <s v="UNIDAD FUNC DE CONSULTA EXT"/>
    <s v="EMPRESA SOCIAL DEL ESTADO VIDA SINU"/>
    <s v="Subsidiado"/>
    <n v="128693420"/>
  </r>
  <r>
    <n v="1"/>
    <n v="2018"/>
    <x v="0"/>
    <x v="50"/>
    <s v="UNIDAD FUNC DE CONSULTA EXT"/>
    <s v="ESE HOSPITAL SAN JOSE"/>
    <s v="Subsidiado"/>
    <n v="11421195.960000001"/>
  </r>
  <r>
    <n v="1"/>
    <n v="2018"/>
    <x v="0"/>
    <x v="485"/>
    <s v="UNIDAD FUNC DE CONSULTA EXT"/>
    <s v="ESE HOSPITAL SAN AGUSTIN"/>
    <s v="Subsidiado"/>
    <n v="66197418.009999998"/>
  </r>
  <r>
    <n v="1"/>
    <n v="2018"/>
    <x v="0"/>
    <x v="371"/>
    <s v="UNIDAD FUNC DE CONSULTA EXT"/>
    <s v="HOSPITAL INMACULADA CONCEPCION DE CHIMICHAGUA"/>
    <s v="Subsidiado"/>
    <n v="67672096.870000005"/>
  </r>
  <r>
    <n v="1"/>
    <n v="2018"/>
    <x v="1"/>
    <x v="590"/>
    <s v="UNIDAD FUNCIONAL DE APOYO TERAPEUTICO"/>
    <s v="MERCEDES MARIA MONROY MENCO"/>
    <s v="Subsidiado"/>
    <n v="9964991"/>
  </r>
  <r>
    <n v="1"/>
    <n v="2018"/>
    <x v="3"/>
    <x v="591"/>
    <s v="UNIDAD FUNCIONAL DE APOYO TERAPEUTICO"/>
    <s v="COOPERATIVA ESPECIALIZADA DE TRANSPORTADORES TORCOROMA"/>
    <s v="Subsidiado"/>
    <n v="50000"/>
  </r>
  <r>
    <n v="1"/>
    <n v="2018"/>
    <x v="12"/>
    <x v="592"/>
    <s v="UNIDAD FUNCIONAL INTERNACION HOSPITALIZA"/>
    <s v="CLINICA DE OJOS DE SABANALRGA LTDA"/>
    <s v="Subsidiado"/>
    <n v="899976"/>
  </r>
  <r>
    <n v="1"/>
    <n v="2018"/>
    <x v="13"/>
    <x v="205"/>
    <s v="UNIDAD FUNCIONAL QUIROFANO Y SALA DE PAR"/>
    <s v="INSTITUTO CARDIOVASCULAR DEL CESAR S.A"/>
    <s v="Subsidiado"/>
    <n v="1103879"/>
  </r>
  <r>
    <n v="1"/>
    <n v="2018"/>
    <x v="9"/>
    <x v="196"/>
    <s v="UNIDAD FUNCIONAL HOSP E INTERNACION"/>
    <s v="EMPRESA SOCIAL DEL ESTADO CENTRO DE SALUD DE POLONUEVO"/>
    <s v="Subsidiado"/>
    <n v="734764"/>
  </r>
  <r>
    <n v="1"/>
    <n v="2018"/>
    <x v="9"/>
    <x v="449"/>
    <s v="UNIDAD FUNCIONAL HOSP E INTERNACION"/>
    <s v="E.A.T. CENTRO MEDICO SANTA MARIA I.P.S."/>
    <s v="Subsidiado"/>
    <n v="1740000"/>
  </r>
  <r>
    <n v="1"/>
    <n v="2018"/>
    <x v="9"/>
    <x v="84"/>
    <s v="UNIDAD FUNCIONAL HOSP E INTERNACION"/>
    <s v="ESE HOSPITAL DE PUERTO COLOMBIA"/>
    <s v="Subsidiado"/>
    <n v="8084652"/>
  </r>
  <r>
    <n v="1"/>
    <n v="2018"/>
    <x v="4"/>
    <x v="593"/>
    <s v="UNIDAD FUNCIONAL INTERNACION HOSPITALIZA"/>
    <s v="FERIAS MENDOZA ANDRES SEBASTIAN"/>
    <s v="Subsidiado"/>
    <n v="16504942"/>
  </r>
  <r>
    <n v="1"/>
    <n v="2018"/>
    <x v="4"/>
    <x v="594"/>
    <s v="UNIDAD FUNCIONAL INTERNACION HOSPITALIZA"/>
    <s v="HOSPITAL MEISSEN II NIVEL E.S.E."/>
    <s v="Subsidiado"/>
    <n v="22294.73"/>
  </r>
  <r>
    <n v="1"/>
    <n v="2018"/>
    <x v="4"/>
    <x v="595"/>
    <s v="UNIDAD FUNCIONAL INTERNACION HOSPITALIZA"/>
    <s v="FUNDACION ANTORCHA"/>
    <s v="Subsidiado"/>
    <n v="47777194.210000001"/>
  </r>
  <r>
    <n v="1"/>
    <n v="2018"/>
    <x v="4"/>
    <x v="596"/>
    <s v="UNIDAD FUNCIONAL INTERNACION HOSPITALIZA"/>
    <s v="CLINICA LA TRINIDAD I.P.S. LTDA"/>
    <s v="Subsidiado"/>
    <n v="4032794"/>
  </r>
  <r>
    <n v="1"/>
    <n v="2018"/>
    <x v="4"/>
    <x v="597"/>
    <s v="UNIDAD FUNCIONAL INTERNACION HOSPITALIZA"/>
    <s v="AUDIFARMA S A"/>
    <s v="Subsidiado"/>
    <n v="284391564"/>
  </r>
  <r>
    <n v="1"/>
    <n v="2018"/>
    <x v="4"/>
    <x v="598"/>
    <s v="UNIDAD FUNCIONAL INTERNACION HOSPITALIZA"/>
    <s v="HERMANAS HOSPITALARIAS DEL SAGRADO CORAZON DE JESUS"/>
    <s v="Subsidiado"/>
    <n v="7187078"/>
  </r>
  <r>
    <n v="1"/>
    <n v="2018"/>
    <x v="4"/>
    <x v="517"/>
    <s v="UNIDAD FUNCIONAL INTERNACION HOSPITALIZA"/>
    <s v="CAJA DE COMPENSACION FAMILIAR DE LA GUAJIRA"/>
    <s v="Subsidiado"/>
    <n v="2432527.16"/>
  </r>
  <r>
    <n v="1"/>
    <n v="2018"/>
    <x v="4"/>
    <x v="599"/>
    <s v="UNIDAD FUNCIONAL INTERNACION HOSPITALIZA"/>
    <s v="INVERSIONES AZALUD S.A.S"/>
    <s v="Subsidiado"/>
    <n v="19844983.34"/>
  </r>
  <r>
    <n v="1"/>
    <n v="2018"/>
    <x v="4"/>
    <x v="472"/>
    <s v="UNIDAD FUNCIONAL INTERNACION HOSPITALIZA"/>
    <s v="NEUMOCENTER S.A.S"/>
    <s v="Subsidiado"/>
    <n v="6711577"/>
  </r>
  <r>
    <n v="1"/>
    <n v="2018"/>
    <x v="5"/>
    <x v="600"/>
    <s v="UNIDAD FUNCIONAL DE APOYO TERAPEUTICO"/>
    <s v="ESE HOSPITAL REGIONNAL II NIVEL DE SAN MARCOS"/>
    <s v="Subsidiado"/>
    <n v="3449821.83"/>
  </r>
  <r>
    <n v="1"/>
    <n v="2018"/>
    <x v="6"/>
    <x v="525"/>
    <s v="CONTRATOS CAPITADOS P PUBLICO"/>
    <s v="ESE HOSPITAL MATERNO INFANTIL"/>
    <s v="Subsidiado"/>
    <n v="128893773"/>
  </r>
  <r>
    <n v="1"/>
    <n v="2018"/>
    <x v="6"/>
    <x v="533"/>
    <s v="CONTRATOS CAPITADOS P PUBLICO"/>
    <s v="ESE HOSPITAL SAN PEDRO DE EL PIÑON"/>
    <s v="Subsidiado"/>
    <n v="1697149"/>
  </r>
  <r>
    <n v="1"/>
    <n v="2018"/>
    <x v="6"/>
    <x v="21"/>
    <s v="CONTRATOS CAPITADOS P PUBLICO"/>
    <s v="HOSPITAL DE PEDRAZA E.S.E."/>
    <s v="Subsidiado"/>
    <n v="2287594"/>
  </r>
  <r>
    <n v="1"/>
    <n v="2018"/>
    <x v="6"/>
    <x v="601"/>
    <s v="CONTRATOS CAPITADOS P PUBLICO"/>
    <s v="EMPRESA SOCIAL DEL ESTADO HOSPITAL NUESTRA SEÑORA DEL CARMEN"/>
    <s v="Subsidiado"/>
    <n v="6966748"/>
  </r>
  <r>
    <n v="1"/>
    <n v="2018"/>
    <x v="6"/>
    <x v="356"/>
    <s v="CONTRATOS CAPITADOS P PUBLICO"/>
    <s v="EMPRESA SOCIAL DEL ESTADO HOSPITAL EDUARDO ARREDONDO DAZA"/>
    <s v="Subsidiado"/>
    <n v="142068549"/>
  </r>
  <r>
    <n v="1"/>
    <n v="2018"/>
    <x v="7"/>
    <x v="521"/>
    <s v="UNIDAD FUNCIONAL D CONSULTA EXT"/>
    <s v="IPS HEROSAN S.A.S.- CLINICA SAN JOAQUIN"/>
    <s v="Subsidiado"/>
    <n v="3088683"/>
  </r>
  <r>
    <n v="1"/>
    <n v="2018"/>
    <x v="7"/>
    <x v="602"/>
    <s v="UNIDAD FUNCIONAL D CONSULTA EXT"/>
    <s v="BEHAVIORAL CENTER IPS S.A.S."/>
    <s v="Subsidiado"/>
    <n v="226200"/>
  </r>
  <r>
    <n v="1"/>
    <n v="2018"/>
    <x v="7"/>
    <x v="432"/>
    <s v="UNIDAD FUNCIONAL D CONSULTA EXT"/>
    <s v="CENTROS HOSPITALARIOS DEL CARIBE S.A.S."/>
    <s v="Subsidiado"/>
    <n v="730800"/>
  </r>
  <r>
    <n v="1"/>
    <n v="2018"/>
    <x v="10"/>
    <x v="187"/>
    <s v="OBLIGACIONES PENDIENTES Y CONOCIDAS"/>
    <s v="FUNDACION MEDICO PREVENTIVA SA"/>
    <s v="Subsidiado"/>
    <n v="0"/>
  </r>
  <r>
    <n v="1"/>
    <n v="2018"/>
    <x v="10"/>
    <x v="603"/>
    <s v="OBLIGACIONES PENDIENTES Y CONOCIDAS"/>
    <s v="IPS SALUD  A TU LADO SAS"/>
    <s v="Subsidiado"/>
    <n v="0.44"/>
  </r>
  <r>
    <n v="1"/>
    <n v="2018"/>
    <x v="10"/>
    <x v="293"/>
    <s v="OBLIGACIONES PENDIENTES Y CONOCIDAS"/>
    <s v="HOSPITAL ROSARIO PUMAREJO DE LOPEZ - EMPRESA SOCIAL DEL ESTADO"/>
    <s v="Subsidiado"/>
    <n v="-194529039.44"/>
  </r>
  <r>
    <n v="1"/>
    <n v="2018"/>
    <x v="8"/>
    <x v="604"/>
    <s v="UNIDAD FUNC DE CONSULTA EXT"/>
    <s v="SALUD GUAJIRA SAS"/>
    <s v="Subsidiado"/>
    <n v="155462711"/>
  </r>
  <r>
    <n v="1"/>
    <n v="2018"/>
    <x v="0"/>
    <x v="605"/>
    <s v="UNIDAD FUNC DE CONSULTA EXT"/>
    <s v="IPSI SUPULA WAYUU"/>
    <s v="Subsidiado"/>
    <n v="25741821.559999999"/>
  </r>
  <r>
    <n v="1"/>
    <n v="2018"/>
    <x v="1"/>
    <x v="606"/>
    <s v="UNIDAD FUNCIONAL DE APOYO TERAPEUTICO"/>
    <s v="IPSI KARAQUITA"/>
    <s v="Subsidiado"/>
    <n v="7116827"/>
  </r>
  <r>
    <n v="1"/>
    <n v="2018"/>
    <x v="2"/>
    <x v="114"/>
    <s v="UNIDAD FUNCIONAL HOSP E INTERNACION"/>
    <s v="PREVENCION Y SALUD IPS LIMITADA"/>
    <s v="Subsidiado"/>
    <n v="2422168"/>
  </r>
  <r>
    <n v="1"/>
    <n v="2018"/>
    <x v="13"/>
    <x v="86"/>
    <s v="UNIDAD FUNCIONAL QUIROFANO Y SALA DE PAR"/>
    <s v="FUNDACION  CLINICA  MATERNO INFANTIL  ADELA DE CHAR"/>
    <s v="Subsidiado"/>
    <n v="405785"/>
  </r>
  <r>
    <n v="1"/>
    <n v="2018"/>
    <x v="9"/>
    <x v="607"/>
    <s v="UNIDAD FUNCIONAL HOSP E INTERNACION"/>
    <s v="ESE HOSPITAL SANTA CRUZ DE URAMITA"/>
    <s v="Subsidiado"/>
    <n v="1747881.04"/>
  </r>
  <r>
    <n v="1"/>
    <n v="2018"/>
    <x v="4"/>
    <x v="608"/>
    <s v="UNIDAD FUNCIONAL INTERNACION HOSPITALIZA"/>
    <s v="CORPORACION PARA LA INTEGRACIO"/>
    <s v="Subsidiado"/>
    <n v="44264.07"/>
  </r>
  <r>
    <n v="1"/>
    <n v="2018"/>
    <x v="4"/>
    <x v="609"/>
    <s v="UNIDAD FUNCIONAL INTERNACION HOSPITALIZA"/>
    <s v="ESTUDIOS E INVERSIONES  MEDICAS S A ESIMED S A"/>
    <s v="Subsidiado"/>
    <n v="48400"/>
  </r>
  <r>
    <n v="1"/>
    <n v="2018"/>
    <x v="4"/>
    <x v="395"/>
    <s v="UNIDAD FUNCIONAL INTERNACION HOSPITALIZA"/>
    <s v="FASALUD LTDA IPS"/>
    <s v="Subsidiado"/>
    <n v="4973500"/>
  </r>
  <r>
    <n v="1"/>
    <n v="2018"/>
    <x v="4"/>
    <x v="610"/>
    <s v="UNIDAD FUNCIONAL INTERNACION HOSPITALIZA"/>
    <s v="COOPERATIVA DE UROLOGOS DEL META Y LA ORINOQUIA CUMO"/>
    <s v="Subsidiado"/>
    <n v="113163.74"/>
  </r>
  <r>
    <n v="1"/>
    <n v="2018"/>
    <x v="4"/>
    <x v="390"/>
    <s v="UNIDAD FUNCIONAL INTERNACION HOSPITALIZA"/>
    <s v="INSTITUTO ROOSEVELT"/>
    <s v="Subsidiado"/>
    <n v="3330392.66"/>
  </r>
  <r>
    <n v="1"/>
    <n v="2018"/>
    <x v="4"/>
    <x v="588"/>
    <s v="UNIDAD FUNCIONAL INTERNACION HOSPITALIZA"/>
    <s v="INVERSIONES CLINICA DEL META S.A."/>
    <s v="Subsidiado"/>
    <n v="182627784.81"/>
  </r>
  <r>
    <n v="1"/>
    <n v="2018"/>
    <x v="4"/>
    <x v="611"/>
    <s v="UNIDAD FUNCIONAL INTERNACION HOSPITALIZA"/>
    <s v="CORPORACION HOGARES CREA DE COLOMBIA"/>
    <s v="Subsidiado"/>
    <n v="16558080"/>
  </r>
  <r>
    <n v="1"/>
    <n v="2018"/>
    <x v="4"/>
    <x v="612"/>
    <s v="UNIDAD FUNCIONAL INTERNACION HOSPITALIZA"/>
    <s v="CLINICA BLAS DE LEZO S A"/>
    <s v="Subsidiado"/>
    <n v="17209323.719999999"/>
  </r>
  <r>
    <n v="1"/>
    <n v="2018"/>
    <x v="4"/>
    <x v="613"/>
    <s v="UNIDAD FUNCIONAL INTERNACION HOSPITALIZA"/>
    <s v="FUNDACION HOSPITALARIA SAN VICENTE DE PAUL"/>
    <s v="Subsidiado"/>
    <n v="4639514"/>
  </r>
  <r>
    <n v="1"/>
    <n v="2018"/>
    <x v="4"/>
    <x v="431"/>
    <s v="UNIDAD FUNCIONAL INTERNACION HOSPITALIZA"/>
    <s v="FUNDACION HOSPITAL DE LA MISERICORDIA"/>
    <s v="Subsidiado"/>
    <n v="6900600"/>
  </r>
  <r>
    <n v="1"/>
    <n v="2018"/>
    <x v="4"/>
    <x v="614"/>
    <s v="UNIDAD FUNCIONAL INTERNACION HOSPITALIZA"/>
    <s v="MEDISER IPS S.A.S"/>
    <s v="Subsidiado"/>
    <n v="40797.760000000002"/>
  </r>
  <r>
    <n v="1"/>
    <n v="2018"/>
    <x v="4"/>
    <x v="615"/>
    <s v="UNIDAD FUNCIONAL INTERNACION HOSPITALIZA"/>
    <s v="HOSPITAL INFANTIL UNIVERSITARIO DE SAN JOSE"/>
    <s v="Subsidiado"/>
    <n v="12514.18"/>
  </r>
  <r>
    <n v="1"/>
    <n v="2018"/>
    <x v="4"/>
    <x v="180"/>
    <s v="UNIDAD FUNCIONAL INTERNACION HOSPITALIZA"/>
    <s v="CLINICA PEDIATRICA NIÑO JESUS LIMITADA"/>
    <s v="Subsidiado"/>
    <n v="166523"/>
  </r>
  <r>
    <n v="1"/>
    <n v="2018"/>
    <x v="4"/>
    <x v="616"/>
    <s v="UNIDAD FUNCIONAL INTERNACION HOSPITALIZA"/>
    <s v="CORPO MEDICAL SAS"/>
    <s v="Subsidiado"/>
    <n v="417031"/>
  </r>
  <r>
    <n v="1"/>
    <n v="2018"/>
    <x v="4"/>
    <x v="617"/>
    <s v="UNIDAD FUNCIONAL INTERNACION HOSPITALIZA"/>
    <s v="GESTION Y PROCESOS INTEGRALES SAS"/>
    <s v="Subsidiado"/>
    <n v="134061.59"/>
  </r>
  <r>
    <n v="1"/>
    <n v="2018"/>
    <x v="4"/>
    <x v="618"/>
    <s v="UNIDAD FUNCIONAL INTERNACION HOSPITALIZA"/>
    <s v="CARDIO LIVE I.P.S. S.A.S"/>
    <s v="Subsidiado"/>
    <n v="11583.72"/>
  </r>
  <r>
    <n v="1"/>
    <n v="2018"/>
    <x v="5"/>
    <x v="506"/>
    <s v="UNIDAD FUNCIONAL DE APOYO TERAPEUTICO"/>
    <s v="CLINICA SANTA MARIA SAS"/>
    <s v="Subsidiado"/>
    <n v="35028"/>
  </r>
  <r>
    <n v="1"/>
    <n v="2018"/>
    <x v="5"/>
    <x v="127"/>
    <s v="UNIDAD FUNCIONAL DE APOYO TERAPEUTICO"/>
    <s v="HOSPITAL DE CASTILLA LA NUEVA ESE"/>
    <s v="Subsidiado"/>
    <n v="10080432"/>
  </r>
  <r>
    <n v="1"/>
    <n v="2018"/>
    <x v="7"/>
    <x v="532"/>
    <s v="UNIDAD FUNCIONAL D CONSULTA EXT"/>
    <s v="CLINICA REGIONAL DE ESPECIALISTAS SINAIS VITAIS SAS"/>
    <s v="Subsidiado"/>
    <n v="1042800"/>
  </r>
  <r>
    <n v="1"/>
    <n v="2018"/>
    <x v="10"/>
    <x v="619"/>
    <s v="OBLIGACIONES PENDIENTES Y CONOCIDAS"/>
    <s v="MEDICINA ALTA COMPLEJIDAD S.A"/>
    <s v="Subsidiado"/>
    <n v="-112505331.8"/>
  </r>
  <r>
    <n v="1"/>
    <n v="2018"/>
    <x v="10"/>
    <x v="199"/>
    <s v="OBLIGACIONES PENDIENTES Y CONOCIDAS"/>
    <s v="HOSPITAL DE YOPAL ESE"/>
    <s v="Subsidiado"/>
    <n v="-1737542.18"/>
  </r>
  <r>
    <n v="1"/>
    <n v="2018"/>
    <x v="8"/>
    <x v="519"/>
    <s v="UNIDAD FUNC DE CONSULTA EXT"/>
    <s v="I.P.S.I. AINMAJAA WAYUU"/>
    <s v="Subsidiado"/>
    <n v="3971054"/>
  </r>
  <r>
    <n v="1"/>
    <n v="2018"/>
    <x v="14"/>
    <x v="298"/>
    <s v="UNIDAD FUNCIONAL DE APOYO TERAPEUTICO"/>
    <s v="VIVA 1A IPS SA"/>
    <s v="Subsidiado"/>
    <n v="22243861"/>
  </r>
  <r>
    <n v="1"/>
    <n v="2018"/>
    <x v="0"/>
    <x v="551"/>
    <s v="UNIDAD FUNC DE CONSULTA EXT"/>
    <s v="EMPRESA SOCIAL DEL ESTADO CENTRO DE SALUD DE OVEJAS"/>
    <s v="Subsidiado"/>
    <n v="11260458"/>
  </r>
  <r>
    <n v="1"/>
    <n v="2018"/>
    <x v="0"/>
    <x v="51"/>
    <s v="UNIDAD FUNC DE CONSULTA EXT"/>
    <s v="HOSPITAL EL SOCORRO E S E DE SAN DIEGO"/>
    <s v="Subsidiado"/>
    <n v="16830384.350000001"/>
  </r>
  <r>
    <n v="1"/>
    <n v="2018"/>
    <x v="0"/>
    <x v="429"/>
    <s v="UNIDAD FUNC DE CONSULTA EXT"/>
    <s v="ESE PRIMER NIVEL GRANADA SALUD"/>
    <s v="Subsidiado"/>
    <n v="51353992"/>
  </r>
  <r>
    <n v="1"/>
    <n v="2018"/>
    <x v="12"/>
    <x v="35"/>
    <s v="UNIDAD FUNCIONAL INTERNACION HOSPITALIZA"/>
    <s v="CENTRO HOSPITALARIO DEL META S.A.S"/>
    <s v="Subsidiado"/>
    <n v="2600000"/>
  </r>
  <r>
    <n v="1"/>
    <n v="2018"/>
    <x v="20"/>
    <x v="205"/>
    <s v="UNIDAD FUNCIONAL DE APOYO TERAPEUTICO"/>
    <s v="INSTITUTO CARDIOVASCULAR DEL CESAR S.A"/>
    <s v="Subsidiado"/>
    <n v="39670"/>
  </r>
  <r>
    <n v="1"/>
    <n v="2018"/>
    <x v="9"/>
    <x v="620"/>
    <s v="UNIDAD FUNCIONAL HOSP E INTERNACION"/>
    <s v="E.S.E HOSPITAL AGUSTIN CODAZZI"/>
    <s v="Subsidiado"/>
    <n v="3270137"/>
  </r>
  <r>
    <n v="1"/>
    <n v="2018"/>
    <x v="9"/>
    <x v="621"/>
    <s v="UNIDAD FUNCIONAL HOSP E INTERNACION"/>
    <s v="ESE HSOPITAL NIVEL I PUERTO RICO"/>
    <s v="Subsidiado"/>
    <n v="571429"/>
  </r>
  <r>
    <n v="1"/>
    <n v="2018"/>
    <x v="4"/>
    <x v="622"/>
    <s v="UNIDAD FUNCIONAL INTERNACION HOSPITALIZA"/>
    <s v="CLINICA BUENOS AIRES S.A:S"/>
    <s v="Subsidiado"/>
    <n v="30642537.18"/>
  </r>
  <r>
    <n v="1"/>
    <n v="2018"/>
    <x v="4"/>
    <x v="179"/>
    <s v="UNIDAD FUNCIONAL INTERNACION HOSPITALIZA"/>
    <s v="CLINICA MEDICAL SAS"/>
    <s v="Subsidiado"/>
    <n v="126551.35"/>
  </r>
  <r>
    <n v="1"/>
    <n v="2018"/>
    <x v="4"/>
    <x v="623"/>
    <s v="UNIDAD FUNCIONAL INTERNACION HOSPITALIZA"/>
    <s v="CLINICA MATERNO INFANTIL  SAN LUIS S.A"/>
    <s v="Subsidiado"/>
    <n v="237588"/>
  </r>
  <r>
    <n v="1"/>
    <n v="2018"/>
    <x v="4"/>
    <x v="415"/>
    <s v="UNIDAD FUNCIONAL INTERNACION HOSPITALIZA"/>
    <s v="EVALUAMOS IPS LTDA"/>
    <s v="Subsidiado"/>
    <n v="39280460"/>
  </r>
  <r>
    <n v="1"/>
    <n v="2018"/>
    <x v="4"/>
    <x v="624"/>
    <s v="UNIDAD FUNCIONAL INTERNACION HOSPITALIZA"/>
    <s v="TRIMED DISTRIBUIDORA LTDA"/>
    <s v="Subsidiado"/>
    <n v="42086.1"/>
  </r>
  <r>
    <n v="1"/>
    <n v="2018"/>
    <x v="4"/>
    <x v="625"/>
    <s v="UNIDAD FUNCIONAL INTERNACION HOSPITALIZA"/>
    <s v="PROMOSALUD IPS T&amp;E LTDA."/>
    <s v="Subsidiado"/>
    <n v="1110225"/>
  </r>
  <r>
    <n v="1"/>
    <n v="2018"/>
    <x v="4"/>
    <x v="626"/>
    <s v="UNIDAD FUNCIONAL INTERNACION HOSPITALIZA"/>
    <s v="FUNDACION CENTRO COLOMBIANO DE EPILEPSIA Y ENFERMEDADES NEUROLOGICAS"/>
    <s v="Subsidiado"/>
    <n v="49351584.5"/>
  </r>
  <r>
    <n v="1"/>
    <n v="2018"/>
    <x v="4"/>
    <x v="627"/>
    <s v="UNIDAD FUNCIONAL INTERNACION HOSPITALIZA"/>
    <s v="CENTRO TERAPEUTICO RE-ENCONTRARSE S.A.S."/>
    <s v="Subsidiado"/>
    <n v="40797.760000000002"/>
  </r>
  <r>
    <n v="1"/>
    <n v="2018"/>
    <x v="4"/>
    <x v="628"/>
    <s v="UNIDAD FUNCIONAL INTERNACION HOSPITALIZA"/>
    <s v="PANORAMA IPS SAS"/>
    <s v="Subsidiado"/>
    <n v="12398.23"/>
  </r>
  <r>
    <n v="1"/>
    <n v="2018"/>
    <x v="4"/>
    <x v="629"/>
    <s v="UNIDAD FUNCIONAL INTERNACION HOSPITALIZA"/>
    <s v="FUNDACION CLINICA DEL RIO"/>
    <s v="Subsidiado"/>
    <n v="10009882.789999999"/>
  </r>
  <r>
    <n v="1"/>
    <n v="2018"/>
    <x v="4"/>
    <x v="630"/>
    <s v="UNIDAD FUNCIONAL INTERNACION HOSPITALIZA"/>
    <s v="CENTRO AMBULATORIO DE REHABILITACION INTEGRAL DEL CARIBE SAS"/>
    <s v="Subsidiado"/>
    <n v="98252838.730000004"/>
  </r>
  <r>
    <n v="1"/>
    <n v="2018"/>
    <x v="18"/>
    <x v="487"/>
    <s v="UNIDAD FUNCIONAL DE APOYO TERAPEUTICO"/>
    <s v="EMPRESA SOCIAL DEL ESTADO CLINICA MATERNIDAD RAFAEL CALVO"/>
    <s v="Subsidiado"/>
    <n v="155700"/>
  </r>
  <r>
    <n v="1"/>
    <n v="2018"/>
    <x v="5"/>
    <x v="114"/>
    <s v="UNIDAD FUNCIONAL DE APOYO TERAPEUTICO"/>
    <s v="PREVENCION Y SALUD IPS LIMITADA"/>
    <s v="Subsidiado"/>
    <n v="4205677"/>
  </r>
  <r>
    <n v="1"/>
    <n v="2018"/>
    <x v="5"/>
    <x v="631"/>
    <s v="UNIDAD FUNCIONAL DE APOYO TERAPEUTICO"/>
    <s v="HOSPITAL PABLO TOBON URIBE"/>
    <s v="Subsidiado"/>
    <n v="222047.68"/>
  </r>
  <r>
    <n v="1"/>
    <n v="2018"/>
    <x v="6"/>
    <x v="559"/>
    <s v="CONTRATOS CAPITADOS P PUBLICO"/>
    <s v="ESE HOSPITAL SAN RAFAEL DE ALBANIA"/>
    <s v="Subsidiado"/>
    <n v="2015351"/>
  </r>
  <r>
    <n v="1"/>
    <n v="2018"/>
    <x v="6"/>
    <x v="340"/>
    <s v="CONTRATOS CAPITADOS P PUBLICO"/>
    <s v="HOSPITAL SAN JUAN BOSCO E.S.E"/>
    <s v="Subsidiado"/>
    <n v="12145339"/>
  </r>
  <r>
    <n v="1"/>
    <n v="2018"/>
    <x v="10"/>
    <x v="632"/>
    <s v="OBLIGACIONES PENDIENTES Y CONOCIDAS"/>
    <s v="CLINICA MEDILASER S A"/>
    <s v="Subsidiado"/>
    <n v="9873405"/>
  </r>
  <r>
    <n v="1"/>
    <n v="2018"/>
    <x v="10"/>
    <x v="427"/>
    <s v="OBLIGACIONES PENDIENTES Y CONOCIDAS"/>
    <s v="HOSPITAL SAN RAFAEL - EMPRESA SOCIAL DEL ESTADO"/>
    <s v="Subsidiado"/>
    <n v="396668"/>
  </r>
  <r>
    <n v="1"/>
    <n v="2018"/>
    <x v="10"/>
    <x v="437"/>
    <s v="OBLIGACIONES PENDIENTES Y CONOCIDAS"/>
    <s v="AMBULANCIAS PROYECTAR SAS"/>
    <s v="Subsidiado"/>
    <n v="0"/>
  </r>
  <r>
    <n v="1"/>
    <n v="2018"/>
    <x v="10"/>
    <x v="468"/>
    <s v="OBLIGACIONES PENDIENTES Y CONOCIDAS"/>
    <s v="GRUPO AMIR S.A.S."/>
    <s v="Subsidiado"/>
    <n v="0"/>
  </r>
  <r>
    <n v="1"/>
    <n v="2018"/>
    <x v="30"/>
    <x v="75"/>
    <s v="CIRUGIA ONCOLOGICA P PRIVADO"/>
    <s v="ONCOMEDICA S.A"/>
    <s v="Subsidiado"/>
    <n v="40500"/>
  </r>
  <r>
    <n v="1"/>
    <n v="2018"/>
    <x v="8"/>
    <x v="154"/>
    <s v="UNIDAD FUNC DE CONSULTA EXT"/>
    <s v="MEDICINA INTEGRAL DEL CARIBE SAS"/>
    <s v="Subsidiado"/>
    <n v="13798907"/>
  </r>
  <r>
    <n v="1"/>
    <n v="2018"/>
    <x v="3"/>
    <x v="633"/>
    <s v="UNIDAD FUNCIONAL DE APOYO TERAPEUTICO"/>
    <s v="CALYPSO TOURS L ALIANXA SAS"/>
    <s v="Subsidiado"/>
    <n v="4202825"/>
  </r>
  <r>
    <n v="1"/>
    <n v="2018"/>
    <x v="29"/>
    <x v="634"/>
    <s v="UNIDAD FUNCIONAL DE CONS EXTERNA"/>
    <s v="GONZALEZ LAGUNA DIANA MARCELA"/>
    <s v="Subsidiado"/>
    <n v="80000"/>
  </r>
  <r>
    <n v="1"/>
    <n v="2018"/>
    <x v="12"/>
    <x v="635"/>
    <s v="UNIDAD FUNCIONAL INTERNACION HOSPITALIZA"/>
    <s v="IPS VISION CARIBE EI SAS"/>
    <s v="Subsidiado"/>
    <n v="306000"/>
  </r>
  <r>
    <n v="1"/>
    <n v="2018"/>
    <x v="20"/>
    <x v="148"/>
    <s v="UNIDAD FUNCIONAL DE APOYO TERAPEUTICO"/>
    <s v="CENTRO HOSPITALARIO DE CUIDADO CRITICO DEL LLANO S.A.S."/>
    <s v="Subsidiado"/>
    <n v="1665500"/>
  </r>
  <r>
    <n v="1"/>
    <n v="2018"/>
    <x v="9"/>
    <x v="85"/>
    <s v="UNIDAD FUNCIONAL HOSP E INTERNACION"/>
    <s v="ESE CENTRO DE SALUD CARTAGENA DE INDIAS COROZAL"/>
    <s v="Subsidiado"/>
    <n v="11553611"/>
  </r>
  <r>
    <n v="1"/>
    <n v="2018"/>
    <x v="9"/>
    <x v="636"/>
    <s v="UNIDAD FUNCIONAL HOSP E INTERNACION"/>
    <s v="ESE HOSPITAL NUESTRA SEÑORA DEL PERPETUO SOCORRO"/>
    <s v="Subsidiado"/>
    <n v="4915134"/>
  </r>
  <r>
    <n v="1"/>
    <n v="2018"/>
    <x v="9"/>
    <x v="212"/>
    <s v="UNIDAD FUNCIONAL HOSP E INTERNACION"/>
    <s v="ESE SAN ANDRES APOSTOL"/>
    <s v="Subsidiado"/>
    <n v="3656862"/>
  </r>
  <r>
    <n v="1"/>
    <n v="2018"/>
    <x v="9"/>
    <x v="637"/>
    <s v="UNIDAD FUNCIONAL HOSP E INTERNACION"/>
    <s v="ESE HOSPITAL LOCAL ISMAEL ROLDAN VALENCIA"/>
    <s v="Subsidiado"/>
    <n v="1910313"/>
  </r>
  <r>
    <n v="1"/>
    <n v="2018"/>
    <x v="9"/>
    <x v="638"/>
    <s v="UNIDAD FUNCIONAL HOSP E INTERNACION"/>
    <s v="HOSPITAL JORGE ISAAC RINCON TORRES"/>
    <s v="Subsidiado"/>
    <n v="3823522.82"/>
  </r>
  <r>
    <n v="1"/>
    <n v="2018"/>
    <x v="9"/>
    <x v="639"/>
    <s v="UNIDAD FUNCIONAL HOSP E INTERNACION"/>
    <s v="E.S.E. HOSPITAL SAN VICENTE DE PAUL"/>
    <s v="Subsidiado"/>
    <n v="58245"/>
  </r>
  <r>
    <n v="1"/>
    <n v="2018"/>
    <x v="9"/>
    <x v="640"/>
    <s v="UNIDAD FUNCIONAL HOSP E INTERNACION"/>
    <s v="E.S.E. HOSPITAL LOCAL DE PIEDECUESTA"/>
    <s v="Subsidiado"/>
    <n v="0"/>
  </r>
  <r>
    <n v="1"/>
    <n v="2018"/>
    <x v="4"/>
    <x v="473"/>
    <s v="UNIDAD FUNCIONAL INTERNACION HOSPITALIZA"/>
    <s v="RICARDO AUGUSTO MORENO SILVA"/>
    <s v="Subsidiado"/>
    <n v="13055294"/>
  </r>
  <r>
    <n v="1"/>
    <n v="2018"/>
    <x v="4"/>
    <x v="641"/>
    <s v="UNIDAD FUNCIONAL INTERNACION HOSPITALIZA"/>
    <s v="CLINICA LA MILAGROSA S.A."/>
    <s v="Subsidiado"/>
    <n v="11213.22"/>
  </r>
  <r>
    <n v="1"/>
    <n v="2018"/>
    <x v="4"/>
    <x v="642"/>
    <s v="UNIDAD FUNCIONAL INTERNACION HOSPITALIZA"/>
    <s v="E.S.E. HOSPITAL MONTELIBANO"/>
    <s v="Subsidiado"/>
    <n v="498050"/>
  </r>
  <r>
    <n v="1"/>
    <n v="2018"/>
    <x v="4"/>
    <x v="643"/>
    <s v="UNIDAD FUNCIONAL INTERNACION HOSPITALIZA"/>
    <s v="ASOCIACION MEDICA HUMANA EMPRESA ASOCIATIVA DE TRABAJO"/>
    <s v="Subsidiado"/>
    <n v="51352"/>
  </r>
  <r>
    <n v="1"/>
    <n v="2018"/>
    <x v="4"/>
    <x v="240"/>
    <s v="UNIDAD FUNCIONAL INTERNACION HOSPITALIZA"/>
    <s v="GASES INDUSTRIALES DE COLOMBIA SA"/>
    <s v="Subsidiado"/>
    <n v="19346443"/>
  </r>
  <r>
    <n v="1"/>
    <n v="2018"/>
    <x v="4"/>
    <x v="644"/>
    <s v="UNIDAD FUNCIONAL INTERNACION HOSPITALIZA"/>
    <s v="FUNDACION CLINICA EMANUEL"/>
    <s v="Subsidiado"/>
    <n v="391662700"/>
  </r>
  <r>
    <n v="1"/>
    <n v="2018"/>
    <x v="4"/>
    <x v="645"/>
    <s v="UNIDAD FUNCIONAL INTERNACION HOSPITALIZA"/>
    <s v="CENTRO ELECTRO AUDITIVO NACIONAL"/>
    <s v="Subsidiado"/>
    <n v="81762957"/>
  </r>
  <r>
    <n v="1"/>
    <n v="2018"/>
    <x v="4"/>
    <x v="646"/>
    <s v="UNIDAD FUNCIONAL INTERNACION HOSPITALIZA"/>
    <s v="FUNDACION SOCIAL RECUPERACIÓN INTEGRAL &quot;FUSORI&quot;"/>
    <s v="Subsidiado"/>
    <n v="94303613"/>
  </r>
  <r>
    <n v="1"/>
    <n v="2018"/>
    <x v="4"/>
    <x v="647"/>
    <s v="UNIDAD FUNCIONAL INTERNACION HOSPITALIZA"/>
    <s v="IPS CLINICA LA VICTORIA SAS"/>
    <s v="Subsidiado"/>
    <n v="25941671"/>
  </r>
  <r>
    <n v="1"/>
    <n v="2018"/>
    <x v="4"/>
    <x v="648"/>
    <s v="UNIDAD FUNCIONAL INTERNACION HOSPITALIZA"/>
    <s v="O2 VITAL S.A.S"/>
    <s v="Subsidiado"/>
    <n v="2246760.0699999998"/>
  </r>
  <r>
    <n v="1"/>
    <n v="2018"/>
    <x v="5"/>
    <x v="372"/>
    <s v="UNIDAD FUNCIONAL DE APOYO TERAPEUTICO"/>
    <s v="HOSPITAL DEPARTAMENTAL DE GRANADA - EMPRESA SOCIAL DEL META"/>
    <s v="Subsidiado"/>
    <n v="234714654.94999999"/>
  </r>
  <r>
    <n v="1"/>
    <n v="2018"/>
    <x v="5"/>
    <x v="649"/>
    <s v="UNIDAD FUNCIONAL DE APOYO TERAPEUTICO"/>
    <s v="ASOSIACION PRO-BIENESTAR DE LA FAMILIA COLOMBIANA PROFAMILIA"/>
    <s v="Subsidiado"/>
    <n v="3960704"/>
  </r>
  <r>
    <n v="1"/>
    <n v="2018"/>
    <x v="5"/>
    <x v="650"/>
    <s v="UNIDAD FUNCIONAL DE APOYO TERAPEUTICO"/>
    <s v="HOSPITAL NUESTRA SEÑORA DEL CARMEN"/>
    <s v="Subsidiado"/>
    <n v="158053566.53999999"/>
  </r>
  <r>
    <n v="1"/>
    <n v="2018"/>
    <x v="5"/>
    <x v="81"/>
    <s v="UNIDAD FUNCIONAL DE APOYO TERAPEUTICO"/>
    <s v="PREVENCION INTEGRAL EN SALUD IPS SAS"/>
    <s v="Subsidiado"/>
    <n v="3235890"/>
  </r>
  <r>
    <n v="1"/>
    <n v="2018"/>
    <x v="10"/>
    <x v="631"/>
    <s v="OBLIGACIONES PENDIENTES Y CONOCIDAS"/>
    <s v="HOSPITAL PABLO TOBON URIBE"/>
    <s v="Subsidiado"/>
    <n v="9800000"/>
  </r>
  <r>
    <n v="1"/>
    <n v="2018"/>
    <x v="31"/>
    <x v="337"/>
    <s v="ALBERGUE AFILIADOS"/>
    <s v="ESQUIVEL MEDINA HERNAN ADOLFO"/>
    <s v="Subsidiado"/>
    <n v="120000"/>
  </r>
  <r>
    <n v="1"/>
    <n v="2018"/>
    <x v="14"/>
    <x v="528"/>
    <s v="UNIDAD FUNCIONAL DE APOYO TERAPEUTICO"/>
    <s v="I.P.S.I. ANENU-JIA"/>
    <s v="Subsidiado"/>
    <n v="1887624"/>
  </r>
  <r>
    <n v="1"/>
    <n v="2018"/>
    <x v="0"/>
    <x v="60"/>
    <s v="UNIDAD FUNC DE CONSULTA EXT"/>
    <s v="E.S.E. HOSPITAL LOCAL DE SITIO NUEVO"/>
    <s v="Subsidiado"/>
    <n v="25252709.760000002"/>
  </r>
  <r>
    <n v="1"/>
    <n v="2018"/>
    <x v="9"/>
    <x v="651"/>
    <s v="UNIDAD FUNCIONAL HOSP E INTERNACION"/>
    <s v="ESE HOSPITAL LOCAL JORGE CRISTO SAHIUM VILLA DEL ROSARIO"/>
    <s v="Subsidiado"/>
    <n v="299436"/>
  </r>
  <r>
    <n v="1"/>
    <n v="2018"/>
    <x v="9"/>
    <x v="652"/>
    <s v="UNIDAD FUNCIONAL HOSP E INTERNACION"/>
    <s v="HOSPITAL DE SAN JUAN DE DIOS"/>
    <s v="Subsidiado"/>
    <n v="821215.73"/>
  </r>
  <r>
    <n v="1"/>
    <n v="2018"/>
    <x v="9"/>
    <x v="272"/>
    <s v="UNIDAD FUNCIONAL HOSP E INTERNACION"/>
    <s v="HOSPITAL DEPARTAMENTAL MARIO CORREA RENJIFO EMPRESA SOCIAL DEL ESTADO"/>
    <s v="Subsidiado"/>
    <n v="916400"/>
  </r>
  <r>
    <n v="1"/>
    <n v="2018"/>
    <x v="4"/>
    <x v="19"/>
    <s v="UNIDAD FUNCIONAL INTERNACION HOSPITALIZA"/>
    <s v="I.P.S. CLINICA GUARANDA SANA S.A.S."/>
    <s v="Subsidiado"/>
    <n v="30645126.300000001"/>
  </r>
  <r>
    <n v="1"/>
    <n v="2018"/>
    <x v="4"/>
    <x v="653"/>
    <s v="UNIDAD FUNCIONAL INTERNACION HOSPITALIZA"/>
    <s v="COLOMBIANA DE TRASPLANTES SAS"/>
    <s v="Subsidiado"/>
    <n v="25600000"/>
  </r>
  <r>
    <n v="1"/>
    <n v="2018"/>
    <x v="4"/>
    <x v="654"/>
    <s v="UNIDAD FUNCIONAL INTERNACION HOSPITALIZA"/>
    <s v="FUNDACION CLINICA INTEGRAL SINCELEJO"/>
    <s v="Subsidiado"/>
    <n v="90084.09"/>
  </r>
  <r>
    <n v="1"/>
    <n v="2018"/>
    <x v="4"/>
    <x v="655"/>
    <s v="UNIDAD FUNCIONAL INTERNACION HOSPITALIZA"/>
    <s v="PROMOTORA BOCAGRANDE S.A &quot;PROBOCA S.A&quot;"/>
    <s v="Subsidiado"/>
    <n v="741614.07"/>
  </r>
  <r>
    <n v="1"/>
    <n v="2018"/>
    <x v="4"/>
    <x v="656"/>
    <s v="UNIDAD FUNCIONAL INTERNACION HOSPITALIZA"/>
    <s v="CENTRO NACIONAL DE REHABILITACION INTEGRAL DESPERTARES SAS"/>
    <s v="Subsidiado"/>
    <n v="19592.16"/>
  </r>
  <r>
    <n v="1"/>
    <n v="2018"/>
    <x v="4"/>
    <x v="657"/>
    <s v="UNIDAD FUNCIONAL INTERNACION HOSPITALIZA"/>
    <s v="UCIGEA S.A.S."/>
    <s v="Subsidiado"/>
    <n v="78081.81"/>
  </r>
  <r>
    <n v="1"/>
    <n v="2018"/>
    <x v="5"/>
    <x v="133"/>
    <s v="UNIDAD FUNCIONAL DE APOYO TERAPEUTICO"/>
    <s v="ESE HOSPITAL SAN CRISTOBAL DE CIENAGA"/>
    <s v="Subsidiado"/>
    <n v="199723787.86000001"/>
  </r>
  <r>
    <n v="1"/>
    <n v="2018"/>
    <x v="5"/>
    <x v="658"/>
    <s v="UNIDAD FUNCIONAL DE APOYO TERAPEUTICO"/>
    <s v="HOSPITAL UNIVERSITARIO SAN JOSE DE POPAYAN E.S.E."/>
    <s v="Subsidiado"/>
    <n v="99222.98"/>
  </r>
  <r>
    <n v="1"/>
    <n v="2018"/>
    <x v="5"/>
    <x v="659"/>
    <s v="UNIDAD FUNCIONAL DE APOYO TERAPEUTICO"/>
    <s v="CLINICA SANTA LUCIA DEL SINU"/>
    <s v="Subsidiado"/>
    <n v="88049.82"/>
  </r>
  <r>
    <n v="1"/>
    <n v="2018"/>
    <x v="6"/>
    <x v="300"/>
    <s v="CONTRATOS CAPITADOS P PUBLICO"/>
    <s v="IPSI SOL WAYUU"/>
    <s v="Subsidiado"/>
    <n v="9486412"/>
  </r>
  <r>
    <n v="1"/>
    <n v="2018"/>
    <x v="6"/>
    <x v="197"/>
    <s v="CONTRATOS CAPITADOS P PUBLICO"/>
    <s v="EMPRESA SOCIAL DEL ESTADO HOSPITAL LOCAL DE EL RETEN"/>
    <s v="Subsidiado"/>
    <n v="3276515"/>
  </r>
  <r>
    <n v="1"/>
    <n v="2018"/>
    <x v="6"/>
    <x v="620"/>
    <s v="CONTRATOS CAPITADOS P PUBLICO"/>
    <s v="E.S.E HOSPITAL AGUSTIN CODAZZI"/>
    <s v="Subsidiado"/>
    <n v="4141274"/>
  </r>
  <r>
    <n v="1"/>
    <n v="2018"/>
    <x v="7"/>
    <x v="122"/>
    <s v="UNIDAD FUNCIONAL D CONSULTA EXT"/>
    <s v="UNIDAD OPTICA LINA PINTO IPS S.A.S"/>
    <s v="Subsidiado"/>
    <n v="1223775"/>
  </r>
  <r>
    <n v="1"/>
    <n v="2018"/>
    <x v="7"/>
    <x v="560"/>
    <s v="UNIDAD FUNCIONAL D CONSULTA EXT"/>
    <s v="INSTITUTO DE NEUROCIENCIAS CLINICA DEL SOL LIMITADA"/>
    <s v="Subsidiado"/>
    <n v="114085"/>
  </r>
  <r>
    <n v="1"/>
    <n v="2018"/>
    <x v="10"/>
    <x v="660"/>
    <s v="OBLIGACIONES PENDIENTES Y CONOCIDAS"/>
    <s v="UNIDAD DE CUIDADOS INTENSIVOS NEONATAL DEL BAJO SINU"/>
    <s v="Subsidiado"/>
    <n v="7170692"/>
  </r>
  <r>
    <n v="1"/>
    <n v="2018"/>
    <x v="10"/>
    <x v="661"/>
    <s v="OBLIGACIONES PENDIENTES Y CONOCIDAS"/>
    <s v="PROMOTORA CLINICA ZONA FRANCA DE URABA SAS"/>
    <s v="Subsidiado"/>
    <n v="7485417"/>
  </r>
  <r>
    <n v="1"/>
    <n v="2018"/>
    <x v="8"/>
    <x v="662"/>
    <s v="UNIDAD FUNC DE CONSULTA EXT"/>
    <s v="PUERTO SALUD UNIDAD MEDICA INTEGRAL S.A.S"/>
    <s v="Subsidiado"/>
    <n v="7504700"/>
  </r>
  <r>
    <n v="1"/>
    <n v="2018"/>
    <x v="0"/>
    <x v="550"/>
    <s v="UNIDAD FUNC DE CONSULTA EXT"/>
    <s v="EMPRESA SOCIAL DEL ESTADO RIO GRANDE DE LA MAGDALENA DEL MUNICIPIO DE"/>
    <s v="Subsidiado"/>
    <n v="89624962"/>
  </r>
  <r>
    <n v="1"/>
    <n v="2018"/>
    <x v="0"/>
    <x v="336"/>
    <s v="UNIDAD FUNC DE CONSULTA EXT"/>
    <s v="IPSI AYUULEEPALA WAYUU"/>
    <s v="Subsidiado"/>
    <n v="16113240"/>
  </r>
  <r>
    <n v="1"/>
    <n v="2018"/>
    <x v="1"/>
    <x v="663"/>
    <s v="UNIDAD FUNCIONAL DE APOYO TERAPEUTICO"/>
    <s v="ANASU AINWA IPS-I"/>
    <s v="Subsidiado"/>
    <n v="2819221"/>
  </r>
  <r>
    <n v="1"/>
    <n v="2018"/>
    <x v="26"/>
    <x v="181"/>
    <s v="UNIDAD FUNCIONAL QUIROFANO Y SALA DE PAR"/>
    <s v="CLINICA GENERAL SAN DIEGO S.A.S."/>
    <s v="Subsidiado"/>
    <n v="8000000"/>
  </r>
  <r>
    <n v="1"/>
    <n v="2018"/>
    <x v="20"/>
    <x v="664"/>
    <s v="UNIDAD FUNCIONAL DE APOYO TERAPEUTICO"/>
    <s v="CENTRO CARDIOVASCULAR DEL MAGDALENA S.A."/>
    <s v="Subsidiado"/>
    <n v="45620"/>
  </r>
  <r>
    <n v="1"/>
    <n v="2018"/>
    <x v="9"/>
    <x v="665"/>
    <s v="UNIDAD FUNCIONAL HOSP E INTERNACION"/>
    <s v="EMPRESA SOCIAL DEL ESTADO CENTRO DE SALUD MAJAGUAL"/>
    <s v="Subsidiado"/>
    <n v="0"/>
  </r>
  <r>
    <n v="1"/>
    <n v="2018"/>
    <x v="9"/>
    <x v="666"/>
    <s v="UNIDAD FUNCIONAL HOSP E INTERNACION"/>
    <s v="SUBRED INTEGRADA DE SERVICIOS DE SALUD CENTRO ORIENTE E.S.E"/>
    <s v="Subsidiado"/>
    <n v="2816664"/>
  </r>
  <r>
    <n v="1"/>
    <n v="2018"/>
    <x v="4"/>
    <x v="667"/>
    <s v="UNIDAD FUNCIONAL INTERNACION HOSPITALIZA"/>
    <s v="PADILLA ESCOBAR GERTUDRIS"/>
    <s v="Subsidiado"/>
    <n v="1220086"/>
  </r>
  <r>
    <n v="1"/>
    <n v="2018"/>
    <x v="4"/>
    <x v="115"/>
    <s v="UNIDAD FUNCIONAL INTERNACION HOSPITALIZA"/>
    <s v="MEDICINA NUCLEAR DIAGNOSTICA S.A.S."/>
    <s v="Subsidiado"/>
    <n v="14756437.539999999"/>
  </r>
  <r>
    <n v="1"/>
    <n v="2018"/>
    <x v="4"/>
    <x v="668"/>
    <s v="UNIDAD FUNCIONAL INTERNACION HOSPITALIZA"/>
    <s v="SOCIEDAD CARDIOLOGICA COLOMBIANA  S.A.S"/>
    <s v="Subsidiado"/>
    <n v="111413548.01000001"/>
  </r>
  <r>
    <n v="1"/>
    <n v="2018"/>
    <x v="4"/>
    <x v="669"/>
    <s v="UNIDAD FUNCIONAL INTERNACION HOSPITALIZA"/>
    <s v="INSTITUTO DE REHABILITACION INTEGRAL CARITA FELICES LTDA"/>
    <s v="Subsidiado"/>
    <n v="7309559"/>
  </r>
  <r>
    <n v="1"/>
    <n v="2018"/>
    <x v="4"/>
    <x v="670"/>
    <s v="UNIDAD FUNCIONAL INTERNACION HOSPITALIZA"/>
    <s v="FUNDACION MULTIACTIVA CASA HOGAR EL MILAGRO"/>
    <s v="Subsidiado"/>
    <n v="10200"/>
  </r>
  <r>
    <n v="1"/>
    <n v="2018"/>
    <x v="4"/>
    <x v="181"/>
    <s v="UNIDAD FUNCIONAL INTERNACION HOSPITALIZA"/>
    <s v="CLINICA GENERAL SAN DIEGO S.A.S."/>
    <s v="Subsidiado"/>
    <n v="765794079.59000003"/>
  </r>
  <r>
    <n v="1"/>
    <n v="2018"/>
    <x v="4"/>
    <x v="671"/>
    <s v="UNIDAD FUNCIONAL INTERNACION HOSPITALIZA"/>
    <s v="CLINICA CORPOSUCRE"/>
    <s v="Subsidiado"/>
    <n v="5844364"/>
  </r>
  <r>
    <n v="1"/>
    <n v="2018"/>
    <x v="4"/>
    <x v="672"/>
    <s v="UNIDAD FUNCIONAL INTERNACION HOSPITALIZA"/>
    <s v="ACCION SALUD PARA TODOS SAS"/>
    <s v="Subsidiado"/>
    <n v="1630677"/>
  </r>
  <r>
    <n v="1"/>
    <n v="2018"/>
    <x v="5"/>
    <x v="673"/>
    <s v="UNIDAD FUNCIONAL DE APOYO TERAPEUTICO"/>
    <s v="ESE HOSPITAL NUESTRA SEÑORA DEL PILAR"/>
    <s v="Subsidiado"/>
    <n v="4833012.18"/>
  </r>
  <r>
    <n v="1"/>
    <n v="2018"/>
    <x v="5"/>
    <x v="115"/>
    <s v="UNIDAD FUNCIONAL DE APOYO TERAPEUTICO"/>
    <s v="MEDICINA NUCLEAR DIAGNOSTICA S.A.S."/>
    <s v="Subsidiado"/>
    <n v="461304"/>
  </r>
  <r>
    <n v="1"/>
    <n v="2018"/>
    <x v="5"/>
    <x v="89"/>
    <s v="UNIDAD FUNCIONAL DE APOYO TERAPEUTICO"/>
    <s v="E.S.E. HOSPITAL SAN JOSE DE MAICAO"/>
    <s v="Subsidiado"/>
    <n v="30319801"/>
  </r>
  <r>
    <n v="1"/>
    <n v="2018"/>
    <x v="10"/>
    <x v="674"/>
    <s v="OBLIGACIONES PENDIENTES Y CONOCIDAS"/>
    <s v="CLINICA LOS  ALMENDROS  SAS"/>
    <s v="Subsidiado"/>
    <n v="21332023.34"/>
  </r>
  <r>
    <n v="1"/>
    <n v="2018"/>
    <x v="10"/>
    <x v="675"/>
    <s v="OBLIGACIONES PENDIENTES Y CONOCIDAS"/>
    <s v="CENTROMEDICO CRECER LTDA"/>
    <s v="Subsidiado"/>
    <n v="1760614.22"/>
  </r>
  <r>
    <n v="1"/>
    <n v="2018"/>
    <x v="10"/>
    <x v="557"/>
    <s v="OBLIGACIONES PENDIENTES Y CONOCIDAS"/>
    <s v="COMPAÑÍA COLOMBIANA DE SALUD COLSALUD S.A"/>
    <s v="Subsidiado"/>
    <n v="9799999.75"/>
  </r>
  <r>
    <n v="1"/>
    <n v="2018"/>
    <x v="10"/>
    <x v="428"/>
    <s v="OBLIGACIONES PENDIENTES Y CONOCIDAS"/>
    <s v="EMPRESA SOCIAL DEL ESTADO HOSPITAL SAN RAFAEL NIVEL II"/>
    <s v="Subsidiado"/>
    <n v="-41648798.600000001"/>
  </r>
  <r>
    <n v="1"/>
    <n v="2018"/>
    <x v="10"/>
    <x v="676"/>
    <s v="OBLIGACIONES PENDIENTES Y CONOCIDAS"/>
    <s v="HOSPITAL REGIONAL NUESTRA SEÑORA DE LAS MERCEDES DE COROZAL E.S.E."/>
    <s v="Subsidiado"/>
    <n v="-59823444.170000002"/>
  </r>
  <r>
    <n v="1"/>
    <n v="2018"/>
    <x v="10"/>
    <x v="311"/>
    <s v="OBLIGACIONES PENDIENTES Y CONOCIDAS"/>
    <s v="E.S.E. HOSPITAL SAN RAFAEL DE FUSAGASUGA"/>
    <s v="Subsidiado"/>
    <n v="4431272.8099999996"/>
  </r>
  <r>
    <n v="1"/>
    <n v="2018"/>
    <x v="10"/>
    <x v="677"/>
    <s v="OBLIGACIONES PENDIENTES Y CONOCIDAS"/>
    <s v="CRUZ ROJA COLOMBIANA SECCIONAL GUAJIRA"/>
    <s v="Subsidiado"/>
    <n v="-0.5"/>
  </r>
  <r>
    <n v="1"/>
    <n v="2018"/>
    <x v="10"/>
    <x v="650"/>
    <s v="OBLIGACIONES PENDIENTES Y CONOCIDAS"/>
    <s v="HOSPITAL NUESTRA SEÑORA DEL CARMEN"/>
    <s v="Subsidiado"/>
    <n v="-0.43"/>
  </r>
  <r>
    <n v="1"/>
    <n v="2018"/>
    <x v="10"/>
    <x v="678"/>
    <s v="OBLIGACIONES PENDIENTES Y CONOCIDAS"/>
    <s v="CLINICA DE ESPECIALISTAS GUAJIRA SA"/>
    <s v="Subsidiado"/>
    <n v="-74398953.120000005"/>
  </r>
  <r>
    <n v="1"/>
    <n v="2018"/>
    <x v="10"/>
    <x v="679"/>
    <s v="OBLIGACIONES PENDIENTES Y CONOCIDAS"/>
    <s v="UNIDAD DE CUIDADOS INTENSIVOS NEONATALES DE MAGANGUE SAS"/>
    <s v="Subsidiado"/>
    <n v="-1024986"/>
  </r>
  <r>
    <n v="1"/>
    <n v="2018"/>
    <x v="8"/>
    <x v="680"/>
    <s v="UNIDAD FUNC DE CONSULTA EXT"/>
    <s v="INTEGRAL DE COLOMBIA IPS SAS"/>
    <s v="Subsidiado"/>
    <n v="13010534"/>
  </r>
  <r>
    <n v="1"/>
    <n v="2018"/>
    <x v="8"/>
    <x v="681"/>
    <s v="UNIDAD FUNC DE CONSULTA EXT"/>
    <s v="CORPORACION VIDA Y SALUD MAGANGUE IPS"/>
    <s v="Subsidiado"/>
    <n v="19823361"/>
  </r>
  <r>
    <n v="1"/>
    <n v="2018"/>
    <x v="0"/>
    <x v="200"/>
    <s v="UNIDAD FUNC DE CONSULTA EXT"/>
    <s v="EMPRESA SOCIAL DEL ESTADO  HOSPITAL DE MALAMBO"/>
    <s v="Subsidiado"/>
    <n v="56366404.869999997"/>
  </r>
  <r>
    <n v="1"/>
    <n v="2018"/>
    <x v="0"/>
    <x v="224"/>
    <s v="UNIDAD FUNC DE CONSULTA EXT"/>
    <s v="ESE HOSPITAL SAGRADO CORAZON DE JESUS"/>
    <s v="Subsidiado"/>
    <n v="17970283"/>
  </r>
  <r>
    <n v="1"/>
    <n v="2018"/>
    <x v="3"/>
    <x v="682"/>
    <s v="UNIDAD FUNCIONAL DE APOYO TERAPEUTICO"/>
    <s v="COOPERATIVA DE TRANSPORTADORES DE LA COSTA ATLATICA"/>
    <s v="Subsidiado"/>
    <n v="104000"/>
  </r>
  <r>
    <n v="1"/>
    <n v="2018"/>
    <x v="3"/>
    <x v="683"/>
    <s v="UNIDAD FUNCIONAL DE APOYO TERAPEUTICO"/>
    <s v="COOPERATIVA MULTIACTIVA ASOCIADOS DE CODAZZI"/>
    <s v="Subsidiado"/>
    <n v="320000"/>
  </r>
  <r>
    <n v="1"/>
    <n v="2018"/>
    <x v="4"/>
    <x v="684"/>
    <s v="UNIDAD FUNCIONAL INTERNACION HOSPITALIZA"/>
    <s v="JOSE VICENTE MUNAR SANABRIA"/>
    <s v="Subsidiado"/>
    <n v="48103.6"/>
  </r>
  <r>
    <n v="1"/>
    <n v="2018"/>
    <x v="4"/>
    <x v="521"/>
    <s v="UNIDAD FUNCIONAL INTERNACION HOSPITALIZA"/>
    <s v="IPS HEROSAN S.A.S.- CLINICA SAN JOAQUIN"/>
    <s v="Subsidiado"/>
    <n v="40773107.960000001"/>
  </r>
  <r>
    <n v="1"/>
    <n v="2018"/>
    <x v="4"/>
    <x v="685"/>
    <s v="UNIDAD FUNCIONAL INTERNACION HOSPITALIZA"/>
    <s v="CLINICA INTEGRAL OFTALMOQUIRURGICA CIO"/>
    <s v="Subsidiado"/>
    <n v="199200"/>
  </r>
  <r>
    <n v="1"/>
    <n v="2018"/>
    <x v="4"/>
    <x v="450"/>
    <s v="UNIDAD FUNCIONAL INTERNACION HOSPITALIZA"/>
    <s v="MEDICAL CORPORATION SOCIEDAD ANONIMA SIGLA MEDICAL CORP. S.A."/>
    <s v="Subsidiado"/>
    <n v="6581400"/>
  </r>
  <r>
    <n v="1"/>
    <n v="2018"/>
    <x v="4"/>
    <x v="686"/>
    <s v="UNIDAD FUNCIONAL INTERNACION HOSPITALIZA"/>
    <s v="FUNDACION UNIDAD DE CUIDADOS INTENSIVOS DOÑA PILAR"/>
    <s v="Subsidiado"/>
    <n v="165740309.83000001"/>
  </r>
  <r>
    <n v="1"/>
    <n v="2018"/>
    <x v="4"/>
    <x v="175"/>
    <s v="UNIDAD FUNCIONAL INTERNACION HOSPITALIZA"/>
    <s v="CENTROS DE CONSULTA SAS"/>
    <s v="Subsidiado"/>
    <n v="360180169"/>
  </r>
  <r>
    <n v="1"/>
    <n v="2018"/>
    <x v="5"/>
    <x v="350"/>
    <s v="UNIDAD FUNCIONAL DE APOYO TERAPEUTICO"/>
    <s v="E.S.E. HOSPITAL NELSON RESTREPO MARTINEZ"/>
    <s v="Subsidiado"/>
    <n v="34563"/>
  </r>
  <r>
    <n v="1"/>
    <n v="2018"/>
    <x v="5"/>
    <x v="687"/>
    <s v="UNIDAD FUNCIONAL DE APOYO TERAPEUTICO"/>
    <s v="ESE HOSPITAL REGIONAL NORTE"/>
    <s v="Subsidiado"/>
    <n v="522509.85"/>
  </r>
  <r>
    <n v="1"/>
    <n v="2018"/>
    <x v="6"/>
    <x v="135"/>
    <s v="CONTRATOS CAPITADOS P PUBLICO"/>
    <s v="EZEQ - SALUD IPSI"/>
    <s v="Subsidiado"/>
    <n v="1639849"/>
  </r>
  <r>
    <n v="1"/>
    <n v="2018"/>
    <x v="6"/>
    <x v="688"/>
    <s v="CONTRATOS CAPITADOS P PUBLICO"/>
    <s v="INSTITUCIÓN PRESTADORA DE SERVICIOS DE SALUD INDÍGENA MANEXKA IPSI"/>
    <s v="Subsidiado"/>
    <n v="3246413"/>
  </r>
  <r>
    <n v="1"/>
    <n v="2018"/>
    <x v="10"/>
    <x v="271"/>
    <s v="OBLIGACIONES PENDIENTES Y CONOCIDAS"/>
    <s v="EMPRESA SOCIAL DEL ESTADO HOSPITAL LA CANDELARIA"/>
    <s v="Subsidiado"/>
    <n v="-28015497.34"/>
  </r>
  <r>
    <n v="1"/>
    <n v="2018"/>
    <x v="10"/>
    <x v="689"/>
    <s v="OBLIGACIONES PENDIENTES Y CONOCIDAS"/>
    <s v="IPS CLINICA GENERAL EL RECREO LTDA"/>
    <s v="Subsidiado"/>
    <n v="0"/>
  </r>
  <r>
    <n v="1"/>
    <n v="2018"/>
    <x v="10"/>
    <x v="690"/>
    <s v="OBLIGACIONES PENDIENTES Y CONOCIDAS"/>
    <s v="UNIDAD DE DIAGNOSTICO Y TRATAMIENTO UROLOGICO S.A."/>
    <s v="Subsidiado"/>
    <n v="9799999.8000000007"/>
  </r>
  <r>
    <n v="1"/>
    <n v="2018"/>
    <x v="10"/>
    <x v="33"/>
    <s v="OBLIGACIONES PENDIENTES Y CONOCIDAS"/>
    <s v="FUNDACION LUGAR DE ENCUENTRO SAN FRANCISCO DE ASIS"/>
    <s v="Subsidiado"/>
    <n v="0"/>
  </r>
  <r>
    <n v="1"/>
    <n v="2018"/>
    <x v="10"/>
    <x v="691"/>
    <s v="OBLIGACIONES PENDIENTES Y CONOCIDAS"/>
    <s v="UNION TEMPORAL VISION DEL LITORAL"/>
    <s v="Subsidiado"/>
    <n v="0"/>
  </r>
  <r>
    <n v="1"/>
    <n v="2018"/>
    <x v="10"/>
    <x v="194"/>
    <s v="OBLIGACIONES PENDIENTES Y CONOCIDAS"/>
    <s v="IPS SALUD MENTAL MONTE SINAI SAS"/>
    <s v="Subsidiado"/>
    <n v="-339835"/>
  </r>
  <r>
    <n v="1"/>
    <n v="2018"/>
    <x v="8"/>
    <x v="155"/>
    <s v="UNIDAD FUNC DE CONSULTA EXT"/>
    <s v="IPS CLINICA  SANTA ANA DE BARANOA"/>
    <s v="Subsidiado"/>
    <n v="8505957"/>
  </r>
  <r>
    <n v="1"/>
    <n v="2018"/>
    <x v="8"/>
    <x v="692"/>
    <s v="UNIDAD FUNC DE CONSULTA EXT"/>
    <s v="SALUD INTEGRAL DEL CARMEN I.P.S.  E.U."/>
    <s v="Subsidiado"/>
    <n v="10227162"/>
  </r>
  <r>
    <n v="1"/>
    <n v="2018"/>
    <x v="14"/>
    <x v="480"/>
    <s v="UNIDAD FUNCIONAL DE APOYO TERAPEUTICO"/>
    <s v="DOMEDICAL IPS S.A.S"/>
    <s v="Subsidiado"/>
    <n v="967632613.73000002"/>
  </r>
  <r>
    <n v="1"/>
    <n v="2018"/>
    <x v="2"/>
    <x v="480"/>
    <s v="UNIDAD FUNCIONAL HOSP E INTERNACION"/>
    <s v="DOMEDICAL IPS S.A.S"/>
    <s v="Subsidiado"/>
    <n v="141367668"/>
  </r>
  <r>
    <n v="1"/>
    <n v="2018"/>
    <x v="9"/>
    <x v="36"/>
    <s v="UNIDAD FUNCIONAL HOSP E INTERNACION"/>
    <s v="ESE HOSPITAL SAN RAFAEL DE CHINU"/>
    <s v="Subsidiado"/>
    <n v="2338350"/>
  </r>
  <r>
    <n v="1"/>
    <n v="2018"/>
    <x v="4"/>
    <x v="693"/>
    <s v="UNIDAD FUNCIONAL INTERNACION HOSPITALIZA"/>
    <s v="CLINICA ALTOS DE SAN VICENTE LTDA"/>
    <s v="Subsidiado"/>
    <n v="3507467.89"/>
  </r>
  <r>
    <n v="1"/>
    <n v="2018"/>
    <x v="4"/>
    <x v="256"/>
    <s v="UNIDAD FUNCIONAL INTERNACION HOSPITALIZA"/>
    <s v="CLINICAS ATENAS LTDA IPS"/>
    <s v="Subsidiado"/>
    <n v="1463255.48"/>
  </r>
  <r>
    <n v="1"/>
    <n v="2018"/>
    <x v="4"/>
    <x v="694"/>
    <s v="UNIDAD FUNCIONAL INTERNACION HOSPITALIZA"/>
    <s v="ESPECIALISTAS ASOCIADOS S.A."/>
    <s v="Subsidiado"/>
    <n v="5564380"/>
  </r>
  <r>
    <n v="1"/>
    <n v="2018"/>
    <x v="4"/>
    <x v="203"/>
    <s v="UNIDAD FUNCIONAL INTERNACION HOSPITALIZA"/>
    <s v="INSTITUTO DE CANCEROLOGIA DE SUCRE S.A.S."/>
    <s v="Subsidiado"/>
    <n v="76682810.180000007"/>
  </r>
  <r>
    <n v="1"/>
    <n v="2018"/>
    <x v="4"/>
    <x v="695"/>
    <s v="UNIDAD FUNCIONAL INTERNACION HOSPITALIZA"/>
    <s v="ONCOVIHDA MAGDALENA IPS LTDA"/>
    <s v="Subsidiado"/>
    <n v="95099750.069999993"/>
  </r>
  <r>
    <n v="1"/>
    <n v="2018"/>
    <x v="4"/>
    <x v="696"/>
    <s v="UNIDAD FUNCIONAL INTERNACION HOSPITALIZA"/>
    <s v="INSTITUTO RADIOLOGICA DEL CESAR E.U"/>
    <s v="Subsidiado"/>
    <n v="11619.63"/>
  </r>
  <r>
    <n v="1"/>
    <n v="2018"/>
    <x v="4"/>
    <x v="697"/>
    <s v="UNIDAD FUNCIONAL INTERNACION HOSPITALIZA"/>
    <s v="SALUD HUMANA EMPRESA S.A.S"/>
    <s v="Subsidiado"/>
    <n v="1855711"/>
  </r>
  <r>
    <n v="1"/>
    <n v="2018"/>
    <x v="4"/>
    <x v="698"/>
    <s v="UNIDAD FUNCIONAL INTERNACION HOSPITALIZA"/>
    <s v="SERVICIOS ESPECIALIZADOS DE SALUD EMPRESA ASOCIATIVA DE T"/>
    <s v="Subsidiado"/>
    <n v="21001.45"/>
  </r>
  <r>
    <n v="1"/>
    <n v="2018"/>
    <x v="4"/>
    <x v="699"/>
    <s v="UNIDAD FUNCIONAL INTERNACION HOSPITALIZA"/>
    <s v="CORPORACION PARA ESTUDIOS EN SALUD CLINICA CES"/>
    <s v="Subsidiado"/>
    <n v="80000"/>
  </r>
  <r>
    <n v="1"/>
    <n v="2018"/>
    <x v="4"/>
    <x v="700"/>
    <s v="UNIDAD FUNCIONAL INTERNACION HOSPITALIZA"/>
    <s v="TRANSPORTE DE URGENCIAS MEDICALIZADAS INMEDIATAS S.A.S"/>
    <s v="Subsidiado"/>
    <n v="13062832.35"/>
  </r>
  <r>
    <n v="1"/>
    <n v="2018"/>
    <x v="18"/>
    <x v="172"/>
    <s v="UNIDAD FUNCIONAL DE APOYO TERAPEUTICO"/>
    <s v="ESE HOSPITAL LOCAL CARTAGENA DE INDIAS"/>
    <s v="Subsidiado"/>
    <n v="219338"/>
  </r>
  <r>
    <n v="1"/>
    <n v="2018"/>
    <x v="5"/>
    <x v="484"/>
    <s v="UNIDAD FUNCIONAL DE APOYO TERAPEUTICO"/>
    <s v="ESE CAMU DEL PRADO"/>
    <s v="Subsidiado"/>
    <n v="132660"/>
  </r>
  <r>
    <n v="1"/>
    <n v="2018"/>
    <x v="6"/>
    <x v="212"/>
    <s v="CONTRATOS CAPITADOS P PUBLICO"/>
    <s v="ESE SAN ANDRES APOSTOL"/>
    <s v="Subsidiado"/>
    <n v="14472536"/>
  </r>
  <r>
    <n v="1"/>
    <n v="2018"/>
    <x v="6"/>
    <x v="1"/>
    <s v="CONTRATOS CAPITADOS P PUBLICO"/>
    <s v="HOSPITAL DONALDO SAUL MORON MANJARREZ"/>
    <s v="Subsidiado"/>
    <n v="1145272"/>
  </r>
  <r>
    <n v="1"/>
    <n v="2018"/>
    <x v="6"/>
    <x v="701"/>
    <s v="CONTRATOS CAPITADOS P PUBLICO"/>
    <s v="HOSPITAL LA UNION EMPRESA SOCIAL DEL ESTADO"/>
    <s v="Subsidiado"/>
    <n v="559084"/>
  </r>
  <r>
    <n v="1"/>
    <n v="2018"/>
    <x v="7"/>
    <x v="181"/>
    <s v="UNIDAD FUNCIONAL D CONSULTA EXT"/>
    <s v="CLINICA GENERAL SAN DIEGO S.A.S."/>
    <s v="Subsidiado"/>
    <n v="484803"/>
  </r>
  <r>
    <n v="1"/>
    <n v="2018"/>
    <x v="8"/>
    <x v="153"/>
    <s v="UNIDAD FUNC DE CONSULTA EXT"/>
    <s v="FUNDACION ADANIES DIAZ BRITO"/>
    <s v="Subsidiado"/>
    <n v="9279922"/>
  </r>
  <r>
    <n v="1"/>
    <n v="2018"/>
    <x v="16"/>
    <x v="487"/>
    <s v="UNIDAD FUNCIONAL INTERNACION HOSPITALIZA"/>
    <s v="EMPRESA SOCIAL DEL ESTADO CLINICA MATERNIDAD RAFAEL CALVO"/>
    <s v="Subsidiado"/>
    <n v="318700"/>
  </r>
  <r>
    <n v="1"/>
    <n v="2018"/>
    <x v="3"/>
    <x v="702"/>
    <s v="UNIDAD FUNCIONAL DE APOYO TERAPEUTICO"/>
    <s v="EXPRESO BRASILIA SA"/>
    <s v="Subsidiado"/>
    <n v="90000"/>
  </r>
  <r>
    <n v="1"/>
    <n v="2018"/>
    <x v="4"/>
    <x v="703"/>
    <s v="UNIDAD FUNCIONAL INTERNACION HOSPITALIZA"/>
    <s v="ROJAS RODRIGUEZ OWER"/>
    <s v="Subsidiado"/>
    <n v="14036000"/>
  </r>
  <r>
    <n v="1"/>
    <n v="2018"/>
    <x v="4"/>
    <x v="661"/>
    <s v="UNIDAD FUNCIONAL INTERNACION HOSPITALIZA"/>
    <s v="PROMOTORA CLINICA ZONA FRANCA DE URABA SAS"/>
    <s v="Subsidiado"/>
    <n v="81596278"/>
  </r>
  <r>
    <n v="1"/>
    <n v="2018"/>
    <x v="4"/>
    <x v="358"/>
    <s v="UNIDAD FUNCIONAL INTERNACION HOSPITALIZA"/>
    <s v="OPTICA AMERICANA IA S.A.S."/>
    <s v="Subsidiado"/>
    <n v="3741198"/>
  </r>
  <r>
    <n v="1"/>
    <n v="2018"/>
    <x v="4"/>
    <x v="704"/>
    <s v="UNIDAD FUNCIONAL INTERNACION HOSPITALIZA"/>
    <s v="VEGIMED SAS"/>
    <s v="Subsidiado"/>
    <n v="109080344"/>
  </r>
  <r>
    <n v="1"/>
    <n v="2018"/>
    <x v="4"/>
    <x v="492"/>
    <s v="UNIDAD FUNCIONAL INTERNACION HOSPITALIZA"/>
    <s v="SALUD BET-EL IPS S.A.S"/>
    <s v="Subsidiado"/>
    <n v="1867545"/>
  </r>
  <r>
    <n v="1"/>
    <n v="2018"/>
    <x v="4"/>
    <x v="159"/>
    <s v="UNIDAD FUNCIONAL INTERNACION HOSPITALIZA"/>
    <s v="CENTRO HOSPITALARIO REGIONAL SANTA MONICA SAS"/>
    <s v="Subsidiado"/>
    <n v="540353979.27999997"/>
  </r>
  <r>
    <n v="1"/>
    <n v="2018"/>
    <x v="18"/>
    <x v="367"/>
    <s v="UNIDAD FUNCIONAL DE APOYO TERAPEUTICO"/>
    <s v="ESE HOSPITAL NUESTRA SEÑORA DEL CARMEN"/>
    <s v="Subsidiado"/>
    <n v="23400"/>
  </r>
  <r>
    <n v="1"/>
    <n v="2018"/>
    <x v="18"/>
    <x v="303"/>
    <s v="UNIDAD FUNCIONAL DE APOYO TERAPEUTICO"/>
    <s v="HOSPITAL DE AGUAZUL JUAN HERNANDO URREGO EMPRESA SOCIAL DEL ESTADO"/>
    <s v="Subsidiado"/>
    <n v="53500"/>
  </r>
  <r>
    <n v="1"/>
    <n v="2018"/>
    <x v="5"/>
    <x v="705"/>
    <s v="UNIDAD FUNCIONAL DE APOYO TERAPEUTICO"/>
    <s v="HOSPITAL DEPARTAMENTAL JUAN DOMINGUEZ ROMERO E.S.E SOLEDAD - ATLANTICO"/>
    <s v="Subsidiado"/>
    <n v="153960393.96000001"/>
  </r>
  <r>
    <n v="1"/>
    <n v="2018"/>
    <x v="5"/>
    <x v="525"/>
    <s v="UNIDAD FUNCIONAL DE APOYO TERAPEUTICO"/>
    <s v="ESE HOSPITAL MATERNO INFANTIL"/>
    <s v="Subsidiado"/>
    <n v="1279434"/>
  </r>
  <r>
    <n v="1"/>
    <n v="2018"/>
    <x v="6"/>
    <x v="589"/>
    <s v="CONTRATOS CAPITADOS P PUBLICO"/>
    <s v="EMPRESA SOCIAL DEL ESTADO VIDA SINU"/>
    <s v="Subsidiado"/>
    <n v="29303677"/>
  </r>
  <r>
    <n v="1"/>
    <n v="2018"/>
    <x v="6"/>
    <x v="227"/>
    <s v="CONTRATOS CAPITADOS P PUBLICO"/>
    <s v="ESE HOSPITAL MARINO ZULETA RAMIREZ"/>
    <s v="Subsidiado"/>
    <n v="2699038"/>
  </r>
  <r>
    <n v="1"/>
    <n v="2018"/>
    <x v="7"/>
    <x v="706"/>
    <s v="UNIDAD FUNCIONAL D CONSULTA EXT"/>
    <s v="IPS VITAL SALUD E.U"/>
    <s v="Subsidiado"/>
    <n v="1620565"/>
  </r>
  <r>
    <n v="1"/>
    <n v="2018"/>
    <x v="10"/>
    <x v="707"/>
    <s v="OBLIGACIONES PENDIENTES Y CONOCIDAS"/>
    <s v="SOCIEDAD MEDICA INTEGRAL DE LA GUAJIRA LIMITADA"/>
    <s v="Subsidiado"/>
    <n v="0.32"/>
  </r>
  <r>
    <n v="1"/>
    <n v="2018"/>
    <x v="10"/>
    <x v="349"/>
    <s v="OBLIGACIONES PENDIENTES Y CONOCIDAS"/>
    <s v="I.P.S. LEVPHARMA DE COLOMBIA S.A.S"/>
    <s v="Subsidiado"/>
    <n v="-84818657.549999997"/>
  </r>
  <r>
    <n v="1"/>
    <n v="2018"/>
    <x v="10"/>
    <x v="387"/>
    <s v="OBLIGACIONES PENDIENTES Y CONOCIDAS"/>
    <s v="SOCIEDAD UNIDAD INTEGRAL DE SALUD MENTAL SION SAS"/>
    <s v="Subsidiado"/>
    <n v="-0.44"/>
  </r>
  <r>
    <n v="1"/>
    <n v="2018"/>
    <x v="8"/>
    <x v="708"/>
    <s v="UNIDAD FUNC DE CONSULTA EXT"/>
    <s v="CLÍNICA LA ESPERANZA IPS LTDA."/>
    <s v="Subsidiado"/>
    <n v="7138212"/>
  </r>
  <r>
    <n v="1"/>
    <n v="2018"/>
    <x v="14"/>
    <x v="709"/>
    <s v="UNIDAD FUNCIONAL DE APOYO TERAPEUTICO"/>
    <s v="RODRIGUEZ ALVAREZ ANA MILENA"/>
    <s v="Subsidiado"/>
    <n v="3735180"/>
  </r>
  <r>
    <n v="1"/>
    <n v="2018"/>
    <x v="14"/>
    <x v="135"/>
    <s v="UNIDAD FUNCIONAL DE APOYO TERAPEUTICO"/>
    <s v="EZEQ - SALUD IPSI"/>
    <s v="Subsidiado"/>
    <n v="2498796"/>
  </r>
  <r>
    <n v="1"/>
    <n v="2018"/>
    <x v="14"/>
    <x v="355"/>
    <s v="UNIDAD FUNCIONAL DE APOYO TERAPEUTICO"/>
    <s v="JV INVERSIONES SAS"/>
    <s v="Subsidiado"/>
    <n v="5156460"/>
  </r>
  <r>
    <n v="1"/>
    <n v="2018"/>
    <x v="1"/>
    <x v="710"/>
    <s v="UNIDAD FUNCIONAL DE APOYO TERAPEUTICO"/>
    <s v="IPS CLINI-SALUD SUMINISTROS S.A.S."/>
    <s v="Subsidiado"/>
    <n v="908320"/>
  </r>
  <r>
    <n v="1"/>
    <n v="2018"/>
    <x v="3"/>
    <x v="711"/>
    <s v="UNIDAD FUNCIONAL DE APOYO TERAPEUTICO"/>
    <s v="COMBATT PATERNINA MIZAEL DE JESUS"/>
    <s v="Subsidiado"/>
    <n v="216000"/>
  </r>
  <r>
    <n v="1"/>
    <n v="2018"/>
    <x v="3"/>
    <x v="712"/>
    <s v="UNIDAD FUNCIONAL DE APOYO TERAPEUTICO"/>
    <s v="COOPESTRAM LTDA"/>
    <s v="Subsidiado"/>
    <n v="420000"/>
  </r>
  <r>
    <n v="1"/>
    <n v="2018"/>
    <x v="9"/>
    <x v="282"/>
    <s v="UNIDAD FUNCIONAL HOSP E INTERNACION"/>
    <s v="HOSPITAL HELI MORENO BLANCO E.S.E"/>
    <s v="Subsidiado"/>
    <n v="465453.5"/>
  </r>
  <r>
    <n v="1"/>
    <n v="2018"/>
    <x v="9"/>
    <x v="713"/>
    <s v="UNIDAD FUNCIONAL HOSP E INTERNACION"/>
    <s v="HOSPITAL SAN PEDRO Y SAN PABLO"/>
    <s v="Subsidiado"/>
    <n v="128172"/>
  </r>
  <r>
    <n v="1"/>
    <n v="2018"/>
    <x v="4"/>
    <x v="714"/>
    <s v="UNIDAD FUNCIONAL INTERNACION HOSPITALIZA"/>
    <s v="INSTITUTO DE ENFERMEDADES DIGESTIVAS DE COLOMBIA S.A.S"/>
    <s v="Subsidiado"/>
    <n v="10914.56"/>
  </r>
  <r>
    <n v="1"/>
    <n v="2018"/>
    <x v="4"/>
    <x v="554"/>
    <s v="UNIDAD FUNCIONAL INTERNACION HOSPITALIZA"/>
    <s v="QUIMIO SALUD LTDA"/>
    <s v="Subsidiado"/>
    <n v="31875792.440000001"/>
  </r>
  <r>
    <n v="1"/>
    <n v="2018"/>
    <x v="4"/>
    <x v="675"/>
    <s v="UNIDAD FUNCIONAL INTERNACION HOSPITALIZA"/>
    <s v="CENTROMEDICO CRECER LTDA"/>
    <s v="Subsidiado"/>
    <n v="22528017.539999999"/>
  </r>
  <r>
    <n v="1"/>
    <n v="2018"/>
    <x v="4"/>
    <x v="370"/>
    <s v="UNIDAD FUNCIONAL INTERNACION HOSPITALIZA"/>
    <s v="HOSPITAL HERNANDO QUINTERO BLANCO E.S.E"/>
    <s v="Subsidiado"/>
    <n v="0"/>
  </r>
  <r>
    <n v="1"/>
    <n v="2018"/>
    <x v="4"/>
    <x v="26"/>
    <s v="UNIDAD FUNCIONAL INTERNACION HOSPITALIZA"/>
    <s v="E.S.E. HOSPITAL SAN RAFAEL DE LETICIA"/>
    <s v="Subsidiado"/>
    <n v="19628.490000000002"/>
  </r>
  <r>
    <n v="1"/>
    <n v="2018"/>
    <x v="4"/>
    <x v="378"/>
    <s v="UNIDAD FUNCIONAL INTERNACION HOSPITALIZA"/>
    <s v="CORDESA OBRA SOCIAL DIOCESANA"/>
    <s v="Subsidiado"/>
    <n v="232129628.71000001"/>
  </r>
  <r>
    <n v="1"/>
    <n v="2018"/>
    <x v="4"/>
    <x v="715"/>
    <s v="UNIDAD FUNCIONAL INTERNACION HOSPITALIZA"/>
    <s v="CLINICA REY DAVID SINCELEJO S.A.S"/>
    <s v="Subsidiado"/>
    <n v="239738.69"/>
  </r>
  <r>
    <n v="1"/>
    <n v="2018"/>
    <x v="4"/>
    <x v="482"/>
    <s v="UNIDAD FUNCIONAL INTERNACION HOSPITALIZA"/>
    <s v="CLINICA GENERAL DEL CARIBE S.A."/>
    <s v="Subsidiado"/>
    <n v="239659334.88"/>
  </r>
  <r>
    <n v="1"/>
    <n v="2018"/>
    <x v="4"/>
    <x v="416"/>
    <s v="UNIDAD FUNCIONAL INTERNACION HOSPITALIZA"/>
    <s v="FUNDACION CARDIOVASCULAR DE COLOMBIA ZONA FRANCA S.A.S"/>
    <s v="Subsidiado"/>
    <n v="811039283.58000004"/>
  </r>
  <r>
    <n v="1"/>
    <n v="2018"/>
    <x v="4"/>
    <x v="154"/>
    <s v="UNIDAD FUNCIONAL INTERNACION HOSPITALIZA"/>
    <s v="MEDICINA INTEGRAL DEL CARIBE SAS"/>
    <s v="Subsidiado"/>
    <n v="20480874.73"/>
  </r>
  <r>
    <n v="1"/>
    <n v="2018"/>
    <x v="4"/>
    <x v="716"/>
    <s v="UNIDAD FUNCIONAL INTERNACION HOSPITALIZA"/>
    <s v="UNIDAD DE GASTROENTEROLOGIA PEDIATRICA DEL CESAR S.A.S"/>
    <s v="Subsidiado"/>
    <n v="13627464"/>
  </r>
  <r>
    <n v="1"/>
    <n v="2018"/>
    <x v="5"/>
    <x v="252"/>
    <s v="UNIDAD FUNCIONAL DE APOYO TERAPEUTICO"/>
    <s v="EMPRESA SOCIAL DEL ESTADO HOSPITAL SANTO TOMAS"/>
    <s v="Subsidiado"/>
    <n v="2796800"/>
  </r>
  <r>
    <n v="1"/>
    <n v="2018"/>
    <x v="5"/>
    <x v="717"/>
    <s v="UNIDAD FUNCIONAL DE APOYO TERAPEUTICO"/>
    <s v="ESE HOSPITAL MARCO FIDEL SUAREZ"/>
    <s v="Subsidiado"/>
    <n v="161226.72"/>
  </r>
  <r>
    <n v="1"/>
    <n v="2018"/>
    <x v="5"/>
    <x v="335"/>
    <s v="UNIDAD FUNCIONAL DE APOYO TERAPEUTICO"/>
    <s v="HOSPITAL REGIONAL SAN ANDRES ESE"/>
    <s v="Subsidiado"/>
    <n v="494544531.08999997"/>
  </r>
  <r>
    <n v="1"/>
    <n v="2018"/>
    <x v="6"/>
    <x v="718"/>
    <s v="CONTRATOS CAPITADOS P PUBLICO"/>
    <s v="AUDITORIA ASESORIAS Y ADMINISTRACION DEL CARIBE LIMITADA"/>
    <s v="Subsidiado"/>
    <n v="457527769"/>
  </r>
  <r>
    <n v="1"/>
    <n v="2018"/>
    <x v="7"/>
    <x v="719"/>
    <s v="UNIDAD FUNCIONAL D CONSULTA EXT"/>
    <s v="MI SALUD VITAL IPS S.A.S."/>
    <s v="Subsidiado"/>
    <n v="4312000"/>
  </r>
  <r>
    <n v="1"/>
    <n v="2018"/>
    <x v="10"/>
    <x v="361"/>
    <s v="OBLIGACIONES PENDIENTES Y CONOCIDAS"/>
    <s v="IPS VIDA PLENA S.A.S"/>
    <s v="Subsidiado"/>
    <n v="6904040.0099999998"/>
  </r>
  <r>
    <n v="1"/>
    <n v="2018"/>
    <x v="10"/>
    <x v="51"/>
    <s v="OBLIGACIONES PENDIENTES Y CONOCIDAS"/>
    <s v="HOSPITAL EL SOCORRO E S E DE SAN DIEGO"/>
    <s v="Subsidiado"/>
    <n v="1300000"/>
  </r>
  <r>
    <n v="1"/>
    <n v="2018"/>
    <x v="10"/>
    <x v="457"/>
    <s v="OBLIGACIONES PENDIENTES Y CONOCIDAS"/>
    <s v="UROCLINICA DE CORDOBA SAS"/>
    <s v="Subsidiado"/>
    <n v="0.2"/>
  </r>
  <r>
    <n v="1"/>
    <n v="2018"/>
    <x v="24"/>
    <x v="205"/>
    <s v="NEONATAL P PRIVADO"/>
    <s v="INSTITUTO CARDIOVASCULAR DEL CESAR S.A"/>
    <s v="Subsidiado"/>
    <n v="300000"/>
  </r>
  <r>
    <n v="1"/>
    <n v="2018"/>
    <x v="8"/>
    <x v="720"/>
    <s v="UNIDAD FUNC DE CONSULTA EXT"/>
    <s v="IPS SERVICIOS MEDICOS INTEGRALES DEL NORTE"/>
    <s v="Subsidiado"/>
    <n v="37564.19"/>
  </r>
  <r>
    <n v="1"/>
    <n v="2018"/>
    <x v="8"/>
    <x v="710"/>
    <s v="UNIDAD FUNC DE CONSULTA EXT"/>
    <s v="IPS CLINI-SALUD SUMINISTROS S.A.S."/>
    <s v="Subsidiado"/>
    <n v="2147609"/>
  </r>
  <r>
    <n v="1"/>
    <n v="2018"/>
    <x v="0"/>
    <x v="430"/>
    <s v="UNIDAD FUNC DE CONSULTA EXT"/>
    <s v="ESE ALEJANDRO PROSPERO REVEREND"/>
    <s v="Subsidiado"/>
    <n v="142944303.91999999"/>
  </r>
  <r>
    <n v="1"/>
    <n v="2018"/>
    <x v="0"/>
    <x v="85"/>
    <s v="UNIDAD FUNC DE CONSULTA EXT"/>
    <s v="ESE CENTRO DE SALUD CARTAGENA DE INDIAS COROZAL"/>
    <s v="Subsidiado"/>
    <n v="24306031.280000001"/>
  </r>
  <r>
    <n v="1"/>
    <n v="2018"/>
    <x v="9"/>
    <x v="688"/>
    <s v="UNIDAD FUNCIONAL HOSP E INTERNACION"/>
    <s v="INSTITUCIÓN PRESTADORA DE SERVICIOS DE SALUD INDÍGENA MANEXKA IPSI"/>
    <s v="Subsidiado"/>
    <n v="83150118.120000005"/>
  </r>
  <r>
    <n v="1"/>
    <n v="2018"/>
    <x v="4"/>
    <x v="721"/>
    <s v="UNIDAD FUNCIONAL INTERNACION HOSPITALIZA"/>
    <s v="PORSALUD LIMITADA"/>
    <s v="Subsidiado"/>
    <n v="38999185.109999999"/>
  </r>
  <r>
    <n v="1"/>
    <n v="2018"/>
    <x v="4"/>
    <x v="557"/>
    <s v="UNIDAD FUNCIONAL INTERNACION HOSPITALIZA"/>
    <s v="COMPAÑÍA COLOMBIANA DE SALUD COLSALUD S.A"/>
    <s v="Subsidiado"/>
    <n v="1001328"/>
  </r>
  <r>
    <n v="1"/>
    <n v="2018"/>
    <x v="4"/>
    <x v="374"/>
    <s v="UNIDAD FUNCIONAL INTERNACION HOSPITALIZA"/>
    <s v="IPS CLINICA SANTA MONICA S.A.S."/>
    <s v="Subsidiado"/>
    <n v="1088164.22"/>
  </r>
  <r>
    <n v="1"/>
    <n v="2018"/>
    <x v="4"/>
    <x v="722"/>
    <s v="UNIDAD FUNCIONAL INTERNACION HOSPITALIZA"/>
    <s v="CLINICA BENEDICTO S.A"/>
    <s v="Subsidiado"/>
    <n v="126539942.86"/>
  </r>
  <r>
    <n v="1"/>
    <n v="2018"/>
    <x v="4"/>
    <x v="723"/>
    <s v="UNIDAD FUNCIONAL INTERNACION HOSPITALIZA"/>
    <s v="CENTRO DE REHABILITACION Y EDUCACION DE LA COSTA SAS"/>
    <s v="Subsidiado"/>
    <n v="17542169"/>
  </r>
  <r>
    <n v="1"/>
    <n v="2018"/>
    <x v="4"/>
    <x v="724"/>
    <s v="UNIDAD FUNCIONAL INTERNACION HOSPITALIZA"/>
    <s v="INVERSIONES WJS S.A.S"/>
    <s v="Subsidiado"/>
    <n v="84353906"/>
  </r>
  <r>
    <n v="1"/>
    <n v="2018"/>
    <x v="4"/>
    <x v="725"/>
    <s v="UNIDAD FUNCIONAL INTERNACION HOSPITALIZA"/>
    <s v="FESALUD DEL CESAR S.A.S"/>
    <s v="Subsidiado"/>
    <n v="3251263"/>
  </r>
  <r>
    <n v="1"/>
    <n v="2018"/>
    <x v="18"/>
    <x v="22"/>
    <s v="UNIDAD FUNCIONAL DE APOYO TERAPEUTICO"/>
    <s v="HOSPITAL LOCAL NUESTRA SEÑORA DEL SOCORRO DE SINCE SUCRE EMPRESA SOCIA"/>
    <s v="Subsidiado"/>
    <n v="13100"/>
  </r>
  <r>
    <n v="1"/>
    <n v="2018"/>
    <x v="5"/>
    <x v="726"/>
    <s v="UNIDAD FUNCIONAL DE APOYO TERAPEUTICO"/>
    <s v="E.S.E. HOSPITAL LOCAL DE TENERIFE"/>
    <s v="Subsidiado"/>
    <n v="73587"/>
  </r>
  <r>
    <n v="1"/>
    <n v="2018"/>
    <x v="5"/>
    <x v="513"/>
    <s v="UNIDAD FUNCIONAL DE APOYO TERAPEUTICO"/>
    <s v="VITAL CARIBE SAS"/>
    <s v="Subsidiado"/>
    <n v="1822806"/>
  </r>
  <r>
    <n v="1"/>
    <n v="2018"/>
    <x v="6"/>
    <x v="172"/>
    <s v="CONTRATOS CAPITADOS P PUBLICO"/>
    <s v="ESE HOSPITAL LOCAL CARTAGENA DE INDIAS"/>
    <s v="Subsidiado"/>
    <n v="31754506"/>
  </r>
  <r>
    <n v="1"/>
    <n v="2018"/>
    <x v="6"/>
    <x v="224"/>
    <s v="CONTRATOS CAPITADOS P PUBLICO"/>
    <s v="ESE HOSPITAL SAGRADO CORAZON DE JESUS"/>
    <s v="Subsidiado"/>
    <n v="1799995"/>
  </r>
  <r>
    <n v="1"/>
    <n v="2018"/>
    <x v="6"/>
    <x v="283"/>
    <s v="CONTRATOS CAPITADOS P PUBLICO"/>
    <s v="EMPRESA SOCIAL DEL ESTADO CENTRO DE SALUD PAZ DEL RIO"/>
    <s v="Subsidiado"/>
    <n v="13510915"/>
  </r>
  <r>
    <n v="1"/>
    <n v="2018"/>
    <x v="6"/>
    <x v="491"/>
    <s v="CONTRATOS CAPITADOS P PUBLICO"/>
    <s v="DUSAKAWI IPS"/>
    <s v="Subsidiado"/>
    <n v="3555239"/>
  </r>
  <r>
    <n v="1"/>
    <n v="2018"/>
    <x v="7"/>
    <x v="75"/>
    <s v="UNIDAD FUNCIONAL D CONSULTA EXT"/>
    <s v="ONCOMEDICA S.A"/>
    <s v="Subsidiado"/>
    <n v="1926126"/>
  </r>
  <r>
    <n v="1"/>
    <n v="2018"/>
    <x v="10"/>
    <x v="595"/>
    <s v="OBLIGACIONES PENDIENTES Y CONOCIDAS"/>
    <s v="FUNDACION ANTORCHA"/>
    <s v="Subsidiado"/>
    <n v="9800000"/>
  </r>
  <r>
    <n v="1"/>
    <n v="2018"/>
    <x v="10"/>
    <x v="705"/>
    <s v="OBLIGACIONES PENDIENTES Y CONOCIDAS"/>
    <s v="HOSPITAL DEPARTAMENTAL JUAN DOMINGUEZ ROMERO E.S.E SOLEDAD - ATLANTICO"/>
    <s v="Subsidiado"/>
    <n v="-28107978.129999999"/>
  </r>
  <r>
    <n v="1"/>
    <n v="2018"/>
    <x v="10"/>
    <x v="727"/>
    <s v="OBLIGACIONES PENDIENTES Y CONOCIDAS"/>
    <s v="EMPRESA SOCIAL DEL ESTADO HOSPITAL SANDIEGO DE CERETE"/>
    <s v="Subsidiado"/>
    <n v="-9226117.7599999998"/>
  </r>
  <r>
    <n v="1"/>
    <n v="2018"/>
    <x v="10"/>
    <x v="368"/>
    <s v="OBLIGACIONES PENDIENTES Y CONOCIDAS"/>
    <s v="HOSPITAL DEPARTAMENTAL DE VILLAVICENCIO E.S.E."/>
    <s v="Subsidiado"/>
    <n v="-72364375.989999995"/>
  </r>
  <r>
    <n v="1"/>
    <n v="2018"/>
    <x v="10"/>
    <x v="323"/>
    <s v="OBLIGACIONES PENDIENTES Y CONOCIDAS"/>
    <s v="FUNDACION LA MANO DE DIOS"/>
    <s v="Subsidiado"/>
    <n v="-3755041.4"/>
  </r>
  <r>
    <n v="1"/>
    <n v="2018"/>
    <x v="10"/>
    <x v="416"/>
    <s v="OBLIGACIONES PENDIENTES Y CONOCIDAS"/>
    <s v="FUNDACION CARDIOVASCULAR DE COLOMBIA ZONA FRANCA S.A.S"/>
    <s v="Subsidiado"/>
    <n v="-8632983.8900000006"/>
  </r>
  <r>
    <n v="1"/>
    <n v="2018"/>
    <x v="10"/>
    <x v="424"/>
    <s v="OBLIGACIONES PENDIENTES Y CONOCIDAS"/>
    <s v="CENTRO CADIO INFANTIL IPS E.U."/>
    <s v="Subsidiado"/>
    <n v="-3592913.75"/>
  </r>
  <r>
    <n v="1"/>
    <n v="2018"/>
    <x v="10"/>
    <x v="728"/>
    <s v="OBLIGACIONES PENDIENTES Y CONOCIDAS"/>
    <s v="VASCUMAG LTDA. LABORATORIO VASCULAR DEL MAGDALENA"/>
    <s v="Subsidiado"/>
    <n v="0.3"/>
  </r>
  <r>
    <n v="1"/>
    <n v="2018"/>
    <x v="15"/>
    <x v="157"/>
    <s v="CARDIOVASCULARES P PRIVADO"/>
    <s v="CENTRO REGIONAL DE ONCOLOGIA SAS"/>
    <s v="Subsidiado"/>
    <n v="394663"/>
  </r>
  <r>
    <n v="1"/>
    <n v="2018"/>
    <x v="15"/>
    <x v="289"/>
    <s v="CARDIOVASCULARES P PRIVADO"/>
    <s v="CMIACIPSGUAJIRA SAS"/>
    <s v="Subsidiado"/>
    <n v="933840"/>
  </r>
  <r>
    <n v="1"/>
    <n v="2018"/>
    <x v="0"/>
    <x v="483"/>
    <s v="UNIDAD FUNC DE CONSULTA EXT"/>
    <s v="ESE HOSPITAL SAN JOSE DE TIERRALTA"/>
    <s v="Subsidiado"/>
    <n v="50948937.729999997"/>
  </r>
  <r>
    <n v="1"/>
    <n v="2018"/>
    <x v="3"/>
    <x v="729"/>
    <s v="UNIDAD FUNCIONAL DE APOYO TERAPEUTICO"/>
    <s v="PEDRAZA SEÑAS ALCIRA"/>
    <s v="Subsidiado"/>
    <n v="1020000"/>
  </r>
  <r>
    <n v="1"/>
    <n v="2018"/>
    <x v="12"/>
    <x v="41"/>
    <s v="UNIDAD FUNCIONAL INTERNACION HOSPITALIZA"/>
    <s v="OFTAMAR SAS"/>
    <s v="Subsidiado"/>
    <n v="19541.21"/>
  </r>
  <r>
    <n v="1"/>
    <n v="2018"/>
    <x v="20"/>
    <x v="455"/>
    <s v="UNIDAD FUNCIONAL DE APOYO TERAPEUTICO"/>
    <s v="CARDIOSALUD S.A.S"/>
    <s v="Subsidiado"/>
    <n v="7178935"/>
  </r>
  <r>
    <n v="1"/>
    <n v="2018"/>
    <x v="21"/>
    <x v="730"/>
    <s v="UNIDAD FUNCIONAL DE APOYO TERAPEUTICO"/>
    <s v="UNION DE DROGUISTAS SA UNIDROGAS SA"/>
    <s v="Subsidiado"/>
    <n v="13800"/>
  </r>
  <r>
    <n v="1"/>
    <n v="2018"/>
    <x v="9"/>
    <x v="731"/>
    <s v="UNIDAD FUNCIONAL HOSP E INTERNACION"/>
    <s v="ESE HOSPITAL DEL ROSARIO"/>
    <s v="Subsidiado"/>
    <n v="132700"/>
  </r>
  <r>
    <n v="1"/>
    <n v="2018"/>
    <x v="9"/>
    <x v="288"/>
    <s v="UNIDAD FUNCIONAL HOSP E INTERNACION"/>
    <s v="SOCIEDAD CLINICA CASANARE LTDA"/>
    <s v="Subsidiado"/>
    <n v="309400"/>
  </r>
  <r>
    <n v="1"/>
    <n v="2018"/>
    <x v="9"/>
    <x v="81"/>
    <s v="UNIDAD FUNCIONAL HOSP E INTERNACION"/>
    <s v="PREVENCION INTEGRAL EN SALUD IPS SAS"/>
    <s v="Subsidiado"/>
    <n v="14031290"/>
  </r>
  <r>
    <n v="1"/>
    <n v="2018"/>
    <x v="4"/>
    <x v="2"/>
    <s v="UNIDAD FUNCIONAL INTERNACION HOSPITALIZA"/>
    <s v="E.S.E. HOSPITAL SAN VICENTE DE PAUL DE LORICA"/>
    <s v="Subsidiado"/>
    <n v="7807661"/>
  </r>
  <r>
    <n v="1"/>
    <n v="2018"/>
    <x v="4"/>
    <x v="160"/>
    <s v="UNIDAD FUNCIONAL INTERNACION HOSPITALIZA"/>
    <s v="FRESENIUS MEDICAL CARE COLOMBIA S.A"/>
    <s v="Subsidiado"/>
    <n v="443765641.92000002"/>
  </r>
  <r>
    <n v="1"/>
    <n v="2018"/>
    <x v="4"/>
    <x v="273"/>
    <s v="UNIDAD FUNCIONAL INTERNACION HOSPITALIZA"/>
    <s v="HOSPITAL TUNJUELITO ESE"/>
    <s v="Subsidiado"/>
    <n v="-76317.929999999993"/>
  </r>
  <r>
    <n v="1"/>
    <n v="2018"/>
    <x v="4"/>
    <x v="530"/>
    <s v="UNIDAD FUNCIONAL INTERNACION HOSPITALIZA"/>
    <s v="MEDICINA INTEGRAL I P S SA"/>
    <s v="Subsidiado"/>
    <n v="71100000"/>
  </r>
  <r>
    <n v="1"/>
    <n v="2018"/>
    <x v="4"/>
    <x v="257"/>
    <s v="UNIDAD FUNCIONAL INTERNACION HOSPITALIZA"/>
    <s v="FUNDACION HOSPITAL UNIVERSITARIO METROPOLITANO"/>
    <s v="Subsidiado"/>
    <n v="361202021.42000002"/>
  </r>
  <r>
    <n v="1"/>
    <n v="2018"/>
    <x v="4"/>
    <x v="732"/>
    <s v="UNIDAD FUNCIONAL INTERNACION HOSPITALIZA"/>
    <s v="INTERMEDIOS E.D. LIMITADA"/>
    <s v="Subsidiado"/>
    <n v="1923751"/>
  </r>
  <r>
    <n v="1"/>
    <n v="2018"/>
    <x v="4"/>
    <x v="733"/>
    <s v="UNIDAD FUNCIONAL INTERNACION HOSPITALIZA"/>
    <s v="UNIOPTICAS DEL LLANO E.U"/>
    <s v="Subsidiado"/>
    <n v="43779.91"/>
  </r>
  <r>
    <n v="1"/>
    <n v="2018"/>
    <x v="4"/>
    <x v="260"/>
    <s v="UNIDAD FUNCIONAL INTERNACION HOSPITALIZA"/>
    <s v="GLOBAL LIFE AMBULANCIAS SAS"/>
    <s v="Subsidiado"/>
    <n v="6751063"/>
  </r>
  <r>
    <n v="1"/>
    <n v="2018"/>
    <x v="4"/>
    <x v="734"/>
    <s v="UNIDAD FUNCIONAL INTERNACION HOSPITALIZA"/>
    <s v="CLINICA SAN JUAN BAUTISTA SAS"/>
    <s v="Subsidiado"/>
    <n v="992920057.47000003"/>
  </r>
  <r>
    <n v="1"/>
    <n v="2018"/>
    <x v="4"/>
    <x v="602"/>
    <s v="UNIDAD FUNCIONAL INTERNACION HOSPITALIZA"/>
    <s v="BEHAVIORAL CENTER IPS S.A.S."/>
    <s v="Subsidiado"/>
    <n v="18162644"/>
  </r>
  <r>
    <n v="1"/>
    <n v="2018"/>
    <x v="4"/>
    <x v="735"/>
    <s v="UNIDAD FUNCIONAL INTERNACION HOSPITALIZA"/>
    <s v="SALUD A SU HOGAR IPS S.A.S."/>
    <s v="Subsidiado"/>
    <n v="44775397.060000002"/>
  </r>
  <r>
    <n v="1"/>
    <n v="2018"/>
    <x v="4"/>
    <x v="319"/>
    <s v="UNIDAD FUNCIONAL INTERNACION HOSPITALIZA"/>
    <s v="NUEVA CLINICA DE SANTO TOMAS S.A.S."/>
    <s v="Subsidiado"/>
    <n v="2129656720.48"/>
  </r>
  <r>
    <n v="1"/>
    <n v="2018"/>
    <x v="5"/>
    <x v="282"/>
    <s v="UNIDAD FUNCIONAL DE APOYO TERAPEUTICO"/>
    <s v="HOSPITAL HELI MORENO BLANCO E.S.E"/>
    <s v="Subsidiado"/>
    <n v="38550"/>
  </r>
  <r>
    <n v="1"/>
    <n v="2018"/>
    <x v="5"/>
    <x v="54"/>
    <s v="UNIDAD FUNCIONAL DE APOYO TERAPEUTICO"/>
    <s v="CLINICA DEL CESAR S.A."/>
    <s v="Subsidiado"/>
    <n v="391239"/>
  </r>
  <r>
    <n v="1"/>
    <n v="2018"/>
    <x v="5"/>
    <x v="736"/>
    <s v="UNIDAD FUNCIONAL DE APOYO TERAPEUTICO"/>
    <s v="CLINICA FUNDACION-IPS-SAS"/>
    <s v="Subsidiado"/>
    <n v="15225739.01"/>
  </r>
  <r>
    <n v="1"/>
    <n v="2018"/>
    <x v="6"/>
    <x v="376"/>
    <s v="CONTRATOS CAPITADOS P PUBLICO"/>
    <s v="ESE CENTRO DE SALUD SAN ANTONIO DE PALMITO"/>
    <s v="Subsidiado"/>
    <n v="1945589"/>
  </r>
  <r>
    <n v="1"/>
    <n v="2018"/>
    <x v="10"/>
    <x v="48"/>
    <s v="OBLIGACIONES PENDIENTES Y CONOCIDAS"/>
    <s v="FUNDACION POLICLINICA CIENAGA"/>
    <s v="Subsidiado"/>
    <n v="-35404208.149999999"/>
  </r>
  <r>
    <n v="1"/>
    <n v="2018"/>
    <x v="10"/>
    <x v="694"/>
    <s v="OBLIGACIONES PENDIENTES Y CONOCIDAS"/>
    <s v="ESPECIALISTAS ASOCIADOS S.A."/>
    <s v="Subsidiado"/>
    <n v="13024906.970000001"/>
  </r>
  <r>
    <n v="1"/>
    <n v="2018"/>
    <x v="31"/>
    <x v="737"/>
    <s v="ALBERGUE AFILIADOS"/>
    <s v="MOLINA  CLERI SOFIA"/>
    <s v="Subsidiado"/>
    <n v="247000"/>
  </r>
  <r>
    <n v="1"/>
    <n v="2018"/>
    <x v="8"/>
    <x v="107"/>
    <s v="UNIDAD FUNC DE CONSULTA EXT"/>
    <s v="LABORATORIO CLINICO PROCESAR IPS SAS"/>
    <s v="Subsidiado"/>
    <n v="4685289"/>
  </r>
  <r>
    <n v="1"/>
    <n v="2018"/>
    <x v="8"/>
    <x v="697"/>
    <s v="UNIDAD FUNC DE CONSULTA EXT"/>
    <s v="SALUD HUMANA EMPRESA S.A.S"/>
    <s v="Subsidiado"/>
    <n v="11395575"/>
  </r>
  <r>
    <n v="1"/>
    <n v="2018"/>
    <x v="8"/>
    <x v="528"/>
    <s v="UNIDAD FUNC DE CONSULTA EXT"/>
    <s v="I.P.S.I. ANENU-JIA"/>
    <s v="Subsidiado"/>
    <n v="5035996"/>
  </r>
  <r>
    <n v="1"/>
    <n v="2018"/>
    <x v="8"/>
    <x v="738"/>
    <s v="UNIDAD FUNC DE CONSULTA EXT"/>
    <s v="TRANSMEDICAL S.A.S"/>
    <s v="Subsidiado"/>
    <n v="16305000"/>
  </r>
  <r>
    <n v="1"/>
    <n v="2018"/>
    <x v="8"/>
    <x v="739"/>
    <s v="UNIDAD FUNC DE CONSULTA EXT"/>
    <s v="CENTRO INTEGRAL AMBULATORIO DEL CARIBE SAS"/>
    <s v="Subsidiado"/>
    <n v="64753694"/>
  </r>
  <r>
    <n v="1"/>
    <n v="2018"/>
    <x v="14"/>
    <x v="740"/>
    <s v="UNIDAD FUNCIONAL DE APOYO TERAPEUTICO"/>
    <s v="CENTRO MEDICO Y DROGUERIA LA CANDELARI A LIMITADA"/>
    <s v="Subsidiado"/>
    <n v="5094854"/>
  </r>
  <r>
    <n v="1"/>
    <n v="2018"/>
    <x v="3"/>
    <x v="741"/>
    <s v="UNIDAD FUNCIONAL DE APOYO TERAPEUTICO"/>
    <s v="RADA RAMOS KELLY PATRICIA"/>
    <s v="Subsidiado"/>
    <n v="200000"/>
  </r>
  <r>
    <n v="1"/>
    <n v="2018"/>
    <x v="3"/>
    <x v="742"/>
    <s v="UNIDAD FUNCIONAL DE APOYO TERAPEUTICO"/>
    <s v="COOTRAGUA LTDA"/>
    <s v="Subsidiado"/>
    <n v="26000"/>
  </r>
  <r>
    <n v="1"/>
    <n v="2018"/>
    <x v="29"/>
    <x v="743"/>
    <s v="UNIDAD FUNCIONAL DE CONS EXTERNA"/>
    <s v="SALVADOR SALUD SAS"/>
    <s v="Subsidiado"/>
    <n v="324873973.19999999"/>
  </r>
  <r>
    <n v="1"/>
    <n v="2018"/>
    <x v="13"/>
    <x v="35"/>
    <s v="UNIDAD FUNCIONAL QUIROFANO Y SALA DE PAR"/>
    <s v="CENTRO HOSPITALARIO DEL META S.A.S"/>
    <s v="Subsidiado"/>
    <n v="42182300"/>
  </r>
  <r>
    <n v="1"/>
    <n v="2018"/>
    <x v="9"/>
    <x v="240"/>
    <s v="UNIDAD FUNCIONAL HOSP E INTERNACION"/>
    <s v="GASES INDUSTRIALES DE COLOMBIA SA"/>
    <s v="Subsidiado"/>
    <n v="35988567"/>
  </r>
  <r>
    <n v="1"/>
    <n v="2018"/>
    <x v="9"/>
    <x v="549"/>
    <s v="UNIDAD FUNCIONAL HOSP E INTERNACION"/>
    <s v="HOSPITAL REGIONAL DE SOGAMOSO EMPRESA SOCIAL DEL ESTADO"/>
    <s v="Subsidiado"/>
    <n v="239900"/>
  </r>
  <r>
    <n v="1"/>
    <n v="2018"/>
    <x v="9"/>
    <x v="744"/>
    <s v="UNIDAD FUNCIONAL HOSP E INTERNACION"/>
    <s v="EMPRESA SOCIAL DEL ESTADO HOSPITAL MUNICIPAL DE EL DORADO"/>
    <s v="Subsidiado"/>
    <n v="161500"/>
  </r>
  <r>
    <n v="1"/>
    <n v="2018"/>
    <x v="4"/>
    <x v="176"/>
    <s v="UNIDAD FUNCIONAL INTERNACION HOSPITALIZA"/>
    <s v="FUNDACION OFTALMOLOGIA DEL CARIBE - SANTA MARTA"/>
    <s v="Subsidiado"/>
    <n v="5249050"/>
  </r>
  <r>
    <n v="1"/>
    <n v="2018"/>
    <x v="4"/>
    <x v="745"/>
    <s v="UNIDAD FUNCIONAL INTERNACION HOSPITALIZA"/>
    <s v="ONCOVIHDA IPS LTDA"/>
    <s v="Subsidiado"/>
    <n v="235444264.06999999"/>
  </r>
  <r>
    <n v="1"/>
    <n v="2018"/>
    <x v="4"/>
    <x v="331"/>
    <s v="UNIDAD FUNCIONAL INTERNACION HOSPITALIZA"/>
    <s v="FUNDACION NUEVO SER"/>
    <s v="Subsidiado"/>
    <n v="11184.62"/>
  </r>
  <r>
    <n v="1"/>
    <n v="2018"/>
    <x v="4"/>
    <x v="746"/>
    <s v="UNIDAD FUNCIONAL INTERNACION HOSPITALIZA"/>
    <s v="OXIMED-MEISER S.A.S"/>
    <s v="Subsidiado"/>
    <n v="4034000"/>
  </r>
  <r>
    <n v="1"/>
    <n v="2018"/>
    <x v="4"/>
    <x v="747"/>
    <s v="UNIDAD FUNCIONAL INTERNACION HOSPITALIZA"/>
    <s v="UNIDAD MEDICA INTEGRAL DEL SAN JORGE LIMITADA"/>
    <s v="Subsidiado"/>
    <n v="1342603"/>
  </r>
  <r>
    <n v="1"/>
    <n v="2018"/>
    <x v="4"/>
    <x v="690"/>
    <s v="UNIDAD FUNCIONAL INTERNACION HOSPITALIZA"/>
    <s v="UNIDAD DE DIAGNOSTICO Y TRATAMIENTO UROLOGICO S.A."/>
    <s v="Subsidiado"/>
    <n v="724568.64"/>
  </r>
  <r>
    <n v="1"/>
    <n v="2018"/>
    <x v="4"/>
    <x v="748"/>
    <s v="UNIDAD FUNCIONAL INTERNACION HOSPITALIZA"/>
    <s v="CENTRO DE FISIOTERAPIA REHABILITAR DRA. MARTA CANTILLO MARTINEZ S.A.S."/>
    <s v="Subsidiado"/>
    <n v="79191327"/>
  </r>
  <r>
    <n v="1"/>
    <n v="2018"/>
    <x v="4"/>
    <x v="280"/>
    <s v="UNIDAD FUNCIONAL INTERNACION HOSPITALIZA"/>
    <s v="CORPORACION CLINICA UNIVERSIDAD COOPERATIVA DE COLOMBIA - CLINICA UCC"/>
    <s v="Subsidiado"/>
    <n v="619164320"/>
  </r>
  <r>
    <n v="1"/>
    <n v="2018"/>
    <x v="4"/>
    <x v="749"/>
    <s v="UNIDAD FUNCIONAL INTERNACION HOSPITALIZA"/>
    <s v="INVERSIONES NUEVALUZ LTDA"/>
    <s v="Subsidiado"/>
    <n v="44264.07"/>
  </r>
  <r>
    <n v="1"/>
    <n v="2018"/>
    <x v="4"/>
    <x v="35"/>
    <s v="UNIDAD FUNCIONAL INTERNACION HOSPITALIZA"/>
    <s v="CENTRO HOSPITALARIO DEL META S.A.S"/>
    <s v="Subsidiado"/>
    <n v="635738794.09000003"/>
  </r>
  <r>
    <n v="1"/>
    <n v="2018"/>
    <x v="4"/>
    <x v="750"/>
    <s v="UNIDAD FUNCIONAL INTERNACION HOSPITALIZA"/>
    <s v="MEDICSALUD IPS S.A.S"/>
    <s v="Subsidiado"/>
    <n v="6355051"/>
  </r>
  <r>
    <n v="1"/>
    <n v="2018"/>
    <x v="4"/>
    <x v="751"/>
    <s v="UNIDAD FUNCIONAL INTERNACION HOSPITALIZA"/>
    <s v="CENTRO DE OTORRINOLARINGOLOGIA Y FONOAUDIOLOGIA DE LA SABANA S.A.S"/>
    <s v="Subsidiado"/>
    <n v="3739495"/>
  </r>
  <r>
    <n v="1"/>
    <n v="2018"/>
    <x v="4"/>
    <x v="490"/>
    <s v="UNIDAD FUNCIONAL INTERNACION HOSPITALIZA"/>
    <s v="CENTRO HOSPITALARIO DE CORDOBA S.A.S."/>
    <s v="Subsidiado"/>
    <n v="26337294"/>
  </r>
  <r>
    <n v="1"/>
    <n v="2018"/>
    <x v="5"/>
    <x v="200"/>
    <s v="UNIDAD FUNCIONAL DE APOYO TERAPEUTICO"/>
    <s v="EMPRESA SOCIAL DEL ESTADO  HOSPITAL DE MALAMBO"/>
    <s v="Subsidiado"/>
    <n v="74030"/>
  </r>
  <r>
    <n v="1"/>
    <n v="2018"/>
    <x v="5"/>
    <x v="577"/>
    <s v="UNIDAD FUNCIONAL DE APOYO TERAPEUTICO"/>
    <s v="RED DE SALUD DEL ORIENTE EMPRESA SOCIAL DEL ESTADO E.S.E"/>
    <s v="Subsidiado"/>
    <n v="88429"/>
  </r>
  <r>
    <n v="1"/>
    <n v="2018"/>
    <x v="5"/>
    <x v="84"/>
    <s v="UNIDAD FUNCIONAL DE APOYO TERAPEUTICO"/>
    <s v="ESE HOSPITAL DE PUERTO COLOMBIA"/>
    <s v="Subsidiado"/>
    <n v="113560"/>
  </r>
  <r>
    <n v="1"/>
    <n v="2018"/>
    <x v="5"/>
    <x v="134"/>
    <s v="UNIDAD FUNCIONAL DE APOYO TERAPEUTICO"/>
    <s v="EMPRESA SOCIAL DEL ESTADO HOSPITAL UNIVERSITARIO DE SANTANDER"/>
    <s v="Subsidiado"/>
    <n v="20687777.66"/>
  </r>
  <r>
    <n v="1"/>
    <n v="2018"/>
    <x v="10"/>
    <x v="752"/>
    <s v="OBLIGACIONES PENDIENTES Y CONOCIDAS"/>
    <s v="CLINICA LA MERCED BARRANQUILLA SAS"/>
    <s v="Subsidiado"/>
    <n v="597127"/>
  </r>
  <r>
    <n v="1"/>
    <n v="2018"/>
    <x v="10"/>
    <x v="753"/>
    <s v="OBLIGACIONES PENDIENTES Y CONOCIDAS"/>
    <s v="FUNDAVISION"/>
    <s v="Subsidiado"/>
    <n v="-0.5"/>
  </r>
  <r>
    <n v="1"/>
    <n v="2018"/>
    <x v="10"/>
    <x v="390"/>
    <s v="OBLIGACIONES PENDIENTES Y CONOCIDAS"/>
    <s v="INSTITUTO ROOSEVELT"/>
    <s v="Subsidiado"/>
    <n v="1628894"/>
  </r>
  <r>
    <n v="1"/>
    <n v="2018"/>
    <x v="10"/>
    <x v="54"/>
    <s v="OBLIGACIONES PENDIENTES Y CONOCIDAS"/>
    <s v="CLINICA DEL CESAR S.A."/>
    <s v="Subsidiado"/>
    <n v="12646732.880000001"/>
  </r>
  <r>
    <n v="1"/>
    <n v="2018"/>
    <x v="10"/>
    <x v="524"/>
    <s v="OBLIGACIONES PENDIENTES Y CONOCIDAS"/>
    <s v="CLINICA PALMA REAL S.A.S"/>
    <s v="Subsidiado"/>
    <n v="4132781"/>
  </r>
  <r>
    <n v="1"/>
    <n v="2018"/>
    <x v="8"/>
    <x v="201"/>
    <s v="UNIDAD FUNC DE CONSULTA EXT"/>
    <s v="E.S.E. CAMU DE CANALETE"/>
    <s v="Subsidiado"/>
    <n v="4747426.87"/>
  </r>
  <r>
    <n v="1"/>
    <n v="2018"/>
    <x v="8"/>
    <x v="93"/>
    <s v="UNIDAD FUNC DE CONSULTA EXT"/>
    <s v="ASUKULAA ANAA IPSI"/>
    <s v="Subsidiado"/>
    <n v="14009707"/>
  </r>
  <r>
    <n v="1"/>
    <n v="2018"/>
    <x v="9"/>
    <x v="350"/>
    <s v="UNIDAD FUNCIONAL HOSP E INTERNACION"/>
    <s v="E.S.E. HOSPITAL NELSON RESTREPO MARTINEZ"/>
    <s v="Subsidiado"/>
    <n v="201700"/>
  </r>
  <r>
    <n v="1"/>
    <n v="2018"/>
    <x v="9"/>
    <x v="754"/>
    <s v="UNIDAD FUNCIONAL HOSP E INTERNACION"/>
    <s v="E.S.E. HOSPITAL SAN MARTIN DE PORRES DE CHOCONTA"/>
    <s v="Subsidiado"/>
    <n v="837448"/>
  </r>
  <r>
    <n v="1"/>
    <n v="2018"/>
    <x v="9"/>
    <x v="83"/>
    <s v="UNIDAD FUNCIONAL HOSP E INTERNACION"/>
    <s v="HOSPITAL FRANCISCO DE PAULA SANTANDER E.S.E."/>
    <s v="Subsidiado"/>
    <n v="95400"/>
  </r>
  <r>
    <n v="1"/>
    <n v="2018"/>
    <x v="4"/>
    <x v="755"/>
    <s v="UNIDAD FUNCIONAL INTERNACION HOSPITALIZA"/>
    <s v="CLINICA CHIA S.A"/>
    <s v="Subsidiado"/>
    <n v="11461577"/>
  </r>
  <r>
    <n v="1"/>
    <n v="2018"/>
    <x v="4"/>
    <x v="756"/>
    <s v="UNIDAD FUNCIONAL INTERNACION HOSPITALIZA"/>
    <s v="GESTION EN SALUD INTEGRAL SAS"/>
    <s v="Subsidiado"/>
    <n v="40797.760000000002"/>
  </r>
  <r>
    <n v="1"/>
    <n v="2018"/>
    <x v="4"/>
    <x v="757"/>
    <s v="UNIDAD FUNCIONAL INTERNACION HOSPITALIZA"/>
    <s v="EMPRESA SOCIAL DEL ESTADO CAMU MOÑITOS"/>
    <s v="Subsidiado"/>
    <n v="313496"/>
  </r>
  <r>
    <n v="1"/>
    <n v="2018"/>
    <x v="4"/>
    <x v="758"/>
    <s v="UNIDAD FUNCIONAL INTERNACION HOSPITALIZA"/>
    <s v="FUNDACION CENTRO INTEGRAL MERAKI"/>
    <s v="Subsidiado"/>
    <n v="62899834"/>
  </r>
  <r>
    <n v="1"/>
    <n v="2018"/>
    <x v="4"/>
    <x v="759"/>
    <s v="UNIDAD FUNCIONAL INTERNACION HOSPITALIZA"/>
    <s v="CENTRO DE ENFERMEDADES DIGESTIVAS SAS"/>
    <s v="Subsidiado"/>
    <n v="1700000"/>
  </r>
  <r>
    <n v="1"/>
    <n v="2018"/>
    <x v="4"/>
    <x v="592"/>
    <s v="UNIDAD FUNCIONAL INTERNACION HOSPITALIZA"/>
    <s v="CLINICA DE OJOS DE SABANALRGA LTDA"/>
    <s v="Subsidiado"/>
    <n v="3128077"/>
  </r>
  <r>
    <n v="1"/>
    <n v="2018"/>
    <x v="4"/>
    <x v="760"/>
    <s v="UNIDAD FUNCIONAL INTERNACION HOSPITALIZA"/>
    <s v="UNIDADES MOVILES DE SALUD MOVISALUD S.A.S"/>
    <s v="Subsidiado"/>
    <n v="20692.78"/>
  </r>
  <r>
    <n v="1"/>
    <n v="2018"/>
    <x v="4"/>
    <x v="761"/>
    <s v="UNIDAD FUNCIONAL INTERNACION HOSPITALIZA"/>
    <s v="VITAL MEDIC EMERGENCIAS LTDA"/>
    <s v="Subsidiado"/>
    <n v="36804.36"/>
  </r>
  <r>
    <n v="1"/>
    <n v="2018"/>
    <x v="4"/>
    <x v="762"/>
    <s v="UNIDAD FUNCIONAL INTERNACION HOSPITALIZA"/>
    <s v="ORTHO ESTHETIC Y SPA S.A.S"/>
    <s v="Subsidiado"/>
    <n v="20484497"/>
  </r>
  <r>
    <n v="1"/>
    <n v="2018"/>
    <x v="4"/>
    <x v="447"/>
    <s v="UNIDAD FUNCIONAL INTERNACION HOSPITALIZA"/>
    <s v="SUBRED INTEGRADA DE SERVICIOS DE SALUD SUR E.S.E."/>
    <s v="Subsidiado"/>
    <n v="29641198"/>
  </r>
  <r>
    <n v="1"/>
    <n v="2018"/>
    <x v="5"/>
    <x v="763"/>
    <s v="UNIDAD FUNCIONAL DE APOYO TERAPEUTICO"/>
    <s v="HOSPITAL DEL SARARE ESE"/>
    <s v="Subsidiado"/>
    <n v="1085603.04"/>
  </r>
  <r>
    <n v="1"/>
    <n v="2018"/>
    <x v="6"/>
    <x v="73"/>
    <s v="CONTRATOS CAPITADOS P PUBLICO"/>
    <s v="ESE HOSPITAL SANTA TERESA DE JESUS DE AVILA"/>
    <s v="Subsidiado"/>
    <n v="5645949"/>
  </r>
  <r>
    <n v="1"/>
    <n v="2018"/>
    <x v="6"/>
    <x v="663"/>
    <s v="CONTRATOS CAPITADOS P PUBLICO"/>
    <s v="ANASU AINWA IPS-I"/>
    <s v="Subsidiado"/>
    <n v="1706560"/>
  </r>
  <r>
    <n v="1"/>
    <n v="2018"/>
    <x v="10"/>
    <x v="764"/>
    <s v="OBLIGACIONES PENDIENTES Y CONOCIDAS"/>
    <s v="CLINICA SAN FRANCISCO DE ASIS SAS"/>
    <s v="Subsidiado"/>
    <n v="-713549.5"/>
  </r>
  <r>
    <n v="1"/>
    <n v="2018"/>
    <x v="15"/>
    <x v="75"/>
    <s v="CARDIOVASCULARES P PRIVADO"/>
    <s v="ONCOMEDICA S.A"/>
    <s v="Subsidiado"/>
    <n v="508692"/>
  </r>
  <r>
    <n v="1"/>
    <n v="2018"/>
    <x v="14"/>
    <x v="12"/>
    <s v="UNIDAD FUNCIONAL DE APOYO TERAPEUTICO"/>
    <s v="FRC UNIDAD AMBULATORIA SAS"/>
    <s v="Subsidiado"/>
    <n v="16609986"/>
  </r>
  <r>
    <n v="1"/>
    <n v="2018"/>
    <x v="9"/>
    <x v="129"/>
    <s v="UNIDAD FUNCIONAL HOSP E INTERNACION"/>
    <s v="HOSPITAL SAN JUAN DE DIOS ESE DEL MUNICIPIO DE ANZOATEGUI"/>
    <s v="Subsidiado"/>
    <n v="48400"/>
  </r>
  <r>
    <n v="1"/>
    <n v="2018"/>
    <x v="9"/>
    <x v="765"/>
    <s v="UNIDAD FUNCIONAL HOSP E INTERNACION"/>
    <s v="EMPRESA SOCIAL DEL ESTADO HOSPITAL FRANCISCO LUIS JIMENEZ MARTINEZ"/>
    <s v="Subsidiado"/>
    <n v="956706"/>
  </r>
  <r>
    <n v="1"/>
    <n v="2018"/>
    <x v="9"/>
    <x v="172"/>
    <s v="UNIDAD FUNCIONAL HOSP E INTERNACION"/>
    <s v="ESE HOSPITAL LOCAL CARTAGENA DE INDIAS"/>
    <s v="Subsidiado"/>
    <n v="6669477"/>
  </r>
  <r>
    <n v="1"/>
    <n v="2018"/>
    <x v="9"/>
    <x v="766"/>
    <s v="UNIDAD FUNCIONAL HOSP E INTERNACION"/>
    <s v="HOSPITAL SAN JOSE E.S.E"/>
    <s v="Subsidiado"/>
    <n v="676219"/>
  </r>
  <r>
    <n v="1"/>
    <n v="2018"/>
    <x v="9"/>
    <x v="367"/>
    <s v="UNIDAD FUNCIONAL HOSP E INTERNACION"/>
    <s v="ESE HOSPITAL NUESTRA SEÑORA DEL CARMEN"/>
    <s v="Subsidiado"/>
    <n v="2725299.64"/>
  </r>
  <r>
    <n v="1"/>
    <n v="2018"/>
    <x v="9"/>
    <x v="767"/>
    <s v="UNIDAD FUNCIONAL HOSP E INTERNACION"/>
    <s v="ASOCIACION DE CABILDOS Y/O AUTORIDADES TRADICIONALES DE LA GUAJIRA"/>
    <s v="Subsidiado"/>
    <n v="8703164"/>
  </r>
  <r>
    <n v="1"/>
    <n v="2018"/>
    <x v="9"/>
    <x v="768"/>
    <s v="UNIDAD FUNCIONAL HOSP E INTERNACION"/>
    <s v="E.S.E HOSPITAL INTEGRADO SAN JUAN DE CIMITARRA"/>
    <s v="Subsidiado"/>
    <n v="11239.94"/>
  </r>
  <r>
    <n v="1"/>
    <n v="2018"/>
    <x v="9"/>
    <x v="127"/>
    <s v="UNIDAD FUNCIONAL HOSP E INTERNACION"/>
    <s v="HOSPITAL DE CASTILLA LA NUEVA ESE"/>
    <s v="Subsidiado"/>
    <n v="41167875.32"/>
  </r>
  <r>
    <n v="1"/>
    <n v="2018"/>
    <x v="4"/>
    <x v="769"/>
    <s v="UNIDAD FUNCIONAL INTERNACION HOSPITALIZA"/>
    <s v="PROCARDIO SERVICIOS MEDICOS INTEGRALES LTDA"/>
    <s v="Subsidiado"/>
    <n v="49000"/>
  </r>
  <r>
    <n v="1"/>
    <n v="2018"/>
    <x v="4"/>
    <x v="40"/>
    <s v="UNIDAD FUNCIONAL INTERNACION HOSPITALIZA"/>
    <s v="RADIOIMAGENES RADIOLOGOS ASOCIADOS S.A.S."/>
    <s v="Subsidiado"/>
    <n v="11891440"/>
  </r>
  <r>
    <n v="1"/>
    <n v="2018"/>
    <x v="4"/>
    <x v="770"/>
    <s v="UNIDAD FUNCIONAL INTERNACION HOSPITALIZA"/>
    <s v="CLINICA REGIONAL DEL SAN JORGE  I.P.S.  SA"/>
    <s v="Subsidiado"/>
    <n v="250433"/>
  </r>
  <r>
    <n v="1"/>
    <n v="2018"/>
    <x v="4"/>
    <x v="434"/>
    <s v="UNIDAD FUNCIONAL INTERNACION HOSPITALIZA"/>
    <s v="CENTRO DE IMÁGENES DIAGNOSTICAS SANTA MARTA S.A.S"/>
    <s v="Subsidiado"/>
    <n v="10603143.949999999"/>
  </r>
  <r>
    <n v="1"/>
    <n v="2018"/>
    <x v="4"/>
    <x v="771"/>
    <s v="UNIDAD FUNCIONAL INTERNACION HOSPITALIZA"/>
    <s v="RENACER IPS SAS"/>
    <s v="Subsidiado"/>
    <n v="23880000"/>
  </r>
  <r>
    <n v="1"/>
    <n v="2018"/>
    <x v="4"/>
    <x v="772"/>
    <s v="UNIDAD FUNCIONAL INTERNACION HOSPITALIZA"/>
    <s v="FUNDACION CHIDESS"/>
    <s v="Subsidiado"/>
    <n v="28644820"/>
  </r>
  <r>
    <n v="1"/>
    <n v="2018"/>
    <x v="4"/>
    <x v="773"/>
    <s v="UNIDAD FUNCIONAL INTERNACION HOSPITALIZA"/>
    <s v="CENTRO DE IMAGENOLOGIA CASTULO ROPAIN LOBO S.A.S"/>
    <s v="Subsidiado"/>
    <n v="2965926"/>
  </r>
  <r>
    <n v="1"/>
    <n v="2018"/>
    <x v="5"/>
    <x v="774"/>
    <s v="UNIDAD FUNCIONAL DE APOYO TERAPEUTICO"/>
    <s v="EMPRESA SOCIAL DEL ESTADO HOSPITAL REGIONAL DE DUITAMA"/>
    <s v="Subsidiado"/>
    <n v="94350"/>
  </r>
  <r>
    <n v="1"/>
    <n v="2018"/>
    <x v="5"/>
    <x v="239"/>
    <s v="UNIDAD FUNCIONAL DE APOYO TERAPEUTICO"/>
    <s v="LABORATORIO CLINICO CRISTIAM GRAM IPS S.A.S"/>
    <s v="Subsidiado"/>
    <n v="136541"/>
  </r>
  <r>
    <n v="1"/>
    <n v="2018"/>
    <x v="6"/>
    <x v="46"/>
    <s v="CONTRATOS CAPITADOS P PUBLICO"/>
    <s v="ESE HOSPITAL SAN LUCAS"/>
    <s v="Subsidiado"/>
    <n v="2431673"/>
  </r>
  <r>
    <n v="1"/>
    <n v="2018"/>
    <x v="7"/>
    <x v="775"/>
    <s v="UNIDAD FUNCIONAL D CONSULTA EXT"/>
    <s v="ARMANDO DE JESUS GONZALEZ FERNADEZ"/>
    <s v="Subsidiado"/>
    <n v="22028.99"/>
  </r>
  <r>
    <n v="1"/>
    <n v="2018"/>
    <x v="10"/>
    <x v="322"/>
    <s v="OBLIGACIONES PENDIENTES Y CONOCIDAS"/>
    <s v="CUIDADO CRITICO LTDA"/>
    <s v="Subsidiado"/>
    <n v="254629"/>
  </r>
  <r>
    <n v="1"/>
    <n v="2018"/>
    <x v="10"/>
    <x v="532"/>
    <s v="OBLIGACIONES PENDIENTES Y CONOCIDAS"/>
    <s v="CLINICA REGIONAL DE ESPECIALISTAS SINAIS VITAIS SAS"/>
    <s v="Subsidiado"/>
    <n v="26105094.890000001"/>
  </r>
  <r>
    <n v="1"/>
    <n v="2018"/>
    <x v="10"/>
    <x v="776"/>
    <s v="OBLIGACIONES PENDIENTES Y CONOCIDAS"/>
    <s v="PSQ SAS"/>
    <s v="Subsidiado"/>
    <n v="5330493.8"/>
  </r>
  <r>
    <n v="1"/>
    <n v="2018"/>
    <x v="10"/>
    <x v="777"/>
    <s v="OBLIGACIONES PENDIENTES Y CONOCIDAS"/>
    <s v="UNIDAD PEDIÁTRICA SIMÓN BOLÍVAR IPS SAS"/>
    <s v="Subsidiado"/>
    <n v="28463186.5"/>
  </r>
  <r>
    <n v="1"/>
    <n v="2018"/>
    <x v="8"/>
    <x v="778"/>
    <s v="UNIDAD FUNC DE CONSULTA EXT"/>
    <s v="MARYURIS ROCIO  POLO CAMACHO"/>
    <s v="Subsidiado"/>
    <n v="3821436"/>
  </r>
  <r>
    <n v="1"/>
    <n v="2018"/>
    <x v="8"/>
    <x v="94"/>
    <s v="UNIDAD FUNC DE CONSULTA EXT"/>
    <s v="IPS INDIGENA COTTUSHI SUSHI ANAIN WAKUA IPA IPS-I"/>
    <s v="Subsidiado"/>
    <n v="7717872"/>
  </r>
  <r>
    <n v="1"/>
    <n v="2018"/>
    <x v="14"/>
    <x v="281"/>
    <s v="UNIDAD FUNCIONAL DE APOYO TERAPEUTICO"/>
    <s v="IPS SAN JOSE E. U."/>
    <s v="Subsidiado"/>
    <n v="5350635"/>
  </r>
  <r>
    <n v="1"/>
    <n v="2018"/>
    <x v="17"/>
    <x v="478"/>
    <s v="UNIDAD FUNCIONAL DE APOYO DIAGNOSTICO"/>
    <s v="MEDICINA NUCLEAR SA"/>
    <s v="Subsidiado"/>
    <n v="4788711.07"/>
  </r>
  <r>
    <n v="1"/>
    <n v="2018"/>
    <x v="3"/>
    <x v="779"/>
    <s v="UNIDAD FUNCIONAL DE APOYO TERAPEUTICO"/>
    <s v="UNION DE TRASPORTADORES DE LA COSTA S A"/>
    <s v="Subsidiado"/>
    <n v="90000"/>
  </r>
  <r>
    <n v="1"/>
    <n v="2018"/>
    <x v="29"/>
    <x v="613"/>
    <s v="UNIDAD FUNCIONAL DE CONS EXTERNA"/>
    <s v="FUNDACION HOSPITALARIA SAN VICENTE DE PAUL"/>
    <s v="Subsidiado"/>
    <n v="150000"/>
  </r>
  <r>
    <n v="1"/>
    <n v="2018"/>
    <x v="9"/>
    <x v="780"/>
    <s v="UNIDAD FUNCIONAL HOSP E INTERNACION"/>
    <s v="HOSPITAL LA BUENA ESPERANZA ESE"/>
    <s v="Subsidiado"/>
    <n v="82055"/>
  </r>
  <r>
    <n v="1"/>
    <n v="2018"/>
    <x v="9"/>
    <x v="484"/>
    <s v="UNIDAD FUNCIONAL HOSP E INTERNACION"/>
    <s v="ESE CAMU DEL PRADO"/>
    <s v="Subsidiado"/>
    <n v="214500"/>
  </r>
  <r>
    <n v="1"/>
    <n v="2018"/>
    <x v="9"/>
    <x v="429"/>
    <s v="UNIDAD FUNCIONAL HOSP E INTERNACION"/>
    <s v="ESE PRIMER NIVEL GRANADA SALUD"/>
    <s v="Subsidiado"/>
    <n v="302000"/>
  </r>
  <r>
    <n v="1"/>
    <n v="2018"/>
    <x v="5"/>
    <x v="22"/>
    <s v="UNIDAD FUNCIONAL DE APOYO TERAPEUTICO"/>
    <s v="HOSPITAL LOCAL NUESTRA SEÑORA DEL SOCORRO DE SINCE SUCRE EMPRESA SOCIA"/>
    <s v="Subsidiado"/>
    <n v="200962"/>
  </r>
  <r>
    <n v="1"/>
    <n v="2018"/>
    <x v="5"/>
    <x v="98"/>
    <s v="UNIDAD FUNCIONAL DE APOYO TERAPEUTICO"/>
    <s v="EMPRESA SOCIAL DEL ESTADO SALUD PEREIRA"/>
    <s v="Subsidiado"/>
    <n v="15520"/>
  </r>
  <r>
    <n v="1"/>
    <n v="2018"/>
    <x v="5"/>
    <x v="781"/>
    <s v="UNIDAD FUNCIONAL DE APOYO TERAPEUTICO"/>
    <s v="E.S.E. HOSPITAL ARMANDO PABON LOPEZ"/>
    <s v="Subsidiado"/>
    <n v="42943.63"/>
  </r>
  <r>
    <n v="1"/>
    <n v="2018"/>
    <x v="5"/>
    <x v="111"/>
    <s v="UNIDAD FUNCIONAL DE APOYO TERAPEUTICO"/>
    <s v="CLINICA HIGEA IPS S.A."/>
    <s v="Subsidiado"/>
    <n v="36655204.149999999"/>
  </r>
  <r>
    <n v="1"/>
    <n v="2018"/>
    <x v="7"/>
    <x v="360"/>
    <s v="UNIDAD FUNCIONAL D CONSULTA EXT"/>
    <s v="SERVICIOS MEDICOS OLIMPUS I.P.S. SOCIEDAD POR ACCIONES SIMPLIFICADA"/>
    <s v="Subsidiado"/>
    <n v="8748511"/>
  </r>
  <r>
    <n v="1"/>
    <n v="2018"/>
    <x v="7"/>
    <x v="592"/>
    <s v="UNIDAD FUNCIONAL D CONSULTA EXT"/>
    <s v="CLINICA DE OJOS DE SABANALRGA LTDA"/>
    <s v="Subsidiado"/>
    <n v="316885"/>
  </r>
  <r>
    <n v="1"/>
    <n v="2018"/>
    <x v="7"/>
    <x v="103"/>
    <s v="UNIDAD FUNCIONAL D CONSULTA EXT"/>
    <s v="OFTALMOSALUD CARTAGENA SAS IPS"/>
    <s v="Subsidiado"/>
    <n v="265980"/>
  </r>
  <r>
    <n v="1"/>
    <n v="2018"/>
    <x v="10"/>
    <x v="320"/>
    <s v="OBLIGACIONES PENDIENTES Y CONOCIDAS"/>
    <s v="CENTRO DIAGNOSTICO DE ESPECIALISTAS LTDA"/>
    <s v="Subsidiado"/>
    <n v="4822288"/>
  </r>
  <r>
    <n v="1"/>
    <n v="2018"/>
    <x v="10"/>
    <x v="19"/>
    <s v="OBLIGACIONES PENDIENTES Y CONOCIDAS"/>
    <s v="I.P.S. CLINICA GUARANDA SANA S.A.S."/>
    <s v="Subsidiado"/>
    <n v="-20252614.030000001"/>
  </r>
  <r>
    <n v="1"/>
    <n v="2018"/>
    <x v="10"/>
    <x v="143"/>
    <s v="OBLIGACIONES PENDIENTES Y CONOCIDAS"/>
    <s v="HOSPITAL FEDERICO LLERAS ACOSTA E.S.E."/>
    <s v="Subsidiado"/>
    <n v="-420000"/>
  </r>
  <r>
    <n v="1"/>
    <n v="2018"/>
    <x v="10"/>
    <x v="782"/>
    <s v="OBLIGACIONES PENDIENTES Y CONOCIDAS"/>
    <s v="EMPRESA SOCIAL DEL ESTADO HOSPITAL SAN RAFAEL DE YOLOMBO"/>
    <s v="Subsidiado"/>
    <n v="567634"/>
  </r>
  <r>
    <n v="1"/>
    <n v="2018"/>
    <x v="10"/>
    <x v="15"/>
    <s v="OBLIGACIONES PENDIENTES Y CONOCIDAS"/>
    <s v="EMPRESA SOCIAL DEL ESTADO HOSPITAL LA DIVINA MISERICORDIA"/>
    <s v="Subsidiado"/>
    <n v="-38015572.079999998"/>
  </r>
  <r>
    <n v="1"/>
    <n v="2018"/>
    <x v="10"/>
    <x v="783"/>
    <s v="OBLIGACIONES PENDIENTES Y CONOCIDAS"/>
    <s v="CUIDADO VITAL DE COLOMBIA S.A.S"/>
    <s v="Subsidiado"/>
    <n v="0.3"/>
  </r>
  <r>
    <n v="1"/>
    <n v="2018"/>
    <x v="8"/>
    <x v="784"/>
    <s v="UNIDAD FUNC DE CONSULTA EXT"/>
    <s v="IPS CLINICA MEDICO FAMILIAR SAS"/>
    <s v="Subsidiado"/>
    <n v="305804187"/>
  </r>
  <r>
    <n v="1"/>
    <n v="2018"/>
    <x v="8"/>
    <x v="221"/>
    <s v="UNIDAD FUNC DE CONSULTA EXT"/>
    <s v="MIRED BARRANQUILLA IPS SAS"/>
    <s v="Subsidiado"/>
    <n v="988756913"/>
  </r>
  <r>
    <n v="1"/>
    <n v="2018"/>
    <x v="8"/>
    <x v="785"/>
    <s v="UNIDAD FUNC DE CONSULTA EXT"/>
    <s v="SALUD INTEGRAL DE COLOMBIA IPS SAS"/>
    <s v="Subsidiado"/>
    <n v="22928502"/>
  </r>
  <r>
    <n v="1"/>
    <n v="2018"/>
    <x v="0"/>
    <x v="786"/>
    <s v="UNIDAD FUNC DE CONSULTA EXT"/>
    <s v="E.S.E. HOSPITAL LOCAL ZONA BANANERA"/>
    <s v="Subsidiado"/>
    <n v="22547124"/>
  </r>
  <r>
    <n v="1"/>
    <n v="2018"/>
    <x v="1"/>
    <x v="461"/>
    <s v="UNIDAD FUNCIONAL DE APOYO TERAPEUTICO"/>
    <s v="ESE HOSPITAL SAN FRANCISCO"/>
    <s v="Subsidiado"/>
    <n v="11393786"/>
  </r>
  <r>
    <n v="1"/>
    <n v="2018"/>
    <x v="9"/>
    <x v="252"/>
    <s v="UNIDAD FUNCIONAL HOSP E INTERNACION"/>
    <s v="EMPRESA SOCIAL DEL ESTADO HOSPITAL SANTO TOMAS"/>
    <s v="Subsidiado"/>
    <n v="4252900"/>
  </r>
  <r>
    <n v="1"/>
    <n v="2018"/>
    <x v="4"/>
    <x v="787"/>
    <s v="UNIDAD FUNCIONAL INTERNACION HOSPITALIZA"/>
    <s v="CLINICA DE MEDICI INTEGRAL PRE"/>
    <s v="Subsidiado"/>
    <n v="44264.07"/>
  </r>
  <r>
    <n v="1"/>
    <n v="2018"/>
    <x v="4"/>
    <x v="587"/>
    <s v="UNIDAD FUNCIONAL INTERNACION HOSPITALIZA"/>
    <s v="ASISTENCIA MEDICA INMEDIATA &quot;AMEDI&quot; S.A.S."/>
    <s v="Subsidiado"/>
    <n v="5793267.7300000004"/>
  </r>
  <r>
    <n v="1"/>
    <n v="2018"/>
    <x v="4"/>
    <x v="488"/>
    <s v="UNIDAD FUNCIONAL INTERNACION HOSPITALIZA"/>
    <s v="GASTROMAG SAS"/>
    <s v="Subsidiado"/>
    <n v="5729853"/>
  </r>
  <r>
    <n v="1"/>
    <n v="2018"/>
    <x v="4"/>
    <x v="788"/>
    <s v="UNIDAD FUNCIONAL INTERNACION HOSPITALIZA"/>
    <s v="IMAGEN RADIOLOGICA DIAGNOSTICA S.A.S"/>
    <s v="Subsidiado"/>
    <n v="69611742"/>
  </r>
  <r>
    <n v="1"/>
    <n v="2018"/>
    <x v="4"/>
    <x v="789"/>
    <s v="UNIDAD FUNCIONAL INTERNACION HOSPITALIZA"/>
    <s v="FUNDACION ABOOD SHAIO"/>
    <s v="Subsidiado"/>
    <n v="44264.07"/>
  </r>
  <r>
    <n v="1"/>
    <n v="2018"/>
    <x v="4"/>
    <x v="790"/>
    <s v="UNIDAD FUNCIONAL INTERNACION HOSPITALIZA"/>
    <s v="UNIDAD DE SEGURAMIENTO DEL RECIEN NACIDO Y ATENCION PEDIATRICA IPS SAS"/>
    <s v="Subsidiado"/>
    <n v="7761951.9900000002"/>
  </r>
  <r>
    <n v="1"/>
    <n v="2018"/>
    <x v="4"/>
    <x v="791"/>
    <s v="UNIDAD FUNCIONAL INTERNACION HOSPITALIZA"/>
    <s v="CENTRO DE REHABILITACION FISICA INTEGRAL DEL CARIBE SAS"/>
    <s v="Subsidiado"/>
    <n v="2183166"/>
  </r>
  <r>
    <n v="1"/>
    <n v="2018"/>
    <x v="4"/>
    <x v="553"/>
    <s v="UNIDAD FUNCIONAL INTERNACION HOSPITALIZA"/>
    <s v="MEDICOOP IPS LTDA"/>
    <s v="Subsidiado"/>
    <n v="44566.81"/>
  </r>
  <r>
    <n v="1"/>
    <n v="2018"/>
    <x v="4"/>
    <x v="792"/>
    <s v="UNIDAD FUNCIONAL INTERNACION HOSPITALIZA"/>
    <s v="IPSI ANALIRAPULE"/>
    <s v="Subsidiado"/>
    <n v="23148.65"/>
  </r>
  <r>
    <n v="1"/>
    <n v="2018"/>
    <x v="4"/>
    <x v="793"/>
    <s v="UNIDAD FUNCIONAL INTERNACION HOSPITALIZA"/>
    <s v="CLINICA COLOMBIANA DEL RIÑON S.A"/>
    <s v="Subsidiado"/>
    <n v="2800000"/>
  </r>
  <r>
    <n v="1"/>
    <n v="2018"/>
    <x v="4"/>
    <x v="794"/>
    <s v="UNIDAD FUNCIONAL INTERNACION HOSPITALIZA"/>
    <s v="MEDIC SALUD HOME CARE SAS"/>
    <s v="Subsidiado"/>
    <n v="10055.35"/>
  </r>
  <r>
    <n v="1"/>
    <n v="2018"/>
    <x v="5"/>
    <x v="689"/>
    <s v="UNIDAD FUNCIONAL DE APOYO TERAPEUTICO"/>
    <s v="IPS CLINICA GENERAL EL RECREO LTDA"/>
    <s v="Subsidiado"/>
    <n v="130482643.83"/>
  </r>
  <r>
    <n v="1"/>
    <n v="2018"/>
    <x v="5"/>
    <x v="795"/>
    <s v="UNIDAD FUNCIONAL DE APOYO TERAPEUTICO"/>
    <s v="HOSPITAL DE ENGATIVA ESE"/>
    <s v="Subsidiado"/>
    <n v="156548.03"/>
  </r>
  <r>
    <n v="1"/>
    <n v="2018"/>
    <x v="6"/>
    <x v="796"/>
    <s v="CONTRATOS CAPITADOS P PUBLICO"/>
    <s v="E.S.E UNIDAD DE SALUD SAN FRANCISCO DE ASIS"/>
    <s v="Subsidiado"/>
    <n v="15287549"/>
  </r>
  <r>
    <n v="1"/>
    <n v="2018"/>
    <x v="10"/>
    <x v="131"/>
    <s v="OBLIGACIONES PENDIENTES Y CONOCIDAS"/>
    <s v="CLINICA MEDICOS S.A."/>
    <s v="Subsidiado"/>
    <n v="140794474.28"/>
  </r>
  <r>
    <n v="1"/>
    <n v="2018"/>
    <x v="10"/>
    <x v="486"/>
    <s v="OBLIGACIONES PENDIENTES Y CONOCIDAS"/>
    <s v="CLINICA INTEGRAL DE EMERGENCIAS LAURA DANIELA S.A."/>
    <s v="Subsidiado"/>
    <n v="42832712.049999997"/>
  </r>
  <r>
    <n v="1"/>
    <n v="2018"/>
    <x v="10"/>
    <x v="625"/>
    <s v="OBLIGACIONES PENDIENTES Y CONOCIDAS"/>
    <s v="PROMOSALUD IPS T&amp;E LTDA."/>
    <s v="Subsidiado"/>
    <n v="0.25"/>
  </r>
  <r>
    <n v="1"/>
    <n v="2018"/>
    <x v="8"/>
    <x v="797"/>
    <s v="UNIDAD FUNC DE CONSULTA EXT"/>
    <s v="PRONTASALUD SAS"/>
    <s v="Subsidiado"/>
    <n v="9247598"/>
  </r>
  <r>
    <n v="1"/>
    <n v="2018"/>
    <x v="8"/>
    <x v="603"/>
    <s v="UNIDAD FUNC DE CONSULTA EXT"/>
    <s v="IPS SALUD  A TU LADO SAS"/>
    <s v="Subsidiado"/>
    <n v="4421100"/>
  </r>
  <r>
    <n v="1"/>
    <n v="2018"/>
    <x v="8"/>
    <x v="450"/>
    <s v="UNIDAD FUNC DE CONSULTA EXT"/>
    <s v="MEDICAL CORPORATION SOCIEDAD ANONIMA SIGLA MEDICAL CORP. S.A."/>
    <s v="Subsidiado"/>
    <n v="167310058"/>
  </r>
  <r>
    <n v="1"/>
    <n v="2018"/>
    <x v="0"/>
    <x v="292"/>
    <s v="UNIDAD FUNC DE CONSULTA EXT"/>
    <s v="EMPRESA SOCIAL DEL ESTADO HOSPITAL LOCAL ALEJANDRO MAESTRE SIERRA"/>
    <s v="Subsidiado"/>
    <n v="10051840"/>
  </r>
  <r>
    <n v="1"/>
    <n v="2018"/>
    <x v="9"/>
    <x v="798"/>
    <s v="UNIDAD FUNCIONAL HOSP E INTERNACION"/>
    <s v="CENTRO  DE SALUD AGRUPASALUD IPS  LIMITADA"/>
    <s v="Subsidiado"/>
    <n v="11522861"/>
  </r>
  <r>
    <n v="1"/>
    <n v="2018"/>
    <x v="9"/>
    <x v="370"/>
    <s v="UNIDAD FUNCIONAL HOSP E INTERNACION"/>
    <s v="HOSPITAL HERNANDO QUINTERO BLANCO E.S.E"/>
    <s v="Subsidiado"/>
    <n v="8509408"/>
  </r>
  <r>
    <n v="1"/>
    <n v="2018"/>
    <x v="4"/>
    <x v="313"/>
    <s v="UNIDAD FUNCIONAL INTERNACION HOSPITALIZA"/>
    <s v="PROSALUD IPS SAS"/>
    <s v="Subsidiado"/>
    <n v="243846223"/>
  </r>
  <r>
    <n v="1"/>
    <n v="2018"/>
    <x v="4"/>
    <x v="799"/>
    <s v="UNIDAD FUNCIONAL INTERNACION HOSPITALIZA"/>
    <s v="UCI SANTA TERESA DE JESUS  S.A.S"/>
    <s v="Subsidiado"/>
    <n v="49000"/>
  </r>
  <r>
    <n v="1"/>
    <n v="2018"/>
    <x v="4"/>
    <x v="800"/>
    <s v="UNIDAD FUNCIONAL INTERNACION HOSPITALIZA"/>
    <s v="IPS ASESORIAS HORIZONTES DEL NORTE S.A.S."/>
    <s v="Subsidiado"/>
    <n v="14700000"/>
  </r>
  <r>
    <n v="1"/>
    <n v="2018"/>
    <x v="4"/>
    <x v="801"/>
    <s v="UNIDAD FUNCIONAL INTERNACION HOSPITALIZA"/>
    <s v="INSTITUTO DE REHABILITACION Y HABILITACION INFANTIL.EBENEZER. LTDA"/>
    <s v="Subsidiado"/>
    <n v="107876510"/>
  </r>
  <r>
    <n v="1"/>
    <n v="2018"/>
    <x v="4"/>
    <x v="391"/>
    <s v="UNIDAD FUNCIONAL INTERNACION HOSPITALIZA"/>
    <s v="IPS BIOSALUD DE LA COSTA S.A.S."/>
    <s v="Subsidiado"/>
    <n v="3138940.39"/>
  </r>
  <r>
    <n v="1"/>
    <n v="2018"/>
    <x v="4"/>
    <x v="802"/>
    <s v="UNIDAD FUNCIONAL INTERNACION HOSPITALIZA"/>
    <s v="DELTA SALUD S.A.S"/>
    <s v="Subsidiado"/>
    <n v="128928724.08"/>
  </r>
  <r>
    <n v="1"/>
    <n v="2018"/>
    <x v="5"/>
    <x v="4"/>
    <s v="UNIDAD FUNCIONAL DE APOYO TERAPEUTICO"/>
    <s v="EMPRESA SOCIAL DEL ESTADO CAMU DE CHIMA"/>
    <s v="Subsidiado"/>
    <n v="12900"/>
  </r>
  <r>
    <n v="1"/>
    <n v="2018"/>
    <x v="5"/>
    <x v="803"/>
    <s v="UNIDAD FUNCIONAL DE APOYO TERAPEUTICO"/>
    <s v="INSTITUTO DEPARTAMENTAL DE REHABILITACION  Y EDUCACION ESPEC"/>
    <s v="Subsidiado"/>
    <n v="4384800"/>
  </r>
  <r>
    <n v="1"/>
    <n v="2018"/>
    <x v="6"/>
    <x v="555"/>
    <s v="CONTRATOS CAPITADOS P PUBLICO"/>
    <s v="CUPOSALUD I.P.S.  S.A.S."/>
    <s v="Subsidiado"/>
    <n v="872785"/>
  </r>
  <r>
    <n v="1"/>
    <n v="2018"/>
    <x v="6"/>
    <x v="786"/>
    <s v="CONTRATOS CAPITADOS P PUBLICO"/>
    <s v="E.S.E. HOSPITAL LOCAL ZONA BANANERA"/>
    <s v="Subsidiado"/>
    <n v="3324275"/>
  </r>
  <r>
    <n v="1"/>
    <n v="2018"/>
    <x v="6"/>
    <x v="804"/>
    <s v="CONTRATOS CAPITADOS P PUBLICO"/>
    <s v="SAMUEL VILLANUEVA VALEST EMPRESA SOCIAL DEL ESTADO"/>
    <s v="Subsidiado"/>
    <n v="6138084"/>
  </r>
  <r>
    <n v="1"/>
    <n v="2018"/>
    <x v="7"/>
    <x v="319"/>
    <s v="UNIDAD FUNCIONAL D CONSULTA EXT"/>
    <s v="NUEVA CLINICA DE SANTO TOMAS S.A.S."/>
    <s v="Subsidiado"/>
    <n v="133185"/>
  </r>
  <r>
    <n v="1"/>
    <n v="2018"/>
    <x v="7"/>
    <x v="563"/>
    <s v="UNIDAD FUNCIONAL D CONSULTA EXT"/>
    <s v="APROSALUD LTDA"/>
    <s v="Subsidiado"/>
    <n v="28179"/>
  </r>
  <r>
    <n v="1"/>
    <n v="2018"/>
    <x v="7"/>
    <x v="480"/>
    <s v="UNIDAD FUNCIONAL D CONSULTA EXT"/>
    <s v="DOMEDICAL IPS S.A.S"/>
    <s v="Subsidiado"/>
    <n v="5974743"/>
  </r>
  <r>
    <n v="1"/>
    <n v="2018"/>
    <x v="10"/>
    <x v="790"/>
    <s v="OBLIGACIONES PENDIENTES Y CONOCIDAS"/>
    <s v="UNIDAD DE SEGURAMIENTO DEL RECIEN NACIDO Y ATENCION PEDIATRICA IPS SAS"/>
    <s v="Subsidiado"/>
    <n v="-3674401"/>
  </r>
  <r>
    <n v="1"/>
    <n v="2018"/>
    <x v="10"/>
    <x v="218"/>
    <s v="OBLIGACIONES PENDIENTES Y CONOCIDAS"/>
    <s v="EMPRESA SOCIAL DEL ESTADO HOSPITAL UNIVERSITARIO DEL CARIBE"/>
    <s v="Subsidiado"/>
    <n v="-22773639.809999999"/>
  </r>
  <r>
    <n v="1"/>
    <n v="2018"/>
    <x v="19"/>
    <x v="805"/>
    <s v="OTROS P PUBLICO"/>
    <s v="PROSPERIDAD IPS S.A.S"/>
    <s v="Subsidiado"/>
    <n v="132000"/>
  </r>
  <r>
    <n v="1"/>
    <n v="2018"/>
    <x v="14"/>
    <x v="806"/>
    <s v="UNIDAD FUNCIONAL DE APOYO TERAPEUTICO"/>
    <s v="SERVIFARMA DEL CARIBE IPS LTDA"/>
    <s v="Subsidiado"/>
    <n v="12612630.08"/>
  </r>
  <r>
    <n v="1"/>
    <n v="2018"/>
    <x v="0"/>
    <x v="601"/>
    <s v="UNIDAD FUNC DE CONSULTA EXT"/>
    <s v="EMPRESA SOCIAL DEL ESTADO HOSPITAL NUESTRA SEÑORA DEL CARMEN"/>
    <s v="Subsidiado"/>
    <n v="34106501.479999997"/>
  </r>
  <r>
    <n v="1"/>
    <n v="2018"/>
    <x v="1"/>
    <x v="697"/>
    <s v="UNIDAD FUNCIONAL DE APOYO TERAPEUTICO"/>
    <s v="SALUD HUMANA EMPRESA S.A.S"/>
    <s v="Subsidiado"/>
    <n v="170543868"/>
  </r>
  <r>
    <n v="1"/>
    <n v="2018"/>
    <x v="3"/>
    <x v="807"/>
    <s v="UNIDAD FUNCIONAL DE APOYO TERAPEUTICO"/>
    <s v="COOPERATIVA MULTIACTIVA DE CODAZZI Y SUR DEL CESAR"/>
    <s v="Subsidiado"/>
    <n v="80000"/>
  </r>
  <r>
    <n v="1"/>
    <n v="2018"/>
    <x v="3"/>
    <x v="808"/>
    <s v="UNIDAD FUNCIONAL DE APOYO TERAPEUTICO"/>
    <s v="COOPERATIVA DE TRANSPORTADORES DE LA GLORIA"/>
    <s v="Subsidiado"/>
    <n v="60000"/>
  </r>
  <r>
    <n v="1"/>
    <n v="2018"/>
    <x v="12"/>
    <x v="809"/>
    <s v="UNIDAD FUNCIONAL INTERNACION HOSPITALIZA"/>
    <s v="MAXIVISION LTDA IPS"/>
    <s v="Subsidiado"/>
    <n v="55747470.979999997"/>
  </r>
  <r>
    <n v="1"/>
    <n v="2018"/>
    <x v="9"/>
    <x v="139"/>
    <s v="UNIDAD FUNCIONAL HOSP E INTERNACION"/>
    <s v="ARANA AMARIS ISAAC"/>
    <s v="Subsidiado"/>
    <n v="1950000"/>
  </r>
  <r>
    <n v="1"/>
    <n v="2018"/>
    <x v="9"/>
    <x v="521"/>
    <s v="UNIDAD FUNCIONAL HOSP E INTERNACION"/>
    <s v="IPS HEROSAN S.A.S.- CLINICA SAN JOAQUIN"/>
    <s v="Subsidiado"/>
    <n v="7957839"/>
  </r>
  <r>
    <n v="1"/>
    <n v="2018"/>
    <x v="4"/>
    <x v="810"/>
    <s v="UNIDAD FUNCIONAL INTERNACION HOSPITALIZA"/>
    <s v="CORPORACION PROMOVER IPS"/>
    <s v="Subsidiado"/>
    <n v="17425.689999999999"/>
  </r>
  <r>
    <n v="1"/>
    <n v="2018"/>
    <x v="4"/>
    <x v="811"/>
    <s v="UNIDAD FUNCIONAL INTERNACION HOSPITALIZA"/>
    <s v="HOSPITAL REINA SOFIA DE ESPAÑA EMPRESA SOCIAL DEL ESTADO LERIDA TOLIMA"/>
    <s v="Subsidiado"/>
    <n v="11382.15"/>
  </r>
  <r>
    <n v="1"/>
    <n v="2018"/>
    <x v="4"/>
    <x v="279"/>
    <s v="UNIDAD FUNCIONAL INTERNACION HOSPITALIZA"/>
    <s v="SOCIEDAD MEDICA DE SANTA MARTA S.A. - CLINICA EL PRADO"/>
    <s v="Subsidiado"/>
    <n v="145177399.25999999"/>
  </r>
  <r>
    <n v="1"/>
    <n v="2018"/>
    <x v="4"/>
    <x v="635"/>
    <s v="UNIDAD FUNCIONAL INTERNACION HOSPITALIZA"/>
    <s v="IPS VISION CARIBE EI SAS"/>
    <s v="Subsidiado"/>
    <n v="93095898"/>
  </r>
  <r>
    <n v="1"/>
    <n v="2018"/>
    <x v="4"/>
    <x v="460"/>
    <s v="UNIDAD FUNCIONAL INTERNACION HOSPITALIZA"/>
    <s v="DIAXME S.A.S"/>
    <s v="Subsidiado"/>
    <n v="21833315.77"/>
  </r>
  <r>
    <n v="1"/>
    <n v="2018"/>
    <x v="32"/>
    <x v="130"/>
    <s v="UNIDAD FUNCIONAL DE APOYO DIAGNOSTICO"/>
    <s v="ESE INSTITUTO NACIONAL DE CANCEROLOGIA"/>
    <s v="Subsidiado"/>
    <n v="666459"/>
  </r>
  <r>
    <n v="1"/>
    <n v="2018"/>
    <x v="5"/>
    <x v="812"/>
    <s v="UNIDAD FUNCIONAL DE APOYO TERAPEUTICO"/>
    <s v="ESE HOSPITAL LOCAL SANTA MARIA"/>
    <s v="Subsidiado"/>
    <n v="0"/>
  </r>
  <r>
    <n v="1"/>
    <n v="2018"/>
    <x v="5"/>
    <x v="676"/>
    <s v="UNIDAD FUNCIONAL DE APOYO TERAPEUTICO"/>
    <s v="HOSPITAL REGIONAL NUESTRA SEÑORA DE LAS MERCEDES DE COROZAL E.S.E."/>
    <s v="Subsidiado"/>
    <n v="66574204.259999998"/>
  </r>
  <r>
    <n v="1"/>
    <n v="2018"/>
    <x v="7"/>
    <x v="813"/>
    <s v="UNIDAD FUNCIONAL D CONSULTA EXT"/>
    <s v="LABORATORIO CLINICO ESPECIALIZADO FORD LTDA"/>
    <s v="Subsidiado"/>
    <n v="46276983"/>
  </r>
  <r>
    <n v="1"/>
    <n v="2018"/>
    <x v="10"/>
    <x v="208"/>
    <s v="OBLIGACIONES PENDIENTES Y CONOCIDAS"/>
    <s v="NOVAVISION CLINICA LASER S.A."/>
    <s v="Subsidiado"/>
    <n v="9800000.25"/>
  </r>
  <r>
    <n v="1"/>
    <n v="2018"/>
    <x v="10"/>
    <x v="664"/>
    <s v="OBLIGACIONES PENDIENTES Y CONOCIDAS"/>
    <s v="CENTRO CARDIOVASCULAR DEL MAGDALENA S.A."/>
    <s v="Subsidiado"/>
    <n v="-0.5"/>
  </r>
  <r>
    <n v="1"/>
    <n v="2018"/>
    <x v="10"/>
    <x v="612"/>
    <s v="OBLIGACIONES PENDIENTES Y CONOCIDAS"/>
    <s v="CLINICA BLAS DE LEZO S A"/>
    <s v="Subsidiado"/>
    <n v="789165.4"/>
  </r>
  <r>
    <n v="1"/>
    <n v="2018"/>
    <x v="15"/>
    <x v="513"/>
    <s v="CARDIOVASCULARES P PRIVADO"/>
    <s v="VITAL CARIBE SAS"/>
    <s v="Subsidiado"/>
    <n v="632500"/>
  </r>
  <r>
    <n v="1"/>
    <n v="2018"/>
    <x v="0"/>
    <x v="38"/>
    <s v="UNIDAD FUNC DE CONSULTA EXT"/>
    <s v="E.S.E. CAMU LOS CORDOBAS"/>
    <s v="Subsidiado"/>
    <n v="22470779"/>
  </r>
  <r>
    <n v="1"/>
    <n v="2018"/>
    <x v="0"/>
    <x v="61"/>
    <s v="UNIDAD FUNC DE CONSULTA EXT"/>
    <s v="HOSPITAL SAN JOSE ESE"/>
    <s v="Subsidiado"/>
    <n v="18789704.07"/>
  </r>
  <r>
    <n v="1"/>
    <n v="2018"/>
    <x v="4"/>
    <x v="814"/>
    <s v="UNIDAD FUNCIONAL INTERNACION HOSPITALIZA"/>
    <s v="RODOLFO  JALLER RAAD"/>
    <s v="Subsidiado"/>
    <n v="4615791.82"/>
  </r>
  <r>
    <n v="1"/>
    <n v="2018"/>
    <x v="4"/>
    <x v="815"/>
    <s v="UNIDAD FUNCIONAL INTERNACION HOSPITALIZA"/>
    <s v="LABORATORIO BIOHEATL"/>
    <s v="Subsidiado"/>
    <n v="10800.18"/>
  </r>
  <r>
    <n v="1"/>
    <n v="2018"/>
    <x v="4"/>
    <x v="184"/>
    <s v="UNIDAD FUNCIONAL INTERNACION HOSPITALIZA"/>
    <s v="ESE CAMU SANTA TERESITA"/>
    <s v="Subsidiado"/>
    <n v="855632"/>
  </r>
  <r>
    <n v="1"/>
    <n v="2018"/>
    <x v="4"/>
    <x v="816"/>
    <s v="UNIDAD FUNCIONAL INTERNACION HOSPITALIZA"/>
    <s v="MEJIA CUBIDES Y CIA S EN C"/>
    <s v="Subsidiado"/>
    <n v="12454700"/>
  </r>
  <r>
    <n v="1"/>
    <n v="2018"/>
    <x v="4"/>
    <x v="220"/>
    <s v="UNIDAD FUNCIONAL INTERNACION HOSPITALIZA"/>
    <s v="ORGANIZACION CLINICA LE PLASTIKI I.P.S. LTDA"/>
    <s v="Subsidiado"/>
    <n v="4426407"/>
  </r>
  <r>
    <n v="1"/>
    <n v="2018"/>
    <x v="4"/>
    <x v="817"/>
    <s v="UNIDAD FUNCIONAL INTERNACION HOSPITALIZA"/>
    <s v="RADIOLOGOS ASOCIADOS DE CORDOBA S.A.S"/>
    <s v="Subsidiado"/>
    <n v="84195627.170000002"/>
  </r>
  <r>
    <n v="1"/>
    <n v="2018"/>
    <x v="4"/>
    <x v="738"/>
    <s v="UNIDAD FUNCIONAL INTERNACION HOSPITALIZA"/>
    <s v="TRANSMEDICAL S.A.S"/>
    <s v="Subsidiado"/>
    <n v="201562964"/>
  </r>
  <r>
    <n v="1"/>
    <n v="2018"/>
    <x v="4"/>
    <x v="42"/>
    <s v="UNIDAD FUNCIONAL INTERNACION HOSPITALIZA"/>
    <s v="REMBERTO SUAREZ UROLOGOS DEL CARIBE IPS SAS"/>
    <s v="Subsidiado"/>
    <n v="40797.760000000002"/>
  </r>
  <r>
    <n v="1"/>
    <n v="2018"/>
    <x v="4"/>
    <x v="263"/>
    <s v="UNIDAD FUNCIONAL INTERNACION HOSPITALIZA"/>
    <s v="IPS PEDIATRICA &quot;PASTOR Y MARIA&quot; S.A.S."/>
    <s v="Subsidiado"/>
    <n v="12701470"/>
  </r>
  <r>
    <n v="1"/>
    <n v="2018"/>
    <x v="18"/>
    <x v="223"/>
    <s v="UNIDAD FUNCIONAL DE APOYO TERAPEUTICO"/>
    <s v="EMPRESA SOCIAL DEL ESTADO DEL MUNICIPIO DE VILLAVICENCIO"/>
    <s v="Subsidiado"/>
    <n v="30100"/>
  </r>
  <r>
    <n v="1"/>
    <n v="2018"/>
    <x v="5"/>
    <x v="727"/>
    <s v="UNIDAD FUNCIONAL DE APOYO TERAPEUTICO"/>
    <s v="EMPRESA SOCIAL DEL ESTADO HOSPITAL SANDIEGO DE CERETE"/>
    <s v="Subsidiado"/>
    <n v="49393076"/>
  </r>
  <r>
    <n v="1"/>
    <n v="2018"/>
    <x v="5"/>
    <x v="258"/>
    <s v="UNIDAD FUNCIONAL DE APOYO TERAPEUTICO"/>
    <s v="EMPRESA SOCIAL DEL ESTADO HOSPITAL NUESTRA SEÑORA DE LOS REMEDIOS"/>
    <s v="Subsidiado"/>
    <n v="148029444.69999999"/>
  </r>
  <r>
    <n v="1"/>
    <n v="2018"/>
    <x v="5"/>
    <x v="394"/>
    <s v="UNIDAD FUNCIONAL DE APOYO TERAPEUTICO"/>
    <s v="ANASHIWAYA IPSI"/>
    <s v="Subsidiado"/>
    <n v="322206039.13999999"/>
  </r>
  <r>
    <n v="1"/>
    <n v="2018"/>
    <x v="7"/>
    <x v="114"/>
    <s v="UNIDAD FUNCIONAL D CONSULTA EXT"/>
    <s v="PREVENCION Y SALUD IPS LIMITADA"/>
    <s v="Subsidiado"/>
    <n v="4135540"/>
  </r>
  <r>
    <n v="1"/>
    <n v="2018"/>
    <x v="7"/>
    <x v="88"/>
    <s v="UNIDAD FUNCIONAL D CONSULTA EXT"/>
    <s v="UNIDAD DE CUIDADOS INTENSIVOS RENACER"/>
    <s v="Subsidiado"/>
    <n v="98200"/>
  </r>
  <r>
    <n v="1"/>
    <n v="2018"/>
    <x v="10"/>
    <x v="654"/>
    <s v="OBLIGACIONES PENDIENTES Y CONOCIDAS"/>
    <s v="FUNDACION CLINICA INTEGRAL SINCELEJO"/>
    <s v="Subsidiado"/>
    <n v="0"/>
  </r>
  <r>
    <n v="1"/>
    <n v="2018"/>
    <x v="24"/>
    <x v="161"/>
    <s v="NEONATAL P PRIVADO"/>
    <s v="OINSAMED S.A.S."/>
    <s v="Subsidiado"/>
    <n v="1960000"/>
  </r>
  <r>
    <n v="1"/>
    <n v="2018"/>
    <x v="8"/>
    <x v="503"/>
    <s v="UNIDAD FUNC DE CONSULTA EXT"/>
    <s v="CENTRO DE SALUD SAN JOSE DE TOLUVIEJO E.S.E"/>
    <s v="Subsidiado"/>
    <n v="10522280"/>
  </r>
  <r>
    <n v="1"/>
    <n v="2018"/>
    <x v="0"/>
    <x v="227"/>
    <s v="UNIDAD FUNC DE CONSULTA EXT"/>
    <s v="ESE HOSPITAL MARINO ZULETA RAMIREZ"/>
    <s v="Subsidiado"/>
    <n v="37571757.350000001"/>
  </r>
  <r>
    <n v="1"/>
    <n v="2018"/>
    <x v="9"/>
    <x v="818"/>
    <s v="UNIDAD FUNCIONAL HOSP E INTERNACION"/>
    <s v="E.S.E. HOSPITAL SAN VICENTE DE PAUL DE FOMEQUE"/>
    <s v="Subsidiado"/>
    <n v="315930"/>
  </r>
  <r>
    <n v="1"/>
    <n v="2018"/>
    <x v="9"/>
    <x v="487"/>
    <s v="UNIDAD FUNCIONAL HOSP E INTERNACION"/>
    <s v="EMPRESA SOCIAL DEL ESTADO CLINICA MATERNIDAD RAFAEL CALVO"/>
    <s v="Subsidiado"/>
    <n v="5584862"/>
  </r>
  <r>
    <n v="1"/>
    <n v="2018"/>
    <x v="9"/>
    <x v="485"/>
    <s v="UNIDAD FUNCIONAL HOSP E INTERNACION"/>
    <s v="ESE HOSPITAL SAN AGUSTIN"/>
    <s v="Subsidiado"/>
    <n v="3615393"/>
  </r>
  <r>
    <n v="1"/>
    <n v="2018"/>
    <x v="4"/>
    <x v="819"/>
    <s v="UNIDAD FUNCIONAL INTERNACION HOSPITALIZA"/>
    <s v="CPO S A"/>
    <s v="Subsidiado"/>
    <n v="164257"/>
  </r>
  <r>
    <n v="1"/>
    <n v="2018"/>
    <x v="4"/>
    <x v="674"/>
    <s v="UNIDAD FUNCIONAL INTERNACION HOSPITALIZA"/>
    <s v="CLINICA LOS  ALMENDROS  SAS"/>
    <s v="Subsidiado"/>
    <n v="192908222.75"/>
  </r>
  <r>
    <n v="1"/>
    <n v="2018"/>
    <x v="4"/>
    <x v="375"/>
    <s v="UNIDAD FUNCIONAL INTERNACION HOSPITALIZA"/>
    <s v="CLINICA CENTRO S.A"/>
    <s v="Subsidiado"/>
    <n v="271721477.16000003"/>
  </r>
  <r>
    <n v="1"/>
    <n v="2018"/>
    <x v="4"/>
    <x v="259"/>
    <s v="UNIDAD FUNCIONAL INTERNACION HOSPITALIZA"/>
    <s v="EMPRESA SOCIAL DEL ESTADO HOSPITAL UNIVERSITARIO DE LA SAMARITANA"/>
    <s v="Subsidiado"/>
    <n v="17403841"/>
  </r>
  <r>
    <n v="1"/>
    <n v="2018"/>
    <x v="4"/>
    <x v="444"/>
    <s v="UNIDAD FUNCIONAL INTERNACION HOSPITALIZA"/>
    <s v="UNION TEMPORAL UCI DE LA SABANA"/>
    <s v="Subsidiado"/>
    <n v="87690211.090000004"/>
  </r>
  <r>
    <n v="1"/>
    <n v="2018"/>
    <x v="4"/>
    <x v="820"/>
    <s v="UNIDAD FUNCIONAL INTERNACION HOSPITALIZA"/>
    <s v="CLINICA DE FRACTURAS TAYRONA IPS SAS"/>
    <s v="Subsidiado"/>
    <n v="44264.07"/>
  </r>
  <r>
    <n v="1"/>
    <n v="2018"/>
    <x v="18"/>
    <x v="83"/>
    <s v="UNIDAD FUNCIONAL DE APOYO TERAPEUTICO"/>
    <s v="HOSPITAL FRANCISCO DE PAULA SANTANDER E.S.E."/>
    <s v="Subsidiado"/>
    <n v="13000"/>
  </r>
  <r>
    <n v="1"/>
    <n v="2018"/>
    <x v="5"/>
    <x v="241"/>
    <s v="UNIDAD FUNCIONAL DE APOYO TERAPEUTICO"/>
    <s v="E.S.E HOSPITAL SANTANDER HERRERA DE PIVIJAY"/>
    <s v="Subsidiado"/>
    <n v="35982971.490000002"/>
  </r>
  <r>
    <n v="1"/>
    <n v="2018"/>
    <x v="5"/>
    <x v="549"/>
    <s v="UNIDAD FUNCIONAL DE APOYO TERAPEUTICO"/>
    <s v="HOSPITAL REGIONAL DE SOGAMOSO EMPRESA SOCIAL DEL ESTADO"/>
    <s v="Subsidiado"/>
    <n v="404900"/>
  </r>
  <r>
    <n v="1"/>
    <n v="2018"/>
    <x v="6"/>
    <x v="296"/>
    <s v="CONTRATOS CAPITADOS P PUBLICO"/>
    <s v="ESE HOSPITAL LOCAL SANFERNANDO BOLIVAR"/>
    <s v="Subsidiado"/>
    <n v="1906883"/>
  </r>
  <r>
    <n v="1"/>
    <n v="2018"/>
    <x v="6"/>
    <x v="621"/>
    <s v="CONTRATOS CAPITADOS P PUBLICO"/>
    <s v="ESE HSOPITAL NIVEL I PUERTO RICO"/>
    <s v="Subsidiado"/>
    <n v="659315"/>
  </r>
  <r>
    <n v="1"/>
    <n v="2018"/>
    <x v="10"/>
    <x v="300"/>
    <s v="OBLIGACIONES PENDIENTES Y CONOCIDAS"/>
    <s v="IPSI SOL WAYUU"/>
    <s v="Subsidiado"/>
    <n v="7660393"/>
  </r>
  <r>
    <n v="1"/>
    <n v="2018"/>
    <x v="19"/>
    <x v="86"/>
    <s v="OTROS P PUBLICO"/>
    <s v="FUNDACION  CLINICA  MATERNO INFANTIL  ADELA DE CHAR"/>
    <s v="Subsidiado"/>
    <n v="6524093"/>
  </r>
  <r>
    <n v="1"/>
    <n v="2018"/>
    <x v="8"/>
    <x v="821"/>
    <s v="UNIDAD FUNC DE CONSULTA EXT"/>
    <s v="IPS SALUD PARA SUCRE SAS"/>
    <s v="Subsidiado"/>
    <n v="9599700"/>
  </r>
  <r>
    <n v="1"/>
    <n v="2018"/>
    <x v="0"/>
    <x v="118"/>
    <s v="UNIDAD FUNC DE CONSULTA EXT"/>
    <s v="ESE HOSPITAL LOCAL SAN JUAN NEPOMUCENO"/>
    <s v="Subsidiado"/>
    <n v="26543063.48"/>
  </r>
  <r>
    <n v="1"/>
    <n v="2018"/>
    <x v="0"/>
    <x v="276"/>
    <s v="UNIDAD FUNC DE CONSULTA EXT"/>
    <s v="CENTRO DE SALUD CAIMITO EMPRESA SOCIAL DEL ESTADO"/>
    <s v="Subsidiado"/>
    <n v="8129884"/>
  </r>
  <r>
    <n v="1"/>
    <n v="2018"/>
    <x v="0"/>
    <x v="586"/>
    <s v="UNIDAD FUNC DE CONSULTA EXT"/>
    <s v="ESE CENTRO DE SALUD DE GUARANDA"/>
    <s v="Subsidiado"/>
    <n v="10762752"/>
  </r>
  <r>
    <n v="1"/>
    <n v="2018"/>
    <x v="1"/>
    <x v="605"/>
    <s v="UNIDAD FUNCIONAL DE APOYO TERAPEUTICO"/>
    <s v="IPSI SUPULA WAYUU"/>
    <s v="Subsidiado"/>
    <n v="6350234"/>
  </r>
  <r>
    <n v="1"/>
    <n v="2018"/>
    <x v="13"/>
    <x v="319"/>
    <s v="UNIDAD FUNCIONAL QUIROFANO Y SALA DE PAR"/>
    <s v="NUEVA CLINICA DE SANTO TOMAS S.A.S."/>
    <s v="Subsidiado"/>
    <n v="5507450"/>
  </r>
  <r>
    <n v="1"/>
    <n v="2018"/>
    <x v="9"/>
    <x v="822"/>
    <s v="UNIDAD FUNCIONAL HOSP E INTERNACION"/>
    <s v="EMPRESA SOCIAL DEL ESTADO E.S.E. CENTRO DE SALUD DE COTORRA"/>
    <s v="Subsidiado"/>
    <n v="3774650.35"/>
  </r>
  <r>
    <n v="1"/>
    <n v="2018"/>
    <x v="9"/>
    <x v="239"/>
    <s v="UNIDAD FUNCIONAL HOSP E INTERNACION"/>
    <s v="LABORATORIO CLINICO CRISTIAM GRAM IPS S.A.S"/>
    <s v="Subsidiado"/>
    <n v="19200"/>
  </r>
  <r>
    <n v="1"/>
    <n v="2018"/>
    <x v="4"/>
    <x v="823"/>
    <s v="UNIDAD FUNCIONAL INTERNACION HOSPITALIZA"/>
    <s v="ONCOVIHDA IPS CESAR LTDA"/>
    <s v="Subsidiado"/>
    <n v="203746408.21000001"/>
  </r>
  <r>
    <n v="1"/>
    <n v="2018"/>
    <x v="4"/>
    <x v="328"/>
    <s v="UNIDAD FUNCIONAL INTERNACION HOSPITALIZA"/>
    <s v="FUNDACION SANTA FE DE BOGOTA"/>
    <s v="Subsidiado"/>
    <n v="2117778.09"/>
  </r>
  <r>
    <n v="1"/>
    <n v="2018"/>
    <x v="4"/>
    <x v="824"/>
    <s v="UNIDAD FUNCIONAL INTERNACION HOSPITALIZA"/>
    <s v="FUNDACIÓN SOCIEDAD DE IMÁGENES Y ATENCIÓN MÉDICA"/>
    <s v="Subsidiado"/>
    <n v="98337620"/>
  </r>
  <r>
    <n v="1"/>
    <n v="2018"/>
    <x v="5"/>
    <x v="159"/>
    <s v="UNIDAD FUNCIONAL DE APOYO TERAPEUTICO"/>
    <s v="CENTRO HOSPITALARIO REGIONAL SANTA MONICA SAS"/>
    <s v="Subsidiado"/>
    <n v="411440"/>
  </r>
  <r>
    <n v="1"/>
    <n v="2018"/>
    <x v="7"/>
    <x v="603"/>
    <s v="UNIDAD FUNCIONAL D CONSULTA EXT"/>
    <s v="IPS SALUD  A TU LADO SAS"/>
    <s v="Subsidiado"/>
    <n v="694989"/>
  </r>
  <r>
    <n v="1"/>
    <n v="2018"/>
    <x v="7"/>
    <x v="332"/>
    <s v="UNIDAD FUNCIONAL D CONSULTA EXT"/>
    <s v="LABORATORIO CLINICO BACTERIOLOGICO FLEMING DE MAGANGUE EU"/>
    <s v="Subsidiado"/>
    <n v="2008791"/>
  </r>
  <r>
    <n v="1"/>
    <n v="2018"/>
    <x v="10"/>
    <x v="383"/>
    <s v="OBLIGACIONES PENDIENTES Y CONOCIDAS"/>
    <s v="PRONTOSALUD LTDA"/>
    <s v="Subsidiado"/>
    <n v="0.31"/>
  </r>
  <r>
    <n v="1"/>
    <n v="2018"/>
    <x v="10"/>
    <x v="339"/>
    <s v="OBLIGACIONES PENDIENTES Y CONOCIDAS"/>
    <s v="OFTALMOLOGOS ASOCIADOS DE LA COSTA S.A.S"/>
    <s v="Subsidiado"/>
    <n v="9799999.75"/>
  </r>
  <r>
    <n v="1"/>
    <n v="2018"/>
    <x v="10"/>
    <x v="767"/>
    <s v="OBLIGACIONES PENDIENTES Y CONOCIDAS"/>
    <s v="ASOCIACION DE CABILDOS Y/O AUTORIDADES TRADICIONALES DE LA GUAJIRA"/>
    <s v="Subsidiado"/>
    <n v="2488627"/>
  </r>
  <r>
    <n v="1"/>
    <n v="2018"/>
    <x v="10"/>
    <x v="825"/>
    <s v="OBLIGACIONES PENDIENTES Y CONOCIDAS"/>
    <s v="HOSPITAL UNIVERSITARIO DE SINCELEJO E.S.E"/>
    <s v="Subsidiado"/>
    <n v="-44182578.109999999"/>
  </r>
  <r>
    <n v="1"/>
    <n v="2018"/>
    <x v="10"/>
    <x v="7"/>
    <s v="OBLIGACIONES PENDIENTES Y CONOCIDAS"/>
    <s v="INTENSIVISTAS MRC IPS S.A"/>
    <s v="Subsidiado"/>
    <n v="-3675388.31"/>
  </r>
  <r>
    <n v="1"/>
    <n v="2018"/>
    <x v="10"/>
    <x v="168"/>
    <s v="OBLIGACIONES PENDIENTES Y CONOCIDAS"/>
    <s v="GYO MEDICAL IPS SAS"/>
    <s v="Subsidiado"/>
    <n v="28788115.34"/>
  </r>
  <r>
    <n v="1"/>
    <n v="2018"/>
    <x v="33"/>
    <x v="826"/>
    <s v="OBLIGACIONES PENDIENTES NO CONOCIDAS"/>
    <s v="CAJA DE COMPENSACION FAMILIAR CAJACOPI ATLANTICO"/>
    <s v="Subsidiado"/>
    <n v="451292272"/>
  </r>
  <r>
    <n v="1"/>
    <n v="2018"/>
    <x v="8"/>
    <x v="360"/>
    <s v="UNIDAD FUNC DE CONSULTA EXT"/>
    <s v="SERVICIOS MEDICOS OLIMPUS I.P.S. SOCIEDAD POR ACCIONES SIMPLIFICADA"/>
    <s v="Subsidiado"/>
    <n v="9612339.2100000009"/>
  </r>
  <r>
    <n v="1"/>
    <n v="2018"/>
    <x v="0"/>
    <x v="501"/>
    <s v="UNIDAD FUNC DE CONSULTA EXT"/>
    <s v="ESE HOSPITAL  DE SANTO TOMAS"/>
    <s v="Subsidiado"/>
    <n v="4283620"/>
  </r>
  <r>
    <n v="1"/>
    <n v="2018"/>
    <x v="4"/>
    <x v="767"/>
    <s v="UNIDAD FUNCIONAL INTERNACION HOSPITALIZA"/>
    <s v="ASOCIACION DE CABILDOS Y/O AUTORIDADES TRADICIONALES DE LA GUAJIRA"/>
    <s v="Subsidiado"/>
    <n v="46122385.170000002"/>
  </r>
  <r>
    <n v="1"/>
    <n v="2018"/>
    <x v="4"/>
    <x v="157"/>
    <s v="UNIDAD FUNCIONAL INTERNACION HOSPITALIZA"/>
    <s v="CENTRO REGIONAL DE ONCOLOGIA SAS"/>
    <s v="Subsidiado"/>
    <n v="35672849.979999997"/>
  </r>
  <r>
    <n v="1"/>
    <n v="2018"/>
    <x v="4"/>
    <x v="827"/>
    <s v="UNIDAD FUNCIONAL INTERNACION HOSPITALIZA"/>
    <s v="OSTEONORTE SAS"/>
    <s v="Subsidiado"/>
    <n v="43642.69"/>
  </r>
  <r>
    <n v="1"/>
    <n v="2018"/>
    <x v="4"/>
    <x v="828"/>
    <s v="UNIDAD FUNCIONAL INTERNACION HOSPITALIZA"/>
    <s v="FUNDACION HOSPITAL SAN VICENTE DE PAUL RIONEGRO"/>
    <s v="Subsidiado"/>
    <n v="83444.100000000006"/>
  </r>
  <r>
    <n v="1"/>
    <n v="2018"/>
    <x v="4"/>
    <x v="295"/>
    <s v="UNIDAD FUNCIONAL INTERNACION HOSPITALIZA"/>
    <s v="UCI ADULTOS LAS MERCEDES DE COROZAL"/>
    <s v="Subsidiado"/>
    <n v="7377001.3899999997"/>
  </r>
  <r>
    <n v="1"/>
    <n v="2018"/>
    <x v="4"/>
    <x v="829"/>
    <s v="UNIDAD FUNCIONAL INTERNACION HOSPITALIZA"/>
    <s v="FUNDACION UN MEJOR CAMINO"/>
    <s v="Subsidiado"/>
    <n v="109139905.31999999"/>
  </r>
  <r>
    <n v="1"/>
    <n v="2018"/>
    <x v="4"/>
    <x v="830"/>
    <s v="UNIDAD FUNCIONAL INTERNACION HOSPITALIZA"/>
    <s v="ASESORIA DE ATENCION INTEGRAL EN SALUD IPS S.A.S"/>
    <s v="Subsidiado"/>
    <n v="26329286"/>
  </r>
  <r>
    <n v="1"/>
    <n v="2018"/>
    <x v="5"/>
    <x v="831"/>
    <s v="UNIDAD FUNCIONAL DE APOYO TERAPEUTICO"/>
    <s v="IPS CLINICA SAN IGNACIO LTDA"/>
    <s v="Subsidiado"/>
    <n v="143229128.78999999"/>
  </r>
  <r>
    <n v="1"/>
    <n v="2018"/>
    <x v="5"/>
    <x v="25"/>
    <s v="UNIDAD FUNCIONAL DE APOYO TERAPEUTICO"/>
    <s v="EMPRESA SOCIAL DEL ESTADO RED DE SERVICIOS DE SALUD DE PRIMER NIVEL"/>
    <s v="Subsidiado"/>
    <n v="83102"/>
  </r>
  <r>
    <n v="1"/>
    <n v="2018"/>
    <x v="5"/>
    <x v="832"/>
    <s v="UNIDAD FUNCIONAL DE APOYO TERAPEUTICO"/>
    <s v="FUNDACION MUNDO SIN CANCER"/>
    <s v="Subsidiado"/>
    <n v="3200000"/>
  </r>
  <r>
    <n v="1"/>
    <n v="2018"/>
    <x v="5"/>
    <x v="228"/>
    <s v="UNIDAD FUNCIONAL DE APOYO TERAPEUTICO"/>
    <s v="EMPRESA LOCAL DEL ESTADO HOSPITAL LOCAL DE SAN MARTIN DE LOS LLANOS"/>
    <s v="Subsidiado"/>
    <n v="138794"/>
  </r>
  <r>
    <n v="1"/>
    <n v="2018"/>
    <x v="5"/>
    <x v="833"/>
    <s v="UNIDAD FUNCIONAL DE APOYO TERAPEUTICO"/>
    <s v="HOSPITAL SAN VICENTE DE PAUL"/>
    <s v="Subsidiado"/>
    <n v="51379"/>
  </r>
  <r>
    <n v="1"/>
    <n v="2018"/>
    <x v="5"/>
    <x v="834"/>
    <s v="UNIDAD FUNCIONAL DE APOYO TERAPEUTICO"/>
    <s v="HOSPITAL MUNICIPAL DE ACACIAS ESE"/>
    <s v="Subsidiado"/>
    <n v="10927747.74"/>
  </r>
  <r>
    <n v="1"/>
    <n v="2018"/>
    <x v="6"/>
    <x v="301"/>
    <s v="CONTRATOS CAPITADOS P PUBLICO"/>
    <s v="IPSI EITERRA JAWAPIA"/>
    <s v="Subsidiado"/>
    <n v="1350369"/>
  </r>
  <r>
    <n v="1"/>
    <n v="2018"/>
    <x v="6"/>
    <x v="258"/>
    <s v="CONTRATOS CAPITADOS P PUBLICO"/>
    <s v="EMPRESA SOCIAL DEL ESTADO HOSPITAL NUESTRA SEÑORA DE LOS REMEDIOS"/>
    <s v="Subsidiado"/>
    <n v="12443727"/>
  </r>
  <r>
    <n v="1"/>
    <n v="2018"/>
    <x v="6"/>
    <x v="606"/>
    <s v="CONTRATOS CAPITADOS P PUBLICO"/>
    <s v="IPSI KARAQUITA"/>
    <s v="Subsidiado"/>
    <n v="5625345"/>
  </r>
  <r>
    <n v="1"/>
    <n v="2018"/>
    <x v="7"/>
    <x v="132"/>
    <s v="UNIDAD FUNCIONAL D CONSULTA EXT"/>
    <s v="COMITÉ MUNICIPAL DE LA CRUZ ROJA DE MAICAO"/>
    <s v="Subsidiado"/>
    <n v="884761"/>
  </r>
  <r>
    <n v="1"/>
    <n v="2018"/>
    <x v="7"/>
    <x v="619"/>
    <s v="UNIDAD FUNCIONAL D CONSULTA EXT"/>
    <s v="MEDICINA ALTA COMPLEJIDAD S.A"/>
    <s v="Subsidiado"/>
    <n v="1181600"/>
  </r>
  <r>
    <n v="1"/>
    <n v="2018"/>
    <x v="7"/>
    <x v="280"/>
    <s v="UNIDAD FUNCIONAL D CONSULTA EXT"/>
    <s v="CORPORACION CLINICA UNIVERSIDAD COOPERATIVA DE COLOMBIA - CLINICA UCC"/>
    <s v="Subsidiado"/>
    <n v="638189"/>
  </r>
  <r>
    <n v="1"/>
    <n v="2018"/>
    <x v="10"/>
    <x v="835"/>
    <s v="OBLIGACIONES PENDIENTES Y CONOCIDAS"/>
    <s v="ESE HOSPITAL DEPARTAMENTAL DE  SABANALARGA"/>
    <s v="Subsidiado"/>
    <n v="-15143792.42"/>
  </r>
  <r>
    <n v="1"/>
    <n v="2018"/>
    <x v="10"/>
    <x v="613"/>
    <s v="OBLIGACIONES PENDIENTES Y CONOCIDAS"/>
    <s v="FUNDACION HOSPITALARIA SAN VICENTE DE PAUL"/>
    <s v="Subsidiado"/>
    <n v="829439.14"/>
  </r>
  <r>
    <n v="1"/>
    <n v="2018"/>
    <x v="10"/>
    <x v="458"/>
    <s v="OBLIGACIONES PENDIENTES Y CONOCIDAS"/>
    <s v="CODIGO AZUL S.A.S."/>
    <s v="Subsidiado"/>
    <n v="0"/>
  </r>
  <r>
    <n v="1"/>
    <n v="2018"/>
    <x v="8"/>
    <x v="836"/>
    <s v="UNIDAD FUNC DE CONSULTA EXT"/>
    <s v="UNIDAD INMUNOCLINICA SANT JI IPS LTDA"/>
    <s v="Subsidiado"/>
    <n v="5577437"/>
  </r>
  <r>
    <n v="1"/>
    <n v="2018"/>
    <x v="0"/>
    <x v="401"/>
    <s v="UNIDAD FUNC DE CONSULTA EXT"/>
    <s v="ESE HOSPITAL LOCAL CURUMANI CRISTIAN MORENO PALLARES"/>
    <s v="Subsidiado"/>
    <n v="27485348.420000002"/>
  </r>
  <r>
    <n v="1"/>
    <n v="2018"/>
    <x v="0"/>
    <x v="351"/>
    <s v="UNIDAD FUNC DE CONSULTA EXT"/>
    <s v="ESE HOSPITAL SANTA RITA DE CASSIA"/>
    <s v="Subsidiado"/>
    <n v="37220637.009999998"/>
  </r>
  <r>
    <n v="1"/>
    <n v="2018"/>
    <x v="0"/>
    <x v="89"/>
    <s v="UNIDAD FUNC DE CONSULTA EXT"/>
    <s v="E.S.E. HOSPITAL SAN JOSE DE MAICAO"/>
    <s v="Subsidiado"/>
    <n v="16664156"/>
  </r>
  <r>
    <n v="1"/>
    <n v="2018"/>
    <x v="3"/>
    <x v="837"/>
    <s v="UNIDAD FUNCIONAL DE APOYO TERAPEUTICO"/>
    <s v="MATTOS ARANGO RUTH MARINA"/>
    <s v="Subsidiado"/>
    <n v="29800"/>
  </r>
  <r>
    <n v="1"/>
    <n v="2018"/>
    <x v="9"/>
    <x v="197"/>
    <s v="UNIDAD FUNCIONAL HOSP E INTERNACION"/>
    <s v="EMPRESA SOCIAL DEL ESTADO HOSPITAL LOCAL DE EL RETEN"/>
    <s v="Subsidiado"/>
    <n v="1246283"/>
  </r>
  <r>
    <n v="1"/>
    <n v="2018"/>
    <x v="9"/>
    <x v="838"/>
    <s v="UNIDAD FUNCIONAL HOSP E INTERNACION"/>
    <s v="ESE HOSPITAL JOSE ANTONIO SOCARRAS"/>
    <s v="Subsidiado"/>
    <n v="4795765"/>
  </r>
  <r>
    <n v="1"/>
    <n v="2018"/>
    <x v="9"/>
    <x v="839"/>
    <s v="UNIDAD FUNCIONAL HOSP E INTERNACION"/>
    <s v="EMPRESA SOCIAL DEL ESTADO HOSPITAL PSIQUIÁTRICO SAN CAMILO"/>
    <s v="Subsidiado"/>
    <n v="20200"/>
  </r>
  <r>
    <n v="1"/>
    <n v="2018"/>
    <x v="9"/>
    <x v="840"/>
    <s v="UNIDAD FUNCIONAL HOSP E INTERNACION"/>
    <s v="EMPRESA SOCIAL DEL ESTADO HOSPITAL LOCAL DE SAN CARLOS DE GUAROA"/>
    <s v="Subsidiado"/>
    <n v="2242202"/>
  </r>
  <r>
    <n v="1"/>
    <n v="2018"/>
    <x v="4"/>
    <x v="841"/>
    <s v="UNIDAD FUNCIONAL INTERNACION HOSPITALIZA"/>
    <s v="SERVICIOS ODONTOMEDICOS DEL CARIBE LTDA"/>
    <s v="Subsidiado"/>
    <n v="946180"/>
  </r>
  <r>
    <n v="1"/>
    <n v="2018"/>
    <x v="4"/>
    <x v="842"/>
    <s v="UNIDAD FUNCIONAL INTERNACION HOSPITALIZA"/>
    <s v="ACCIONSALUD LTDA IPS"/>
    <s v="Subsidiado"/>
    <n v="2767825.02"/>
  </r>
  <r>
    <n v="1"/>
    <n v="2018"/>
    <x v="4"/>
    <x v="843"/>
    <s v="UNIDAD FUNCIONAL INTERNACION HOSPITALIZA"/>
    <s v="FUNDACION BETSHALOM"/>
    <s v="Subsidiado"/>
    <n v="11627596"/>
  </r>
  <r>
    <n v="1"/>
    <n v="2018"/>
    <x v="4"/>
    <x v="844"/>
    <s v="UNIDAD FUNCIONAL INTERNACION HOSPITALIZA"/>
    <s v="CLINICA SANTA ISABEL LIMITADA"/>
    <s v="Subsidiado"/>
    <n v="21371.89"/>
  </r>
  <r>
    <n v="1"/>
    <n v="2018"/>
    <x v="4"/>
    <x v="552"/>
    <s v="UNIDAD FUNCIONAL INTERNACION HOSPITALIZA"/>
    <s v="VISION TOTAL S.A.S"/>
    <s v="Subsidiado"/>
    <n v="43709.02"/>
  </r>
  <r>
    <n v="1"/>
    <n v="2018"/>
    <x v="4"/>
    <x v="845"/>
    <s v="UNIDAD FUNCIONAL INTERNACION HOSPITALIZA"/>
    <s v="CENTRO DE ATENCION INTEGRAL ESPECIALIZADO HUELLAS LTDA"/>
    <s v="Subsidiado"/>
    <n v="3284857"/>
  </r>
  <r>
    <n v="1"/>
    <n v="2018"/>
    <x v="4"/>
    <x v="846"/>
    <s v="UNIDAD FUNCIONAL INTERNACION HOSPITALIZA"/>
    <s v="IPS CARDIOCENTRO PEDIATRICO DE SUCRE S.A.S"/>
    <s v="Subsidiado"/>
    <n v="4553279"/>
  </r>
  <r>
    <n v="1"/>
    <n v="2018"/>
    <x v="4"/>
    <x v="847"/>
    <s v="UNIDAD FUNCIONAL INTERNACION HOSPITALIZA"/>
    <s v="CLINICA BARU"/>
    <s v="Subsidiado"/>
    <n v="32285735"/>
  </r>
  <r>
    <n v="1"/>
    <n v="2018"/>
    <x v="4"/>
    <x v="666"/>
    <s v="UNIDAD FUNCIONAL INTERNACION HOSPITALIZA"/>
    <s v="SUBRED INTEGRADA DE SERVICIOS DE SALUD CENTRO ORIENTE E.S.E"/>
    <s v="Subsidiado"/>
    <n v="3013070.03"/>
  </r>
  <r>
    <n v="1"/>
    <n v="2018"/>
    <x v="4"/>
    <x v="805"/>
    <s v="UNIDAD FUNCIONAL INTERNACION HOSPITALIZA"/>
    <s v="PROSPERIDAD IPS S.A.S"/>
    <s v="Subsidiado"/>
    <n v="37366871.759999998"/>
  </r>
  <r>
    <n v="1"/>
    <n v="2018"/>
    <x v="5"/>
    <x v="118"/>
    <s v="UNIDAD FUNCIONAL DE APOYO TERAPEUTICO"/>
    <s v="ESE HOSPITAL LOCAL SAN JUAN NEPOMUCENO"/>
    <s v="Subsidiado"/>
    <n v="13450"/>
  </r>
  <r>
    <n v="1"/>
    <n v="2018"/>
    <x v="6"/>
    <x v="501"/>
    <s v="CONTRATOS CAPITADOS P PUBLICO"/>
    <s v="ESE HOSPITAL  DE SANTO TOMAS"/>
    <s v="Subsidiado"/>
    <n v="788400"/>
  </r>
  <r>
    <n v="1"/>
    <n v="2018"/>
    <x v="7"/>
    <x v="10"/>
    <s v="UNIDAD FUNCIONAL D CONSULTA EXT"/>
    <s v="LABORATORIO CLINICO VIVIAN RAMIREZ IPS SAS"/>
    <s v="Subsidiado"/>
    <n v="897800"/>
  </r>
  <r>
    <n v="1"/>
    <n v="2018"/>
    <x v="10"/>
    <x v="186"/>
    <s v="OBLIGACIONES PENDIENTES Y CONOCIDAS"/>
    <s v="ORGANIZACION CLINICA BONNADONA PREVENIR S.A.S."/>
    <s v="Subsidiado"/>
    <n v="108018628.98"/>
  </r>
  <r>
    <n v="1"/>
    <n v="2018"/>
    <x v="10"/>
    <x v="848"/>
    <s v="OBLIGACIONES PENDIENTES Y CONOCIDAS"/>
    <s v="INSTITUTO DE LA VISION DEL NORTE &amp; CIA. LTDA."/>
    <s v="Subsidiado"/>
    <n v="9800000.25"/>
  </r>
  <r>
    <n v="1"/>
    <n v="2018"/>
    <x v="10"/>
    <x v="554"/>
    <s v="OBLIGACIONES PENDIENTES Y CONOCIDAS"/>
    <s v="QUIMIO SALUD LTDA"/>
    <s v="Subsidiado"/>
    <n v="0.3"/>
  </r>
  <r>
    <n v="1"/>
    <n v="2018"/>
    <x v="14"/>
    <x v="849"/>
    <s v="UNIDAD FUNCIONAL DE APOYO TERAPEUTICO"/>
    <s v="DROGUERIA ROCIO E.U."/>
    <s v="Subsidiado"/>
    <n v="1423215"/>
  </r>
  <r>
    <n v="1"/>
    <n v="2018"/>
    <x v="0"/>
    <x v="370"/>
    <s v="UNIDAD FUNC DE CONSULTA EXT"/>
    <s v="HOSPITAL HERNANDO QUINTERO BLANCO E.S.E"/>
    <s v="Subsidiado"/>
    <n v="83387335.859999999"/>
  </r>
  <r>
    <n v="1"/>
    <n v="2018"/>
    <x v="0"/>
    <x v="701"/>
    <s v="UNIDAD FUNC DE CONSULTA EXT"/>
    <s v="HOSPITAL LA UNION EMPRESA SOCIAL DEL ESTADO"/>
    <s v="Subsidiado"/>
    <n v="3393610"/>
  </r>
  <r>
    <n v="1"/>
    <n v="2018"/>
    <x v="2"/>
    <x v="154"/>
    <s v="UNIDAD FUNCIONAL HOSP E INTERNACION"/>
    <s v="MEDICINA INTEGRAL DEL CARIBE SAS"/>
    <s v="Subsidiado"/>
    <n v="94023"/>
  </r>
  <r>
    <n v="1"/>
    <n v="2018"/>
    <x v="9"/>
    <x v="200"/>
    <s v="UNIDAD FUNCIONAL HOSP E INTERNACION"/>
    <s v="EMPRESA SOCIAL DEL ESTADO  HOSPITAL DE MALAMBO"/>
    <s v="Subsidiado"/>
    <n v="2388384"/>
  </r>
  <r>
    <n v="1"/>
    <n v="2018"/>
    <x v="9"/>
    <x v="850"/>
    <s v="UNIDAD FUNCIONAL HOSP E INTERNACION"/>
    <s v="ESE HOSPITAL COMUNAL  MALVINAS"/>
    <s v="Subsidiado"/>
    <n v="149600"/>
  </r>
  <r>
    <n v="1"/>
    <n v="2018"/>
    <x v="4"/>
    <x v="851"/>
    <s v="UNIDAD FUNCIONAL INTERNACION HOSPITALIZA"/>
    <s v="ORGANIZACION MEDICA SANTA ISABEL OMESI S.A.S"/>
    <s v="Subsidiado"/>
    <n v="44264.07"/>
  </r>
  <r>
    <n v="1"/>
    <n v="2018"/>
    <x v="4"/>
    <x v="852"/>
    <s v="UNIDAD FUNCIONAL INTERNACION HOSPITALIZA"/>
    <s v="CLINICA COLSANITAS S.A."/>
    <s v="Subsidiado"/>
    <n v="47530"/>
  </r>
  <r>
    <n v="1"/>
    <n v="2018"/>
    <x v="4"/>
    <x v="853"/>
    <s v="UNIDAD FUNCIONAL INTERNACION HOSPITALIZA"/>
    <s v="LABORATORIO CARDIOVASCULAR LTDA"/>
    <s v="Subsidiado"/>
    <n v="18623.48"/>
  </r>
  <r>
    <n v="1"/>
    <n v="2018"/>
    <x v="4"/>
    <x v="178"/>
    <s v="UNIDAD FUNCIONAL INTERNACION HOSPITALIZA"/>
    <s v="REHABILITADORES ASOCIADOS LTDA"/>
    <s v="Subsidiado"/>
    <n v="4536446.84"/>
  </r>
  <r>
    <n v="1"/>
    <n v="2018"/>
    <x v="4"/>
    <x v="809"/>
    <s v="UNIDAD FUNCIONAL INTERNACION HOSPITALIZA"/>
    <s v="MAXIVISION LTDA IPS"/>
    <s v="Subsidiado"/>
    <n v="1306949"/>
  </r>
  <r>
    <n v="1"/>
    <n v="2018"/>
    <x v="4"/>
    <x v="854"/>
    <s v="UNIDAD FUNCIONAL INTERNACION HOSPITALIZA"/>
    <s v="FUNDACION RENAL DE COLOMBIA"/>
    <s v="Subsidiado"/>
    <n v="23514716"/>
  </r>
  <r>
    <n v="1"/>
    <n v="2018"/>
    <x v="4"/>
    <x v="393"/>
    <s v="UNIDAD FUNCIONAL INTERNACION HOSPITALIZA"/>
    <s v="IPS GEMEVA EU"/>
    <s v="Subsidiado"/>
    <n v="342227.61"/>
  </r>
  <r>
    <n v="1"/>
    <n v="2018"/>
    <x v="4"/>
    <x v="855"/>
    <s v="UNIDAD FUNCIONAL INTERNACION HOSPITALIZA"/>
    <s v="CENTRO DE CIRUGIA LAPAROSCOPIA Y ENDOCOSPIA DIGESTIVA DEL CESAR LTDA"/>
    <s v="Subsidiado"/>
    <n v="1961440.43"/>
  </r>
  <r>
    <n v="1"/>
    <n v="2018"/>
    <x v="4"/>
    <x v="856"/>
    <s v="UNIDAD FUNCIONAL INTERNACION HOSPITALIZA"/>
    <s v="CENTRO DE REHABILITACION INTEGRAL ROSALIA MENA S.A.S"/>
    <s v="Subsidiado"/>
    <n v="31476048"/>
  </r>
  <r>
    <n v="1"/>
    <n v="2018"/>
    <x v="4"/>
    <x v="857"/>
    <s v="UNIDAD FUNCIONAL INTERNACION HOSPITALIZA"/>
    <s v="SERVICIOS VIVIR S.A.S."/>
    <s v="Subsidiado"/>
    <n v="598556.32999999996"/>
  </r>
  <r>
    <n v="1"/>
    <n v="2018"/>
    <x v="4"/>
    <x v="858"/>
    <s v="UNIDAD FUNCIONAL INTERNACION HOSPITALIZA"/>
    <s v="FUNDACION ATENCION NIÑOS ESPECIALES FANES IPS"/>
    <s v="Subsidiado"/>
    <n v="93228000"/>
  </r>
  <r>
    <n v="1"/>
    <n v="2018"/>
    <x v="5"/>
    <x v="36"/>
    <s v="UNIDAD FUNCIONAL DE APOYO TERAPEUTICO"/>
    <s v="ESE HOSPITAL SAN RAFAEL DE CHINU"/>
    <s v="Subsidiado"/>
    <n v="1066140"/>
  </r>
  <r>
    <n v="1"/>
    <n v="2018"/>
    <x v="5"/>
    <x v="767"/>
    <s v="UNIDAD FUNCIONAL DE APOYO TERAPEUTICO"/>
    <s v="ASOCIACION DE CABILDOS Y/O AUTORIDADES TRADICIONALES DE LA GUAJIRA"/>
    <s v="Subsidiado"/>
    <n v="3004430"/>
  </r>
  <r>
    <n v="1"/>
    <n v="2018"/>
    <x v="5"/>
    <x v="223"/>
    <s v="UNIDAD FUNCIONAL DE APOYO TERAPEUTICO"/>
    <s v="EMPRESA SOCIAL DEL ESTADO DEL MUNICIPIO DE VILLAVICENCIO"/>
    <s v="Subsidiado"/>
    <n v="169800"/>
  </r>
  <r>
    <n v="1"/>
    <n v="2018"/>
    <x v="5"/>
    <x v="825"/>
    <s v="UNIDAD FUNCIONAL DE APOYO TERAPEUTICO"/>
    <s v="HOSPITAL UNIVERSITARIO DE SINCELEJO E.S.E"/>
    <s v="Subsidiado"/>
    <n v="90056896.799999997"/>
  </r>
  <r>
    <n v="1"/>
    <n v="2018"/>
    <x v="6"/>
    <x v="316"/>
    <s v="CONTRATOS CAPITADOS P PUBLICO"/>
    <s v="ESE CAMU DE SAN PELAYO"/>
    <s v="Subsidiado"/>
    <n v="2909163"/>
  </r>
  <r>
    <n v="1"/>
    <n v="2018"/>
    <x v="6"/>
    <x v="317"/>
    <s v="CONTRATOS CAPITADOS P PUBLICO"/>
    <s v="EMPRESA SOCIAL DEL ESTADO DEL DEPARTAMENTO DEL META ESE SOLUCION SALUD"/>
    <s v="Subsidiado"/>
    <n v="68137341"/>
  </r>
  <r>
    <n v="1"/>
    <n v="2018"/>
    <x v="7"/>
    <x v="157"/>
    <s v="UNIDAD FUNCIONAL D CONSULTA EXT"/>
    <s v="CENTRO REGIONAL DE ONCOLOGIA SAS"/>
    <s v="Subsidiado"/>
    <n v="443950"/>
  </r>
  <r>
    <n v="1"/>
    <n v="2018"/>
    <x v="10"/>
    <x v="560"/>
    <s v="OBLIGACIONES PENDIENTES Y CONOCIDAS"/>
    <s v="INSTITUTO DE NEUROCIENCIAS CLINICA DEL SOL LIMITADA"/>
    <s v="Subsidiado"/>
    <n v="5111882.04"/>
  </r>
  <r>
    <n v="1"/>
    <n v="2018"/>
    <x v="10"/>
    <x v="43"/>
    <s v="OBLIGACIONES PENDIENTES Y CONOCIDAS"/>
    <s v="EMPRESA SOCIAL DEL ESTADO HOSPITAL NIÑO JESUS DE BARRANQUILLA"/>
    <s v="Subsidiado"/>
    <n v="0.15"/>
  </r>
  <r>
    <n v="1"/>
    <n v="2018"/>
    <x v="10"/>
    <x v="198"/>
    <s v="OBLIGACIONES PENDIENTES Y CONOCIDAS"/>
    <s v="E.S.E. HOSPITAL UNIVERSITARIO HERNANDO MONCALEANO PERDOMO DE NEIVA"/>
    <s v="Subsidiado"/>
    <n v="3460710"/>
  </r>
  <r>
    <n v="1"/>
    <n v="2018"/>
    <x v="10"/>
    <x v="855"/>
    <s v="OBLIGACIONES PENDIENTES Y CONOCIDAS"/>
    <s v="CENTRO DE CIRUGIA LAPAROSCOPIA Y ENDOCOSPIA DIGESTIVA DEL CESAR LTDA"/>
    <s v="Subsidiado"/>
    <n v="9800000.1799999997"/>
  </r>
  <r>
    <n v="1"/>
    <n v="2018"/>
    <x v="8"/>
    <x v="859"/>
    <s v="UNIDAD FUNC DE CONSULTA EXT"/>
    <s v="VIDA INTEGRAL LTDA"/>
    <s v="Subsidiado"/>
    <n v="49059280"/>
  </r>
  <r>
    <n v="1"/>
    <n v="2018"/>
    <x v="8"/>
    <x v="860"/>
    <s v="UNIDAD FUNC DE CONSULTA EXT"/>
    <s v="GENEVIDA LTDA"/>
    <s v="Subsidiado"/>
    <n v="12887700"/>
  </r>
  <r>
    <n v="1"/>
    <n v="2018"/>
    <x v="8"/>
    <x v="12"/>
    <s v="UNIDAD FUNC DE CONSULTA EXT"/>
    <s v="FRC UNIDAD AMBULATORIA SAS"/>
    <s v="Subsidiado"/>
    <n v="215395269"/>
  </r>
  <r>
    <n v="1"/>
    <n v="2018"/>
    <x v="0"/>
    <x v="237"/>
    <s v="UNIDAD FUNC DE CONSULTA EXT"/>
    <s v="E.S.E CENTRO DE SALUD INMACULADA CONCEPCION DE GALERAS SUCRE"/>
    <s v="Subsidiado"/>
    <n v="2332750"/>
  </r>
  <r>
    <n v="1"/>
    <n v="2018"/>
    <x v="0"/>
    <x v="559"/>
    <s v="UNIDAD FUNC DE CONSULTA EXT"/>
    <s v="ESE HOSPITAL SAN RAFAEL DE ALBANIA"/>
    <s v="Subsidiado"/>
    <n v="23442672.710000001"/>
  </r>
  <r>
    <n v="1"/>
    <n v="2018"/>
    <x v="9"/>
    <x v="491"/>
    <s v="UNIDAD FUNCIONAL HOSP E INTERNACION"/>
    <s v="DUSAKAWI IPS"/>
    <s v="Subsidiado"/>
    <n v="442811"/>
  </r>
  <r>
    <n v="1"/>
    <n v="2018"/>
    <x v="9"/>
    <x v="861"/>
    <s v="UNIDAD FUNCIONAL HOSP E INTERNACION"/>
    <s v="HOSPITAL SAN ANTONIO E.S.E."/>
    <s v="Subsidiado"/>
    <n v="147000"/>
  </r>
  <r>
    <n v="1"/>
    <n v="2018"/>
    <x v="4"/>
    <x v="862"/>
    <s v="UNIDAD FUNCIONAL INTERNACION HOSPITALIZA"/>
    <s v="INSTITUTO DE TRASPLANTE DE MÉDULA OSEA DE LA COSTA IPS S.A.S"/>
    <s v="Subsidiado"/>
    <n v="220672.11"/>
  </r>
  <r>
    <n v="1"/>
    <n v="2018"/>
    <x v="4"/>
    <x v="414"/>
    <s v="UNIDAD FUNCIONAL INTERNACION HOSPITALIZA"/>
    <s v="FUNDACION AMIGOS DE LA SALUD"/>
    <s v="Subsidiado"/>
    <n v="172999279.52000001"/>
  </r>
  <r>
    <n v="1"/>
    <n v="2018"/>
    <x v="4"/>
    <x v="863"/>
    <s v="UNIDAD FUNCIONAL INTERNACION HOSPITALIZA"/>
    <s v="CLINICA ERASMO LTDA"/>
    <s v="Subsidiado"/>
    <n v="40823592.210000001"/>
  </r>
  <r>
    <n v="1"/>
    <n v="2018"/>
    <x v="4"/>
    <x v="864"/>
    <s v="UNIDAD FUNCIONAL INTERNACION HOSPITALIZA"/>
    <s v="SERVICIOS DE REHABILITACION PARA SU SALUD IPS LTDA"/>
    <s v="Subsidiado"/>
    <n v="2319335"/>
  </r>
  <r>
    <n v="1"/>
    <n v="2018"/>
    <x v="4"/>
    <x v="865"/>
    <s v="UNIDAD FUNCIONAL INTERNACION HOSPITALIZA"/>
    <s v="SOCIEDAD ESPECIALIZADA EN SERVICIOS DE SALUD - SSIMA"/>
    <s v="Subsidiado"/>
    <n v="20475.73"/>
  </r>
  <r>
    <n v="1"/>
    <n v="2018"/>
    <x v="5"/>
    <x v="866"/>
    <s v="UNIDAD FUNCIONAL DE APOYO TERAPEUTICO"/>
    <s v="HOSPITAL LOCAL DE PUERTO LOPEZ EMPRESA SOCIAL DEL ESTADO"/>
    <s v="Subsidiado"/>
    <n v="7428376.5899999999"/>
  </r>
  <r>
    <n v="1"/>
    <n v="2018"/>
    <x v="5"/>
    <x v="867"/>
    <s v="UNIDAD FUNCIONAL DE APOYO TERAPEUTICO"/>
    <s v="HOSPITAL GENERAL DE MEDELLIN"/>
    <s v="Subsidiado"/>
    <n v="4309931.13"/>
  </r>
  <r>
    <n v="1"/>
    <n v="2018"/>
    <x v="5"/>
    <x v="202"/>
    <s v="UNIDAD FUNCIONAL DE APOYO TERAPEUTICO"/>
    <s v="ESE HOSPITAL SAN JUAN DE SAHAGUN"/>
    <s v="Subsidiado"/>
    <n v="75736533.319999993"/>
  </r>
  <r>
    <n v="1"/>
    <n v="2018"/>
    <x v="7"/>
    <x v="496"/>
    <s v="UNIDAD FUNCIONAL D CONSULTA EXT"/>
    <s v="SERVICIOS MEDICOS INTEGRALES DE SALUD SAS SERVIMEDICOS SAS"/>
    <s v="Subsidiado"/>
    <n v="150090"/>
  </r>
  <r>
    <n v="1"/>
    <n v="2018"/>
    <x v="7"/>
    <x v="380"/>
    <s v="UNIDAD FUNCIONAL D CONSULTA EXT"/>
    <s v="CENTRO DE CIRUGIA OCULAR LTDA"/>
    <s v="Subsidiado"/>
    <n v="1087500"/>
  </r>
  <r>
    <n v="1"/>
    <n v="2018"/>
    <x v="10"/>
    <x v="496"/>
    <s v="OBLIGACIONES PENDIENTES Y CONOCIDAS"/>
    <s v="SERVICIOS MEDICOS INTEGRALES DE SALUD SAS SERVIMEDICOS SAS"/>
    <s v="Subsidiado"/>
    <n v="-3803804.67"/>
  </r>
  <r>
    <n v="1"/>
    <n v="2018"/>
    <x v="10"/>
    <x v="868"/>
    <s v="OBLIGACIONES PENDIENTES Y CONOCIDAS"/>
    <s v="CLINICA PORVENIR LIMITADA"/>
    <s v="Subsidiado"/>
    <n v="-20649870.059999999"/>
  </r>
  <r>
    <n v="1"/>
    <n v="2018"/>
    <x v="10"/>
    <x v="286"/>
    <s v="OBLIGACIONES PENDIENTES Y CONOCIDAS"/>
    <s v="CLÍNICA ESPECIALIZADA LA CONCEPCIÓN S.A.S"/>
    <s v="Subsidiado"/>
    <n v="37687715.899999999"/>
  </r>
  <r>
    <n v="1"/>
    <n v="2018"/>
    <x v="10"/>
    <x v="542"/>
    <s v="OBLIGACIONES PENDIENTES Y CONOCIDAS"/>
    <s v="HOSPITAL UNIVERSITARIO SAN IGNACIO"/>
    <s v="Subsidiado"/>
    <n v="328223.52"/>
  </r>
  <r>
    <n v="1"/>
    <n v="2018"/>
    <x v="10"/>
    <x v="622"/>
    <s v="OBLIGACIONES PENDIENTES Y CONOCIDAS"/>
    <s v="CLINICA BUENOS AIRES S.A:S"/>
    <s v="Subsidiado"/>
    <n v="8468766.8000000007"/>
  </r>
  <r>
    <n v="1"/>
    <n v="2018"/>
    <x v="10"/>
    <x v="869"/>
    <s v="OBLIGACIONES PENDIENTES Y CONOCIDAS"/>
    <s v="SALUD VITAL DE COLOMBIA IPS SAS"/>
    <s v="Subsidiado"/>
    <n v="25220423"/>
  </r>
  <r>
    <n v="1"/>
    <n v="2018"/>
    <x v="10"/>
    <x v="274"/>
    <s v="OBLIGACIONES PENDIENTES Y CONOCIDAS"/>
    <s v="EMPRESA SOCIAL DEL ESTADO HOSPITAL UNIVERSITARIO FERNANDO TROCONIS"/>
    <s v="Subsidiado"/>
    <n v="-16853243.789999999"/>
  </r>
  <r>
    <n v="1"/>
    <n v="2018"/>
    <x v="10"/>
    <x v="626"/>
    <s v="OBLIGACIONES PENDIENTES Y CONOCIDAS"/>
    <s v="FUNDACION CENTRO COLOMBIANO DE EPILEPSIA Y ENFERMEDADES NEUROLOGICAS"/>
    <s v="Subsidiado"/>
    <n v="-20120502.199999999"/>
  </r>
  <r>
    <n v="1"/>
    <n v="2018"/>
    <x v="10"/>
    <x v="103"/>
    <s v="OBLIGACIONES PENDIENTES Y CONOCIDAS"/>
    <s v="OFTALMOSALUD CARTAGENA SAS IPS"/>
    <s v="Subsidiado"/>
    <n v="-0.5"/>
  </r>
  <r>
    <n v="1"/>
    <n v="2018"/>
    <x v="0"/>
    <x v="197"/>
    <s v="UNIDAD FUNC DE CONSULTA EXT"/>
    <s v="EMPRESA SOCIAL DEL ESTADO HOSPITAL LOCAL DE EL RETEN"/>
    <s v="Subsidiado"/>
    <n v="20053943.41"/>
  </r>
  <r>
    <n v="1"/>
    <n v="2018"/>
    <x v="0"/>
    <x v="620"/>
    <s v="UNIDAD FUNC DE CONSULTA EXT"/>
    <s v="E.S.E HOSPITAL AGUSTIN CODAZZI"/>
    <s v="Subsidiado"/>
    <n v="39960822.57"/>
  </r>
  <r>
    <n v="1"/>
    <n v="2018"/>
    <x v="0"/>
    <x v="606"/>
    <s v="UNIDAD FUNC DE CONSULTA EXT"/>
    <s v="IPSI KARAQUITA"/>
    <s v="Subsidiado"/>
    <n v="30300016.07"/>
  </r>
  <r>
    <n v="1"/>
    <n v="2018"/>
    <x v="1"/>
    <x v="870"/>
    <s v="UNIDAD FUNCIONAL DE APOYO TERAPEUTICO"/>
    <s v="DISTRIBUCIONES Y SERVICIOS UPAR SAS"/>
    <s v="Subsidiado"/>
    <n v="16155040"/>
  </r>
  <r>
    <n v="1"/>
    <n v="2018"/>
    <x v="9"/>
    <x v="871"/>
    <s v="UNIDAD FUNCIONAL HOSP E INTERNACION"/>
    <s v="ESE HOSPITAL FRANCISCO CANOSSA"/>
    <s v="Subsidiado"/>
    <n v="835410.44"/>
  </r>
  <r>
    <n v="1"/>
    <n v="2018"/>
    <x v="9"/>
    <x v="872"/>
    <s v="UNIDAD FUNCIONAL HOSP E INTERNACION"/>
    <s v="EMPRESA SOCIAL DEL ESTADO HOSPITAL  DE REPELON"/>
    <s v="Subsidiado"/>
    <n v="441295"/>
  </r>
  <r>
    <n v="1"/>
    <n v="2018"/>
    <x v="9"/>
    <x v="224"/>
    <s v="UNIDAD FUNCIONAL HOSP E INTERNACION"/>
    <s v="ESE HOSPITAL SAGRADO CORAZON DE JESUS"/>
    <s v="Subsidiado"/>
    <n v="1315140"/>
  </r>
  <r>
    <n v="1"/>
    <n v="2018"/>
    <x v="4"/>
    <x v="873"/>
    <s v="UNIDAD FUNCIONAL INTERNACION HOSPITALIZA"/>
    <s v="ORLYS TATIANA QUINTERO MENDOZA"/>
    <s v="Subsidiado"/>
    <n v="7989698"/>
  </r>
  <r>
    <n v="1"/>
    <n v="2018"/>
    <x v="4"/>
    <x v="874"/>
    <s v="UNIDAD FUNCIONAL INTERNACION HOSPITALIZA"/>
    <s v="ELIECER ENRIQUE ARAGON ROIS"/>
    <s v="Subsidiado"/>
    <n v="60163090"/>
  </r>
  <r>
    <n v="1"/>
    <n v="2018"/>
    <x v="4"/>
    <x v="875"/>
    <s v="UNIDAD FUNCIONAL INTERNACION HOSPITALIZA"/>
    <s v="UROLIT B.B.S. LTDA."/>
    <s v="Subsidiado"/>
    <n v="0"/>
  </r>
  <r>
    <n v="1"/>
    <n v="2018"/>
    <x v="4"/>
    <x v="113"/>
    <s v="UNIDAD FUNCIONAL INTERNACION HOSPITALIZA"/>
    <s v="UMBRAL ONCOLÓGICOS S.A.S"/>
    <s v="Subsidiado"/>
    <n v="115554189.45"/>
  </r>
  <r>
    <n v="1"/>
    <n v="2018"/>
    <x v="4"/>
    <x v="486"/>
    <s v="UNIDAD FUNCIONAL INTERNACION HOSPITALIZA"/>
    <s v="CLINICA INTEGRAL DE EMERGENCIAS LAURA DANIELA S.A."/>
    <s v="Subsidiado"/>
    <n v="408928697.30000001"/>
  </r>
  <r>
    <n v="1"/>
    <n v="2018"/>
    <x v="4"/>
    <x v="402"/>
    <s v="UNIDAD FUNCIONAL INTERNACION HOSPITALIZA"/>
    <s v="EMPRESA SOCIAL DEL ESTADO HOSPITAL FRANCISCO VALDERRAMA"/>
    <s v="Subsidiado"/>
    <n v="18175.47"/>
  </r>
  <r>
    <n v="1"/>
    <n v="2018"/>
    <x v="4"/>
    <x v="549"/>
    <s v="UNIDAD FUNCIONAL INTERNACION HOSPITALIZA"/>
    <s v="HOSPITAL REGIONAL DE SOGAMOSO EMPRESA SOCIAL DEL ESTADO"/>
    <s v="Subsidiado"/>
    <n v="1803320"/>
  </r>
  <r>
    <n v="1"/>
    <n v="2018"/>
    <x v="4"/>
    <x v="743"/>
    <s v="UNIDAD FUNCIONAL INTERNACION HOSPITALIZA"/>
    <s v="SALVADOR SALUD SAS"/>
    <s v="Subsidiado"/>
    <n v="4214420"/>
  </r>
  <r>
    <n v="1"/>
    <n v="2018"/>
    <x v="4"/>
    <x v="206"/>
    <s v="UNIDAD FUNCIONAL INTERNACION HOSPITALIZA"/>
    <s v="SERVIDENT ODONTOLOGÍA INTEGRADA LTDA."/>
    <s v="Subsidiado"/>
    <n v="15229703"/>
  </r>
  <r>
    <n v="1"/>
    <n v="2018"/>
    <x v="4"/>
    <x v="876"/>
    <s v="UNIDAD FUNCIONAL INTERNACION HOSPITALIZA"/>
    <s v="CLINICA GENERAL SAMPUES SAS"/>
    <s v="Subsidiado"/>
    <n v="707719"/>
  </r>
  <r>
    <n v="1"/>
    <n v="2018"/>
    <x v="4"/>
    <x v="261"/>
    <s v="UNIDAD FUNCIONAL INTERNACION HOSPITALIZA"/>
    <s v="AMVIF-ASISTENCIA MEDICA VITAL EN FAMILIA IPS S.A.S."/>
    <s v="Subsidiado"/>
    <n v="220211.75"/>
  </r>
  <r>
    <n v="1"/>
    <n v="2018"/>
    <x v="4"/>
    <x v="877"/>
    <s v="UNIDAD FUNCIONAL INTERNACION HOSPITALIZA"/>
    <s v="CENTRO DE REHABILITACION TERAPEUTICO INTEGRAL S.A.S."/>
    <s v="Subsidiado"/>
    <n v="66248848"/>
  </r>
  <r>
    <n v="1"/>
    <n v="2018"/>
    <x v="4"/>
    <x v="878"/>
    <s v="UNIDAD FUNCIONAL INTERNACION HOSPITALIZA"/>
    <s v="OSTEOSUMINISTRO S.A.S"/>
    <s v="Subsidiado"/>
    <n v="18121000"/>
  </r>
  <r>
    <n v="1"/>
    <n v="2018"/>
    <x v="5"/>
    <x v="100"/>
    <s v="UNIDAD FUNCIONAL DE APOYO TERAPEUTICO"/>
    <s v="CLINICA SAN RAFAEL LTDA"/>
    <s v="Subsidiado"/>
    <n v="12047112"/>
  </r>
  <r>
    <n v="1"/>
    <n v="2018"/>
    <x v="5"/>
    <x v="181"/>
    <s v="UNIDAD FUNCIONAL DE APOYO TERAPEUTICO"/>
    <s v="CLINICA GENERAL SAN DIEGO S.A.S."/>
    <s v="Subsidiado"/>
    <n v="2213788"/>
  </r>
  <r>
    <n v="1"/>
    <n v="2018"/>
    <x v="6"/>
    <x v="50"/>
    <s v="CONTRATOS CAPITADOS P PUBLICO"/>
    <s v="ESE HOSPITAL SAN JOSE"/>
    <s v="Subsidiado"/>
    <n v="6851870"/>
  </r>
  <r>
    <n v="1"/>
    <n v="2018"/>
    <x v="10"/>
    <x v="521"/>
    <s v="OBLIGACIONES PENDIENTES Y CONOCIDAS"/>
    <s v="IPS HEROSAN S.A.S.- CLINICA SAN JOAQUIN"/>
    <s v="Subsidiado"/>
    <n v="99076660.120000005"/>
  </r>
  <r>
    <n v="1"/>
    <n v="2018"/>
    <x v="10"/>
    <x v="600"/>
    <s v="OBLIGACIONES PENDIENTES Y CONOCIDAS"/>
    <s v="ESE HOSPITAL REGIONNAL II NIVEL DE SAN MARCOS"/>
    <s v="Subsidiado"/>
    <n v="620936"/>
  </r>
  <r>
    <n v="1"/>
    <n v="2018"/>
    <x v="10"/>
    <x v="879"/>
    <s v="OBLIGACIONES PENDIENTES Y CONOCIDAS"/>
    <s v="CENTRO RADIO ONCOLOGICO DEL CARIBE SAS"/>
    <s v="Subsidiado"/>
    <n v="-0.5"/>
  </r>
  <r>
    <n v="1"/>
    <n v="2018"/>
    <x v="10"/>
    <x v="734"/>
    <s v="OBLIGACIONES PENDIENTES Y CONOCIDAS"/>
    <s v="CLINICA SAN JUAN BAUTISTA SAS"/>
    <s v="Subsidiado"/>
    <n v="22741842.91"/>
  </r>
  <r>
    <n v="1"/>
    <n v="2018"/>
    <x v="8"/>
    <x v="880"/>
    <s v="UNIDAD FUNC DE CONSULTA EXT"/>
    <s v="UNIDAD MEDICA INTEGRAL DE LA SABANA SAS"/>
    <s v="Subsidiado"/>
    <n v="6081900"/>
  </r>
  <r>
    <n v="1"/>
    <n v="2018"/>
    <x v="0"/>
    <x v="340"/>
    <s v="UNIDAD FUNC DE CONSULTA EXT"/>
    <s v="HOSPITAL SAN JUAN BOSCO E.S.E"/>
    <s v="Subsidiado"/>
    <n v="93134788.900000006"/>
  </r>
  <r>
    <n v="1"/>
    <n v="2018"/>
    <x v="0"/>
    <x v="356"/>
    <s v="UNIDAD FUNC DE CONSULTA EXT"/>
    <s v="EMPRESA SOCIAL DEL ESTADO HOSPITAL EDUARDO ARREDONDO DAZA"/>
    <s v="Subsidiado"/>
    <n v="240073135.25"/>
  </r>
  <r>
    <n v="1"/>
    <n v="2018"/>
    <x v="0"/>
    <x v="621"/>
    <s v="UNIDAD FUNC DE CONSULTA EXT"/>
    <s v="ESE HSOPITAL NIVEL I PUERTO RICO"/>
    <s v="Subsidiado"/>
    <n v="151497397.02000001"/>
  </r>
  <r>
    <n v="1"/>
    <n v="2018"/>
    <x v="0"/>
    <x v="663"/>
    <s v="UNIDAD FUNC DE CONSULTA EXT"/>
    <s v="ANASU AINWA IPS-I"/>
    <s v="Subsidiado"/>
    <n v="10107089"/>
  </r>
  <r>
    <n v="1"/>
    <n v="2018"/>
    <x v="1"/>
    <x v="483"/>
    <s v="UNIDAD FUNCIONAL DE APOYO TERAPEUTICO"/>
    <s v="ESE HOSPITAL SAN JOSE DE TIERRALTA"/>
    <s v="Subsidiado"/>
    <n v="3185095"/>
  </r>
  <r>
    <n v="1"/>
    <n v="2018"/>
    <x v="1"/>
    <x v="589"/>
    <s v="UNIDAD FUNCIONAL DE APOYO TERAPEUTICO"/>
    <s v="EMPRESA SOCIAL DEL ESTADO VIDA SINU"/>
    <s v="Subsidiado"/>
    <n v="17854703"/>
  </r>
  <r>
    <n v="1"/>
    <n v="2018"/>
    <x v="29"/>
    <x v="5"/>
    <s v="UNIDAD FUNCIONAL DE CONS EXTERNA"/>
    <s v="ORGANIZACION CLINICA GENERAL DEL NORTE"/>
    <s v="Subsidiado"/>
    <n v="280000"/>
  </r>
  <r>
    <n v="1"/>
    <n v="2018"/>
    <x v="13"/>
    <x v="55"/>
    <s v="UNIDAD FUNCIONAL QUIROFANO Y SALA DE PAR"/>
    <s v="CLINICA OFTAMOLOGICA DE SINCELEJO LTDA"/>
    <s v="Subsidiado"/>
    <n v="1995984"/>
  </r>
  <r>
    <n v="1"/>
    <n v="2018"/>
    <x v="9"/>
    <x v="465"/>
    <s v="UNIDAD FUNCIONAL HOSP E INTERNACION"/>
    <s v="HOSPITAL SAN ROQUE ESE"/>
    <s v="Subsidiado"/>
    <n v="2179547"/>
  </r>
  <r>
    <n v="1"/>
    <n v="2018"/>
    <x v="9"/>
    <x v="223"/>
    <s v="UNIDAD FUNCIONAL HOSP E INTERNACION"/>
    <s v="EMPRESA SOCIAL DEL ESTADO DEL MUNICIPIO DE VILLAVICENCIO"/>
    <s v="Subsidiado"/>
    <n v="12873200"/>
  </r>
  <r>
    <n v="1"/>
    <n v="2018"/>
    <x v="9"/>
    <x v="881"/>
    <s v="UNIDAD FUNCIONAL HOSP E INTERNACION"/>
    <s v="HOSPITAL DE FONTIBON ESE"/>
    <s v="Subsidiado"/>
    <n v="142469.84"/>
  </r>
  <r>
    <n v="1"/>
    <n v="2018"/>
    <x v="4"/>
    <x v="882"/>
    <s v="UNIDAD FUNCIONAL INTERNACION HOSPITALIZA"/>
    <s v="RESURGIR CASA DE REPOSO LTDA"/>
    <s v="Subsidiado"/>
    <n v="19600"/>
  </r>
  <r>
    <n v="1"/>
    <n v="2018"/>
    <x v="4"/>
    <x v="619"/>
    <s v="UNIDAD FUNCIONAL INTERNACION HOSPITALIZA"/>
    <s v="MEDICINA ALTA COMPLEJIDAD S.A"/>
    <s v="Subsidiado"/>
    <n v="269005066"/>
  </r>
  <r>
    <n v="1"/>
    <n v="2018"/>
    <x v="4"/>
    <x v="883"/>
    <s v="UNIDAD FUNCIONAL INTERNACION HOSPITALIZA"/>
    <s v="CLINICA MURILLO - INVERCLINICAS  S.A."/>
    <s v="Subsidiado"/>
    <n v="84172.2"/>
  </r>
  <r>
    <n v="1"/>
    <n v="2018"/>
    <x v="4"/>
    <x v="884"/>
    <s v="UNIDAD FUNCIONAL INTERNACION HOSPITALIZA"/>
    <s v="DUMIAN MÉDICAL S.A.S"/>
    <s v="Subsidiado"/>
    <n v="886663"/>
  </r>
  <r>
    <n v="1"/>
    <n v="2018"/>
    <x v="4"/>
    <x v="885"/>
    <s v="UNIDAD FUNCIONAL INTERNACION HOSPITALIZA"/>
    <s v="GESTION SALUD SAS"/>
    <s v="Subsidiado"/>
    <n v="117309496.64"/>
  </r>
  <r>
    <n v="1"/>
    <n v="2018"/>
    <x v="4"/>
    <x v="886"/>
    <s v="UNIDAD FUNCIONAL INTERNACION HOSPITALIZA"/>
    <s v="ESE  HOSPITAL DEPARTAMENTAL MANUEL ELKIN PATARROYO"/>
    <s v="Subsidiado"/>
    <n v="19600"/>
  </r>
  <r>
    <n v="1"/>
    <n v="2018"/>
    <x v="4"/>
    <x v="887"/>
    <s v="UNIDAD FUNCIONAL INTERNACION HOSPITALIZA"/>
    <s v="FUNDACION CARDIOVASCULAR DE COLOMBIA"/>
    <s v="Subsidiado"/>
    <n v="313009761.75"/>
  </r>
  <r>
    <n v="1"/>
    <n v="2018"/>
    <x v="4"/>
    <x v="813"/>
    <s v="UNIDAD FUNCIONAL INTERNACION HOSPITALIZA"/>
    <s v="LABORATORIO CLINICO ESPECIALIZADO FORD LTDA"/>
    <s v="Subsidiado"/>
    <n v="4140435"/>
  </r>
  <r>
    <n v="1"/>
    <n v="2018"/>
    <x v="4"/>
    <x v="888"/>
    <s v="UNIDAD FUNCIONAL INTERNACION HOSPITALIZA"/>
    <s v="MEDICENTER ESPECIALIZADO LTDA"/>
    <s v="Subsidiado"/>
    <n v="233666357.74000001"/>
  </r>
  <r>
    <n v="1"/>
    <n v="2018"/>
    <x v="4"/>
    <x v="532"/>
    <s v="UNIDAD FUNCIONAL INTERNACION HOSPITALIZA"/>
    <s v="CLINICA REGIONAL DE ESPECIALISTAS SINAIS VITAIS SAS"/>
    <s v="Subsidiado"/>
    <n v="319179558.44"/>
  </r>
  <r>
    <n v="1"/>
    <n v="2018"/>
    <x v="4"/>
    <x v="432"/>
    <s v="UNIDAD FUNCIONAL INTERNACION HOSPITALIZA"/>
    <s v="CENTROS HOSPITALARIOS DEL CARIBE S.A.S."/>
    <s v="Subsidiado"/>
    <n v="2432714501.9299998"/>
  </r>
  <r>
    <n v="1"/>
    <n v="2018"/>
    <x v="4"/>
    <x v="889"/>
    <s v="UNIDAD FUNCIONAL INTERNACION HOSPITALIZA"/>
    <s v="FUNDACION MEDICA CAMPBELL"/>
    <s v="Subsidiado"/>
    <n v="3137524"/>
  </r>
  <r>
    <n v="1"/>
    <n v="2018"/>
    <x v="4"/>
    <x v="890"/>
    <s v="UNIDAD FUNCIONAL INTERNACION HOSPITALIZA"/>
    <s v="AMBULANCIAS AB IPS S.A.S"/>
    <s v="Subsidiado"/>
    <n v="46235308"/>
  </r>
  <r>
    <n v="1"/>
    <n v="2018"/>
    <x v="18"/>
    <x v="577"/>
    <s v="UNIDAD FUNCIONAL DE APOYO TERAPEUTICO"/>
    <s v="RED DE SALUD DEL ORIENTE EMPRESA SOCIAL DEL ESTADO E.S.E"/>
    <s v="Subsidiado"/>
    <n v="59500"/>
  </r>
  <r>
    <n v="1"/>
    <n v="2018"/>
    <x v="5"/>
    <x v="891"/>
    <s v="UNIDAD FUNCIONAL DE APOYO TERAPEUTICO"/>
    <s v="ESE HOSPITAL SAN VICENTE DE ARAUCA"/>
    <s v="Subsidiado"/>
    <n v="363432.1"/>
  </r>
  <r>
    <n v="1"/>
    <n v="2018"/>
    <x v="5"/>
    <x v="521"/>
    <s v="UNIDAD FUNCIONAL DE APOYO TERAPEUTICO"/>
    <s v="IPS HEROSAN S.A.S.- CLINICA SAN JOAQUIN"/>
    <s v="Subsidiado"/>
    <n v="279874"/>
  </r>
  <r>
    <n v="1"/>
    <n v="2018"/>
    <x v="5"/>
    <x v="443"/>
    <s v="UNIDAD FUNCIONAL DE APOYO TERAPEUTICO"/>
    <s v="ESE MORENO Y CLAVIJO"/>
    <s v="Subsidiado"/>
    <n v="150200"/>
  </r>
  <r>
    <n v="1"/>
    <n v="2018"/>
    <x v="5"/>
    <x v="892"/>
    <s v="UNIDAD FUNCIONAL DE APOYO TERAPEUTICO"/>
    <s v="FUNDACION EDUMAR DEL CARIBE"/>
    <s v="Subsidiado"/>
    <n v="44536786.200000003"/>
  </r>
  <r>
    <n v="1"/>
    <n v="2018"/>
    <x v="6"/>
    <x v="336"/>
    <s v="CONTRATOS CAPITADOS P PUBLICO"/>
    <s v="IPSI AYUULEEPALA WAYUU"/>
    <s v="Subsidiado"/>
    <n v="4615931"/>
  </r>
  <r>
    <n v="1"/>
    <n v="2018"/>
    <x v="6"/>
    <x v="417"/>
    <s v="CONTRATOS CAPITADOS P PUBLICO"/>
    <s v="INSTITUCION PRESTADORA DE SERVICIOS CLINIMAS LTDA"/>
    <s v="Subsidiado"/>
    <n v="11414725"/>
  </r>
  <r>
    <n v="1"/>
    <n v="2018"/>
    <x v="7"/>
    <x v="538"/>
    <s v="UNIDAD FUNCIONAL D CONSULTA EXT"/>
    <s v="OPTICA NUEVA VISION O MADELEINE FIGUEROA TAPIA"/>
    <s v="Subsidiado"/>
    <n v="260200"/>
  </r>
  <r>
    <n v="1"/>
    <n v="2018"/>
    <x v="7"/>
    <x v="588"/>
    <s v="UNIDAD FUNCIONAL D CONSULTA EXT"/>
    <s v="INVERSIONES CLINICA DEL META S.A."/>
    <s v="Subsidiado"/>
    <n v="647096"/>
  </r>
  <r>
    <n v="1"/>
    <n v="2018"/>
    <x v="7"/>
    <x v="348"/>
    <s v="UNIDAD FUNCIONAL D CONSULTA EXT"/>
    <s v="DAVITA S.A.S."/>
    <s v="Subsidiado"/>
    <n v="13200000"/>
  </r>
  <r>
    <n v="1"/>
    <n v="2018"/>
    <x v="10"/>
    <x v="611"/>
    <s v="OBLIGACIONES PENDIENTES Y CONOCIDAS"/>
    <s v="CORPORACION HOGARES CREA DE COLOMBIA"/>
    <s v="Subsidiado"/>
    <n v="0"/>
  </r>
  <r>
    <n v="1"/>
    <n v="2018"/>
    <x v="10"/>
    <x v="8"/>
    <s v="OBLIGACIONES PENDIENTES Y CONOCIDAS"/>
    <s v="DISAMA MEDIC S.A.S."/>
    <s v="Subsidiado"/>
    <n v="17106319.25"/>
  </r>
  <r>
    <n v="1"/>
    <n v="2018"/>
    <x v="10"/>
    <x v="893"/>
    <s v="OBLIGACIONES PENDIENTES Y CONOCIDAS"/>
    <s v="IPS-CLINICA BETEL S.A.S."/>
    <s v="Subsidiado"/>
    <n v="9800000"/>
  </r>
  <r>
    <n v="1"/>
    <n v="2018"/>
    <x v="30"/>
    <x v="149"/>
    <s v="CIRUGIA ONCOLOGICA P PRIVADO"/>
    <s v="UT CENTRO HOSPITALARIO DE SUCRE"/>
    <s v="Subsidiado"/>
    <n v="213300"/>
  </r>
  <r>
    <n v="1"/>
    <n v="2018"/>
    <x v="14"/>
    <x v="201"/>
    <s v="UNIDAD FUNCIONAL DE APOYO TERAPEUTICO"/>
    <s v="E.S.E. CAMU DE CANALETE"/>
    <s v="Subsidiado"/>
    <n v="569712"/>
  </r>
  <r>
    <n v="1"/>
    <n v="2018"/>
    <x v="0"/>
    <x v="174"/>
    <s v="UNIDAD FUNC DE CONSULTA EXT"/>
    <s v="ESE CAMU SAN RAFAEL"/>
    <s v="Subsidiado"/>
    <n v="28600836"/>
  </r>
  <r>
    <n v="1"/>
    <n v="2018"/>
    <x v="28"/>
    <x v="239"/>
    <s v="UNIDAD FUNCIONAL DE APOYO DIAGNOSTICO"/>
    <s v="LABORATORIO CLINICO CRISTIAM GRAM IPS S.A.S"/>
    <s v="Subsidiado"/>
    <n v="8951390.5099999998"/>
  </r>
  <r>
    <n v="1"/>
    <n v="2018"/>
    <x v="9"/>
    <x v="509"/>
    <s v="UNIDAD FUNCIONAL HOSP E INTERNACION"/>
    <s v="IPS TOLUSALUD LTDA"/>
    <s v="Subsidiado"/>
    <n v="4429409"/>
  </r>
  <r>
    <n v="1"/>
    <n v="2018"/>
    <x v="4"/>
    <x v="332"/>
    <s v="UNIDAD FUNCIONAL INTERNACION HOSPITALIZA"/>
    <s v="LABORATORIO CLINICO BACTERIOLOGICO FLEMING DE MAGANGUE EU"/>
    <s v="Subsidiado"/>
    <n v="8478003"/>
  </r>
  <r>
    <n v="1"/>
    <n v="2018"/>
    <x v="4"/>
    <x v="678"/>
    <s v="UNIDAD FUNCIONAL INTERNACION HOSPITALIZA"/>
    <s v="CLINICA DE ESPECIALISTAS GUAJIRA SA"/>
    <s v="Subsidiado"/>
    <n v="145211415.06"/>
  </r>
  <r>
    <n v="1"/>
    <n v="2018"/>
    <x v="4"/>
    <x v="894"/>
    <s v="UNIDAD FUNCIONAL INTERNACION HOSPITALIZA"/>
    <s v="HEALTH WORKERS SAS"/>
    <s v="Subsidiado"/>
    <n v="40005738"/>
  </r>
  <r>
    <n v="1"/>
    <n v="2018"/>
    <x v="4"/>
    <x v="893"/>
    <s v="UNIDAD FUNCIONAL INTERNACION HOSPITALIZA"/>
    <s v="IPS-CLINICA BETEL S.A.S."/>
    <s v="Subsidiado"/>
    <n v="14306887.43"/>
  </r>
  <r>
    <n v="1"/>
    <n v="2018"/>
    <x v="5"/>
    <x v="487"/>
    <s v="UNIDAD FUNCIONAL DE APOYO TERAPEUTICO"/>
    <s v="EMPRESA SOCIAL DEL ESTADO CLINICA MATERNIDAD RAFAEL CALVO"/>
    <s v="Subsidiado"/>
    <n v="11873642.77"/>
  </r>
  <r>
    <n v="1"/>
    <n v="2018"/>
    <x v="5"/>
    <x v="280"/>
    <s v="UNIDAD FUNCIONAL DE APOYO TERAPEUTICO"/>
    <s v="CORPORACION CLINICA UNIVERSIDAD COOPERATIVA DE COLOMBIA - CLINICA UCC"/>
    <s v="Subsidiado"/>
    <n v="0"/>
  </r>
  <r>
    <n v="1"/>
    <n v="2018"/>
    <x v="6"/>
    <x v="335"/>
    <s v="CONTRATOS CAPITADOS P PUBLICO"/>
    <s v="HOSPITAL REGIONAL SAN ANDRES ESE"/>
    <s v="Subsidiado"/>
    <n v="13478916"/>
  </r>
  <r>
    <n v="1"/>
    <n v="2018"/>
    <x v="6"/>
    <x v="450"/>
    <s v="CONTRATOS CAPITADOS P PUBLICO"/>
    <s v="MEDICAL CORPORATION SOCIEDAD ANONIMA SIGLA MEDICAL CORP. S.A."/>
    <s v="Subsidiado"/>
    <n v="1151098"/>
  </r>
  <r>
    <n v="1"/>
    <n v="2018"/>
    <x v="7"/>
    <x v="557"/>
    <s v="UNIDAD FUNCIONAL D CONSULTA EXT"/>
    <s v="COMPAÑÍA COLOMBIANA DE SALUD COLSALUD S.A"/>
    <s v="Subsidiado"/>
    <n v="2160000"/>
  </r>
  <r>
    <n v="1"/>
    <n v="2018"/>
    <x v="10"/>
    <x v="763"/>
    <s v="OBLIGACIONES PENDIENTES Y CONOCIDAS"/>
    <s v="HOSPITAL DEL SARARE ESE"/>
    <s v="Subsidiado"/>
    <n v="607289"/>
  </r>
  <r>
    <n v="1"/>
    <n v="2018"/>
    <x v="10"/>
    <x v="392"/>
    <s v="OBLIGACIONES PENDIENTES Y CONOCIDAS"/>
    <s v="CLINICA SAHAGUN  I.P.S. S.A"/>
    <s v="Subsidiado"/>
    <n v="8653808"/>
  </r>
  <r>
    <n v="1"/>
    <n v="2018"/>
    <x v="10"/>
    <x v="113"/>
    <s v="OBLIGACIONES PENDIENTES Y CONOCIDAS"/>
    <s v="UMBRAL ONCOLÓGICOS S.A.S"/>
    <s v="Subsidiado"/>
    <n v="1747333.5"/>
  </r>
  <r>
    <n v="1"/>
    <n v="2018"/>
    <x v="10"/>
    <x v="722"/>
    <s v="OBLIGACIONES PENDIENTES Y CONOCIDAS"/>
    <s v="CLINICA BENEDICTO S.A"/>
    <s v="Subsidiado"/>
    <n v="-17668471.199999999"/>
  </r>
  <r>
    <n v="1"/>
    <n v="2018"/>
    <x v="15"/>
    <x v="186"/>
    <s v="CARDIOVASCULARES P PRIVADO"/>
    <s v="ORGANIZACION CLINICA BONNADONA PREVENIR S.A.S."/>
    <s v="Subsidiado"/>
    <n v="1058558"/>
  </r>
  <r>
    <n v="1"/>
    <n v="2018"/>
    <x v="0"/>
    <x v="461"/>
    <s v="UNIDAD FUNC DE CONSULTA EXT"/>
    <s v="ESE HOSPITAL SAN FRANCISCO"/>
    <s v="Subsidiado"/>
    <n v="118452209.2"/>
  </r>
  <r>
    <n v="1"/>
    <n v="2018"/>
    <x v="0"/>
    <x v="484"/>
    <s v="UNIDAD FUNC DE CONSULTA EXT"/>
    <s v="ESE CAMU DEL PRADO"/>
    <s v="Subsidiado"/>
    <n v="39011651.259999998"/>
  </r>
  <r>
    <n v="1"/>
    <n v="2018"/>
    <x v="0"/>
    <x v="796"/>
    <s v="UNIDAD FUNC DE CONSULTA EXT"/>
    <s v="E.S.E UNIDAD DE SALUD SAN FRANCISCO DE ASIS"/>
    <s v="Subsidiado"/>
    <n v="90839229.810000002"/>
  </r>
  <r>
    <n v="1"/>
    <n v="2018"/>
    <x v="9"/>
    <x v="128"/>
    <s v="UNIDAD FUNCIONAL HOSP E INTERNACION"/>
    <s v="E.S.E. HOSPITAL MARIO GAITAN YANGUAS DE SOACHA"/>
    <s v="Subsidiado"/>
    <n v="30264.93"/>
  </r>
  <r>
    <n v="1"/>
    <n v="2018"/>
    <x v="9"/>
    <x v="526"/>
    <s v="UNIDAD FUNCIONAL HOSP E INTERNACION"/>
    <s v="ESE CAMU PUEBLO NUEVO"/>
    <s v="Subsidiado"/>
    <n v="1137704"/>
  </r>
  <r>
    <n v="1"/>
    <n v="2018"/>
    <x v="9"/>
    <x v="895"/>
    <s v="UNIDAD FUNCIONAL HOSP E INTERNACION"/>
    <s v="ESE HOSPITAL LOCAL DE AGUACHICA"/>
    <s v="Subsidiado"/>
    <n v="2432415.84"/>
  </r>
  <r>
    <n v="1"/>
    <n v="2018"/>
    <x v="4"/>
    <x v="798"/>
    <s v="UNIDAD FUNCIONAL INTERNACION HOSPITALIZA"/>
    <s v="CENTRO  DE SALUD AGRUPASALUD IPS  LIMITADA"/>
    <s v="Subsidiado"/>
    <n v="15627404.609999999"/>
  </r>
  <r>
    <n v="1"/>
    <n v="2018"/>
    <x v="4"/>
    <x v="896"/>
    <s v="UNIDAD FUNCIONAL INTERNACION HOSPITALIZA"/>
    <s v="CARDIOMEDICS LTDA"/>
    <s v="Subsidiado"/>
    <n v="37188.71"/>
  </r>
  <r>
    <n v="1"/>
    <n v="2018"/>
    <x v="4"/>
    <x v="897"/>
    <s v="UNIDAD FUNCIONAL INTERNACION HOSPITALIZA"/>
    <s v="OPTICA SOCIAL LTDA"/>
    <s v="Subsidiado"/>
    <n v="5837050"/>
  </r>
  <r>
    <n v="1"/>
    <n v="2018"/>
    <x v="4"/>
    <x v="109"/>
    <s v="UNIDAD FUNCIONAL INTERNACION HOSPITALIZA"/>
    <s v="CLINICA SOMEDA S.A.S"/>
    <s v="Subsidiado"/>
    <n v="28993720.100000001"/>
  </r>
  <r>
    <n v="1"/>
    <n v="2018"/>
    <x v="4"/>
    <x v="898"/>
    <s v="UNIDAD FUNCIONAL INTERNACION HOSPITALIZA"/>
    <s v="INSTITUTO DE MEDICINA NUCLEAR S.A"/>
    <s v="Subsidiado"/>
    <n v="41331654.850000001"/>
  </r>
  <r>
    <n v="1"/>
    <n v="2018"/>
    <x v="4"/>
    <x v="62"/>
    <s v="UNIDAD FUNCIONAL INTERNACION HOSPITALIZA"/>
    <s v="LABORATORIO DE PATOLOGIA Y CITOLOGIA ALHUMED LIMITADA."/>
    <s v="Subsidiado"/>
    <n v="3968620"/>
  </r>
  <r>
    <n v="1"/>
    <n v="2018"/>
    <x v="4"/>
    <x v="899"/>
    <s v="UNIDAD FUNCIONAL INTERNACION HOSPITALIZA"/>
    <s v="CLINICA LA VICTORIA S.A.S."/>
    <s v="Subsidiado"/>
    <n v="11527.15"/>
  </r>
  <r>
    <n v="1"/>
    <n v="2018"/>
    <x v="4"/>
    <x v="90"/>
    <s v="UNIDAD FUNCIONAL INTERNACION HOSPITALIZA"/>
    <s v="IPS CREER Y CRECER SAS COMUNIDAD TERAPEUTICA"/>
    <s v="Subsidiado"/>
    <n v="75106756"/>
  </r>
  <r>
    <n v="1"/>
    <n v="2018"/>
    <x v="4"/>
    <x v="183"/>
    <s v="UNIDAD FUNCIONAL INTERNACION HOSPITALIZA"/>
    <s v="CENTRO TERAPÉUTICO PACTOS SAS"/>
    <s v="Subsidiado"/>
    <n v="92809343"/>
  </r>
  <r>
    <n v="1"/>
    <n v="2018"/>
    <x v="5"/>
    <x v="255"/>
    <s v="UNIDAD FUNCIONAL DE APOYO TERAPEUTICO"/>
    <s v="HOSPITAL UNIVERSITARIO C.A.R.I. E.S.E."/>
    <s v="Subsidiado"/>
    <n v="41644336.799999997"/>
  </r>
  <r>
    <n v="1"/>
    <n v="2018"/>
    <x v="5"/>
    <x v="900"/>
    <s v="UNIDAD FUNCIONAL DE APOYO TERAPEUTICO"/>
    <s v="IPS DE UNIVERSIDAD DE ANTIOQUIA IPS UNIVERSITARIA"/>
    <s v="Subsidiado"/>
    <n v="908551239.69000006"/>
  </r>
  <r>
    <n v="1"/>
    <n v="2018"/>
    <x v="5"/>
    <x v="901"/>
    <s v="UNIDAD FUNCIONAL DE APOYO TERAPEUTICO"/>
    <s v="HOSPITAL SIMON BOLIVAR ESE"/>
    <s v="Subsidiado"/>
    <n v="90074125.670000002"/>
  </r>
  <r>
    <n v="1"/>
    <n v="2018"/>
    <x v="5"/>
    <x v="902"/>
    <s v="UNIDAD FUNCIONAL DE APOYO TERAPEUTICO"/>
    <s v="E.S.E HOSPITAL OCCIDENTE DE KENNEDY III NIVEL"/>
    <s v="Subsidiado"/>
    <n v="221570.98"/>
  </r>
  <r>
    <n v="1"/>
    <n v="2018"/>
    <x v="5"/>
    <x v="432"/>
    <s v="UNIDAD FUNCIONAL DE APOYO TERAPEUTICO"/>
    <s v="CENTROS HOSPITALARIOS DEL CARIBE S.A.S."/>
    <s v="Subsidiado"/>
    <n v="30164000"/>
  </r>
  <r>
    <n v="1"/>
    <n v="2018"/>
    <x v="6"/>
    <x v="138"/>
    <s v="CONTRATOS CAPITADOS P PUBLICO"/>
    <s v="ESE HOSPITAL LOCAL DE SANTA CATALINA DE ALEJANDRIA"/>
    <s v="Subsidiado"/>
    <n v="2150187"/>
  </r>
  <r>
    <n v="1"/>
    <n v="2018"/>
    <x v="6"/>
    <x v="89"/>
    <s v="CONTRATOS CAPITADOS P PUBLICO"/>
    <s v="E.S.E. HOSPITAL SAN JOSE DE MAICAO"/>
    <s v="Subsidiado"/>
    <n v="2121400"/>
  </r>
  <r>
    <n v="1"/>
    <n v="2018"/>
    <x v="7"/>
    <x v="678"/>
    <s v="UNIDAD FUNCIONAL D CONSULTA EXT"/>
    <s v="CLINICA DE ESPECIALISTAS GUAJIRA SA"/>
    <s v="Subsidiado"/>
    <n v="20230"/>
  </r>
  <r>
    <n v="1"/>
    <n v="2018"/>
    <x v="10"/>
    <x v="464"/>
    <s v="OBLIGACIONES PENDIENTES Y CONOCIDAS"/>
    <s v="CLINICA ZAYMA LTDA"/>
    <s v="Subsidiado"/>
    <n v="26135646"/>
  </r>
  <r>
    <n v="1"/>
    <n v="2018"/>
    <x v="10"/>
    <x v="900"/>
    <s v="OBLIGACIONES PENDIENTES Y CONOCIDAS"/>
    <s v="IPS DE UNIVERSIDAD DE ANTIOQUIA IPS UNIVERSITARIA"/>
    <s v="Subsidiado"/>
    <n v="-81892668.219999999"/>
  </r>
  <r>
    <n v="1"/>
    <n v="2018"/>
    <x v="10"/>
    <x v="903"/>
    <s v="OBLIGACIONES PENDIENTES Y CONOCIDAS"/>
    <s v="CENTRO DE INVESTIGACIONES ONCOLOGICAS CLINICA SAN DIEGO CIOSAD SAS"/>
    <s v="Subsidiado"/>
    <n v="-0.09"/>
  </r>
  <r>
    <n v="1"/>
    <n v="2018"/>
    <x v="10"/>
    <x v="516"/>
    <s v="OBLIGACIONES PENDIENTES Y CONOCIDAS"/>
    <s v="E.S.E. HOSPITAL SAN RAFAEL"/>
    <s v="Subsidiado"/>
    <n v="15679088.470000001"/>
  </r>
  <r>
    <n v="1"/>
    <n v="2018"/>
    <x v="10"/>
    <x v="686"/>
    <s v="OBLIGACIONES PENDIENTES Y CONOCIDAS"/>
    <s v="FUNDACION UNIDAD DE CUIDADOS INTENSIVOS DOÑA PILAR"/>
    <s v="Subsidiado"/>
    <n v="-16171047.300000001"/>
  </r>
  <r>
    <n v="1"/>
    <n v="2018"/>
    <x v="10"/>
    <x v="847"/>
    <s v="OBLIGACIONES PENDIENTES Y CONOCIDAS"/>
    <s v="CLINICA BARU"/>
    <s v="Subsidiado"/>
    <n v="3438972.25"/>
  </r>
  <r>
    <n v="1"/>
    <n v="2018"/>
    <x v="10"/>
    <x v="148"/>
    <s v="OBLIGACIONES PENDIENTES Y CONOCIDAS"/>
    <s v="CENTRO HOSPITALARIO DE CUIDADO CRITICO DEL LLANO S.A.S."/>
    <s v="Subsidiado"/>
    <n v="25046135"/>
  </r>
  <r>
    <n v="1"/>
    <n v="2018"/>
    <x v="10"/>
    <x v="738"/>
    <s v="OBLIGACIONES PENDIENTES Y CONOCIDAS"/>
    <s v="TRANSMEDICAL S.A.S"/>
    <s v="Subsidiado"/>
    <n v="0"/>
  </r>
  <r>
    <n v="1"/>
    <n v="2018"/>
    <x v="8"/>
    <x v="904"/>
    <s v="UNIDAD FUNC DE CONSULTA EXT"/>
    <s v="FUNDACION INSTITUTO NEUROLOGICO DE COLOMBIA"/>
    <s v="Subsidiado"/>
    <n v="293029690"/>
  </r>
  <r>
    <n v="1"/>
    <n v="2018"/>
    <x v="8"/>
    <x v="592"/>
    <s v="UNIDAD FUNC DE CONSULTA EXT"/>
    <s v="CLINICA DE OJOS DE SABANALRGA LTDA"/>
    <s v="Subsidiado"/>
    <n v="9034113.4100000001"/>
  </r>
  <r>
    <n v="1"/>
    <n v="2018"/>
    <x v="0"/>
    <x v="428"/>
    <s v="UNIDAD FUNC DE CONSULTA EXT"/>
    <s v="EMPRESA SOCIAL DEL ESTADO HOSPITAL SAN RAFAEL NIVEL II"/>
    <s v="Subsidiado"/>
    <n v="57850303"/>
  </r>
  <r>
    <n v="1"/>
    <n v="2018"/>
    <x v="12"/>
    <x v="55"/>
    <s v="UNIDAD FUNCIONAL INTERNACION HOSPITALIZA"/>
    <s v="CLINICA OFTAMOLOGICA DE SINCELEJO LTDA"/>
    <s v="Subsidiado"/>
    <n v="80831935.019999996"/>
  </r>
  <r>
    <n v="1"/>
    <n v="2018"/>
    <x v="9"/>
    <x v="2"/>
    <s v="UNIDAD FUNCIONAL HOSP E INTERNACION"/>
    <s v="E.S.E. HOSPITAL SAN VICENTE DE PAUL DE LORICA"/>
    <s v="Subsidiado"/>
    <n v="21812422"/>
  </r>
  <r>
    <n v="1"/>
    <n v="2018"/>
    <x v="9"/>
    <x v="573"/>
    <s v="UNIDAD FUNCIONAL HOSP E INTERNACION"/>
    <s v="SUBRED INTEGRADA DE SERVICIOS DE SALUD NORTE E.S.E"/>
    <s v="Subsidiado"/>
    <n v="23829.1"/>
  </r>
  <r>
    <n v="1"/>
    <n v="2018"/>
    <x v="4"/>
    <x v="868"/>
    <s v="UNIDAD FUNCIONAL INTERNACION HOSPITALIZA"/>
    <s v="CLINICA PORVENIR LIMITADA"/>
    <s v="Subsidiado"/>
    <n v="175371319.38999999"/>
  </r>
  <r>
    <n v="1"/>
    <n v="2018"/>
    <x v="4"/>
    <x v="603"/>
    <s v="UNIDAD FUNCIONAL INTERNACION HOSPITALIZA"/>
    <s v="IPS SALUD  A TU LADO SAS"/>
    <s v="Subsidiado"/>
    <n v="68020124.400000006"/>
  </r>
  <r>
    <n v="1"/>
    <n v="2018"/>
    <x v="4"/>
    <x v="64"/>
    <s v="UNIDAD FUNCIONAL INTERNACION HOSPITALIZA"/>
    <s v="INSTITUTO NEUROPSIQUIATRICO NUESTRA SEÑORA DEL CARMEN INSECAR"/>
    <s v="Subsidiado"/>
    <n v="44502069"/>
  </r>
  <r>
    <n v="1"/>
    <n v="2018"/>
    <x v="4"/>
    <x v="905"/>
    <s v="UNIDAD FUNCIONAL INTERNACION HOSPITALIZA"/>
    <s v="FUNDACION VIDA CON AMOR"/>
    <s v="Subsidiado"/>
    <n v="142441211"/>
  </r>
  <r>
    <n v="1"/>
    <n v="2018"/>
    <x v="4"/>
    <x v="679"/>
    <s v="UNIDAD FUNCIONAL INTERNACION HOSPITALIZA"/>
    <s v="UNIDAD DE CUIDADOS INTENSIVOS NEONATALES DE MAGANGUE SAS"/>
    <s v="Subsidiado"/>
    <n v="55213617.100000001"/>
  </r>
  <r>
    <n v="1"/>
    <n v="2018"/>
    <x v="4"/>
    <x v="906"/>
    <s v="UNIDAD FUNCIONAL INTERNACION HOSPITALIZA"/>
    <s v="IPS MI CASA MI HOSPITAL S.A.S."/>
    <s v="Subsidiado"/>
    <n v="43294.34"/>
  </r>
  <r>
    <n v="1"/>
    <n v="2018"/>
    <x v="4"/>
    <x v="777"/>
    <s v="UNIDAD FUNCIONAL INTERNACION HOSPITALIZA"/>
    <s v="UNIDAD PEDIÁTRICA SIMÓN BOLÍVAR IPS SAS"/>
    <s v="Subsidiado"/>
    <n v="151463380.72999999"/>
  </r>
  <r>
    <n v="1"/>
    <n v="2018"/>
    <x v="4"/>
    <x v="907"/>
    <s v="UNIDAD FUNCIONAL INTERNACION HOSPITALIZA"/>
    <s v="CENTRO DE PROCEDIMIENTOS INTEGRALES MEDICOS ASISTENCIALES S.A.S."/>
    <s v="Subsidiado"/>
    <n v="10440"/>
  </r>
  <r>
    <n v="1"/>
    <n v="2018"/>
    <x v="4"/>
    <x v="908"/>
    <s v="UNIDAD FUNCIONAL INTERNACION HOSPITALIZA"/>
    <s v="IPS MI CASA MI HOSPITAL DE LA SABANA SAS"/>
    <s v="Subsidiado"/>
    <n v="7056376.3499999996"/>
  </r>
  <r>
    <n v="1"/>
    <n v="2018"/>
    <x v="4"/>
    <x v="909"/>
    <s v="UNIDAD FUNCIONAL INTERNACION HOSPITALIZA"/>
    <s v="GRUPO EMPRESARIAL TAE S.A.S"/>
    <s v="Subsidiado"/>
    <n v="52088000"/>
  </r>
  <r>
    <n v="1"/>
    <n v="2018"/>
    <x v="5"/>
    <x v="77"/>
    <s v="UNIDAD FUNCIONAL DE APOYO TERAPEUTICO"/>
    <s v="HOSPITAL UNIVERSITARIO DEL VALLE &quot;EVARISTO GARCIA&quot; E.S.E."/>
    <s v="Subsidiado"/>
    <n v="713179"/>
  </r>
  <r>
    <n v="1"/>
    <n v="2018"/>
    <x v="5"/>
    <x v="204"/>
    <s v="UNIDAD FUNCIONAL DE APOYO TERAPEUTICO"/>
    <s v="ESE HOSPITAL SAN JUAN DE DIOS DE PAMPLONA"/>
    <s v="Subsidiado"/>
    <n v="1730861.52"/>
  </r>
  <r>
    <n v="1"/>
    <n v="2018"/>
    <x v="5"/>
    <x v="835"/>
    <s v="UNIDAD FUNCIONAL DE APOYO TERAPEUTICO"/>
    <s v="ESE HOSPITAL DEPARTAMENTAL DE  SABANALARGA"/>
    <s v="Subsidiado"/>
    <n v="67612118.049999997"/>
  </r>
  <r>
    <n v="1"/>
    <n v="2018"/>
    <x v="6"/>
    <x v="574"/>
    <s v="CONTRATOS CAPITADOS P PUBLICO"/>
    <s v="EMPRESA SOCIAL DEL ESTADO HOSPITAL LOCAL SAN JOSE"/>
    <s v="Subsidiado"/>
    <n v="20838023"/>
  </r>
  <r>
    <n v="1"/>
    <n v="2018"/>
    <x v="6"/>
    <x v="244"/>
    <s v="CONTRATOS CAPITADOS P PUBLICO"/>
    <s v="HOSPITAL OLAYA HERRERA"/>
    <s v="Subsidiado"/>
    <n v="3182364"/>
  </r>
  <r>
    <n v="1"/>
    <n v="2018"/>
    <x v="7"/>
    <x v="897"/>
    <s v="UNIDAD FUNCIONAL D CONSULTA EXT"/>
    <s v="OPTICA SOCIAL LTDA"/>
    <s v="Subsidiado"/>
    <n v="310000"/>
  </r>
  <r>
    <n v="1"/>
    <n v="2018"/>
    <x v="7"/>
    <x v="679"/>
    <s v="UNIDAD FUNCIONAL D CONSULTA EXT"/>
    <s v="UNIDAD DE CUIDADOS INTENSIVOS NEONATALES DE MAGANGUE SAS"/>
    <s v="Subsidiado"/>
    <n v="159350"/>
  </r>
  <r>
    <n v="1"/>
    <n v="2018"/>
    <x v="10"/>
    <x v="885"/>
    <s v="OBLIGACIONES PENDIENTES Y CONOCIDAS"/>
    <s v="GESTION SALUD SAS"/>
    <s v="Subsidiado"/>
    <n v="-558002.4"/>
  </r>
  <r>
    <n v="1"/>
    <n v="2018"/>
    <x v="10"/>
    <x v="287"/>
    <s v="OBLIGACIONES PENDIENTES Y CONOCIDAS"/>
    <s v="CLINICA DE FRACTURAS CENTRO DE ORTOPEDIA Y TRAUMATOLOGIA S.A"/>
    <s v="Subsidiado"/>
    <n v="485558.4"/>
  </r>
  <r>
    <n v="1"/>
    <n v="2018"/>
    <x v="10"/>
    <x v="867"/>
    <s v="OBLIGACIONES PENDIENTES Y CONOCIDAS"/>
    <s v="HOSPITAL GENERAL DE MEDELLIN"/>
    <s v="Subsidiado"/>
    <n v="9873080.0299999993"/>
  </r>
  <r>
    <n v="1"/>
    <n v="2018"/>
    <x v="10"/>
    <x v="319"/>
    <s v="OBLIGACIONES PENDIENTES Y CONOCIDAS"/>
    <s v="NUEVA CLINICA DE SANTO TOMAS S.A.S."/>
    <s v="Subsidiado"/>
    <n v="214970034.59999999"/>
  </r>
  <r>
    <n v="1"/>
    <n v="2018"/>
    <x v="10"/>
    <x v="910"/>
    <s v="OBLIGACIONES PENDIENTES Y CONOCIDAS"/>
    <s v="COOPERATIVA DE TRABAJO ASOCIADO CLINICA SANTO TOMAS &quot;CLISANTO CTA&quot;"/>
    <s v="Subsidiado"/>
    <n v="-0.25"/>
  </r>
  <r>
    <n v="1"/>
    <n v="2018"/>
    <x v="8"/>
    <x v="301"/>
    <s v="UNIDAD FUNC DE CONSULTA EXT"/>
    <s v="IPSI EITERRA JAWAPIA"/>
    <s v="Subsidiado"/>
    <n v="9252742"/>
  </r>
  <r>
    <n v="1"/>
    <n v="2018"/>
    <x v="14"/>
    <x v="911"/>
    <s v="UNIDAD FUNCIONAL DE APOYO TERAPEUTICO"/>
    <s v="SIKUANY LTDA"/>
    <s v="Subsidiado"/>
    <n v="219853012"/>
  </r>
  <r>
    <n v="1"/>
    <n v="2018"/>
    <x v="0"/>
    <x v="912"/>
    <s v="UNIDAD FUNC DE CONSULTA EXT"/>
    <s v="ESE CENTRO DE SALUD GIOVANI CRISTINI"/>
    <s v="Subsidiado"/>
    <n v="8002597.7599999998"/>
  </r>
  <r>
    <n v="1"/>
    <n v="2018"/>
    <x v="0"/>
    <x v="804"/>
    <s v="UNIDAD FUNC DE CONSULTA EXT"/>
    <s v="SAMUEL VILLANUEVA VALEST EMPRESA SOCIAL DEL ESTADO"/>
    <s v="Subsidiado"/>
    <n v="89854633"/>
  </r>
  <r>
    <n v="1"/>
    <n v="2018"/>
    <x v="0"/>
    <x v="529"/>
    <s v="UNIDAD FUNC DE CONSULTA EXT"/>
    <s v="IPSI OUTAJIAPALA"/>
    <s v="Subsidiado"/>
    <n v="22154582"/>
  </r>
  <r>
    <n v="1"/>
    <n v="2018"/>
    <x v="3"/>
    <x v="913"/>
    <s v="UNIDAD FUNCIONAL DE APOYO TERAPEUTICO"/>
    <s v="INVERSIONES DE LA OSSA Y ESPITIA TRANSPORTES LUZ SAS"/>
    <s v="Subsidiado"/>
    <n v="100000"/>
  </r>
  <r>
    <n v="1"/>
    <n v="2018"/>
    <x v="28"/>
    <x v="521"/>
    <s v="UNIDAD FUNCIONAL DE APOYO DIAGNOSTICO"/>
    <s v="IPS HEROSAN S.A.S.- CLINICA SAN JOAQUIN"/>
    <s v="Subsidiado"/>
    <n v="446967"/>
  </r>
  <r>
    <n v="1"/>
    <n v="2018"/>
    <x v="9"/>
    <x v="525"/>
    <s v="UNIDAD FUNCIONAL HOSP E INTERNACION"/>
    <s v="ESE HOSPITAL MATERNO INFANTIL"/>
    <s v="Subsidiado"/>
    <n v="8790741"/>
  </r>
  <r>
    <n v="1"/>
    <n v="2018"/>
    <x v="9"/>
    <x v="114"/>
    <s v="UNIDAD FUNCIONAL HOSP E INTERNACION"/>
    <s v="PREVENCION Y SALUD IPS LIMITADA"/>
    <s v="Subsidiado"/>
    <n v="29783391"/>
  </r>
  <r>
    <n v="1"/>
    <n v="2018"/>
    <x v="9"/>
    <x v="914"/>
    <s v="UNIDAD FUNCIONAL HOSP E INTERNACION"/>
    <s v="CORPORACIÓN HOSPITALARIA JUAN CIUDAD"/>
    <s v="Subsidiado"/>
    <n v="702342"/>
  </r>
  <r>
    <n v="1"/>
    <n v="2018"/>
    <x v="4"/>
    <x v="572"/>
    <s v="UNIDAD FUNCIONAL INTERNACION HOSPITALIZA"/>
    <s v="CLNICA LABIMED LIMITADA"/>
    <s v="Subsidiado"/>
    <n v="170323.02"/>
  </r>
  <r>
    <n v="1"/>
    <n v="2018"/>
    <x v="4"/>
    <x v="114"/>
    <s v="UNIDAD FUNCIONAL INTERNACION HOSPITALIZA"/>
    <s v="PREVENCION Y SALUD IPS LIMITADA"/>
    <s v="Subsidiado"/>
    <n v="79205010.450000003"/>
  </r>
  <r>
    <n v="1"/>
    <n v="2018"/>
    <x v="4"/>
    <x v="915"/>
    <s v="UNIDAD FUNCIONAL INTERNACION HOSPITALIZA"/>
    <s v="METSOCIAL EMPRESA ASOCIATIVA DE TRABAJO"/>
    <s v="Subsidiado"/>
    <n v="84172.2"/>
  </r>
  <r>
    <n v="1"/>
    <n v="2018"/>
    <x v="4"/>
    <x v="916"/>
    <s v="UNIDAD FUNCIONAL INTERNACION HOSPITALIZA"/>
    <s v="LLANO &amp; ORINOQUIA LTDA"/>
    <s v="Subsidiado"/>
    <n v="44264.07"/>
  </r>
  <r>
    <n v="1"/>
    <n v="2018"/>
    <x v="4"/>
    <x v="917"/>
    <s v="UNIDAD FUNCIONAL INTERNACION HOSPITALIZA"/>
    <s v="RESONANCIA E IMÁGENES SANTA MARIA S.A"/>
    <s v="Subsidiado"/>
    <n v="34142516.229999997"/>
  </r>
  <r>
    <n v="1"/>
    <n v="2018"/>
    <x v="4"/>
    <x v="660"/>
    <s v="UNIDAD FUNCIONAL INTERNACION HOSPITALIZA"/>
    <s v="UNIDAD DE CUIDADOS INTENSIVOS NEONATAL DEL BAJO SINU"/>
    <s v="Subsidiado"/>
    <n v="73175732"/>
  </r>
  <r>
    <n v="1"/>
    <n v="2018"/>
    <x v="4"/>
    <x v="918"/>
    <s v="UNIDAD FUNCIONAL INTERNACION HOSPITALIZA"/>
    <s v="SUBRED INTEGRADA DE SERVICIOS DE SALUD SUR OCCIDENTE E.S.E"/>
    <s v="Subsidiado"/>
    <n v="62531.02"/>
  </r>
  <r>
    <n v="1"/>
    <n v="2018"/>
    <x v="5"/>
    <x v="919"/>
    <s v="UNIDAD FUNCIONAL DE APOYO TERAPEUTICO"/>
    <s v="ASOCIACION MEDICA DE MEDICINA NUCLEAR LTDA NUCLEAR 2000 LTDA"/>
    <s v="Subsidiado"/>
    <n v="64400494"/>
  </r>
  <r>
    <n v="1"/>
    <n v="2018"/>
    <x v="5"/>
    <x v="920"/>
    <s v="UNIDAD FUNCIONAL DE APOYO TERAPEUTICO"/>
    <s v="ESE HOSPITAL SAN FELIX LA DORADA"/>
    <s v="Subsidiado"/>
    <n v="418044"/>
  </r>
  <r>
    <n v="1"/>
    <n v="2018"/>
    <x v="5"/>
    <x v="259"/>
    <s v="UNIDAD FUNCIONAL DE APOYO TERAPEUTICO"/>
    <s v="EMPRESA SOCIAL DEL ESTADO HOSPITAL UNIVERSITARIO DE LA SAMARITANA"/>
    <s v="Subsidiado"/>
    <n v="9994293"/>
  </r>
  <r>
    <n v="1"/>
    <n v="2018"/>
    <x v="6"/>
    <x v="912"/>
    <s v="CONTRATOS CAPITADOS P PUBLICO"/>
    <s v="ESE CENTRO DE SALUD GIOVANI CRISTINI"/>
    <s v="Subsidiado"/>
    <n v="5692396"/>
  </r>
  <r>
    <n v="1"/>
    <n v="2018"/>
    <x v="10"/>
    <x v="921"/>
    <s v="OBLIGACIONES PENDIENTES Y CONOCIDAS"/>
    <s v="UNIDAD DE SALUD DE IBAGUE EMPRESA SOCIAL DEL ESTADO"/>
    <s v="Subsidiado"/>
    <n v="-1113150"/>
  </r>
  <r>
    <n v="1"/>
    <n v="2018"/>
    <x v="10"/>
    <x v="584"/>
    <s v="OBLIGACIONES PENDIENTES Y CONOCIDAS"/>
    <s v="E.S.E. HOSPITAL SAN RAFAEL DE CAQUEZA"/>
    <s v="Subsidiado"/>
    <n v="1328595.96"/>
  </r>
  <r>
    <n v="1"/>
    <n v="2018"/>
    <x v="10"/>
    <x v="887"/>
    <s v="OBLIGACIONES PENDIENTES Y CONOCIDAS"/>
    <s v="FUNDACION CARDIOVASCULAR DE COLOMBIA"/>
    <s v="Subsidiado"/>
    <n v="-38076143.82"/>
  </r>
  <r>
    <n v="1"/>
    <n v="2018"/>
    <x v="10"/>
    <x v="922"/>
    <s v="OBLIGACIONES PENDIENTES Y CONOCIDAS"/>
    <s v="EMPRESA SOCIAL DEL ESTADO HOSPITAL LA MARIA"/>
    <s v="Subsidiado"/>
    <n v="516657"/>
  </r>
  <r>
    <n v="1"/>
    <n v="2018"/>
    <x v="10"/>
    <x v="545"/>
    <s v="OBLIGACIONES PENDIENTES Y CONOCIDAS"/>
    <s v="ORGANIZACIÓN CLÍNICA SANTA TERESA SAS"/>
    <s v="Subsidiado"/>
    <n v="-22409201.800000001"/>
  </r>
  <r>
    <n v="1"/>
    <n v="2018"/>
    <x v="8"/>
    <x v="923"/>
    <s v="UNIDAD FUNC DE CONSULTA EXT"/>
    <s v="FUNDACION SANTA TERESITA"/>
    <s v="Subsidiado"/>
    <n v="18012734"/>
  </r>
  <r>
    <n v="1"/>
    <n v="2018"/>
    <x v="8"/>
    <x v="534"/>
    <s v="UNIDAD FUNC DE CONSULTA EXT"/>
    <s v="POLICLINICA EJECARIBE S.A.S."/>
    <s v="Subsidiado"/>
    <n v="63027443"/>
  </r>
  <r>
    <n v="1"/>
    <n v="2018"/>
    <x v="0"/>
    <x v="327"/>
    <s v="UNIDAD FUNC DE CONSULTA EXT"/>
    <s v="FUNDACION ANAS AKUAIPA"/>
    <s v="Subsidiado"/>
    <n v="5780243"/>
  </r>
  <r>
    <n v="1"/>
    <n v="2018"/>
    <x v="12"/>
    <x v="888"/>
    <s v="UNIDAD FUNCIONAL INTERNACION HOSPITALIZA"/>
    <s v="MEDICENTER ESPECIALIZADO LTDA"/>
    <s v="Subsidiado"/>
    <n v="28990204"/>
  </r>
  <r>
    <n v="1"/>
    <n v="2018"/>
    <x v="9"/>
    <x v="310"/>
    <s v="UNIDAD FUNCIONAL HOSP E INTERNACION"/>
    <s v="EMPRESA SOCIAL DEL ESTADO HOSPITAL DE JUAN  DE ACOSTA"/>
    <s v="Subsidiado"/>
    <n v="848924"/>
  </r>
  <r>
    <n v="1"/>
    <n v="2018"/>
    <x v="4"/>
    <x v="924"/>
    <s v="UNIDAD FUNCIONAL INTERNACION HOSPITALIZA"/>
    <s v="GOMEZ PEREZ ANGELICA MARIA"/>
    <s v="Subsidiado"/>
    <n v="17375538"/>
  </r>
  <r>
    <n v="1"/>
    <n v="2018"/>
    <x v="4"/>
    <x v="925"/>
    <s v="UNIDAD FUNCIONAL INTERNACION HOSPITALIZA"/>
    <s v="WAKIS  MAYORCA CASTILLA"/>
    <s v="Subsidiado"/>
    <n v="1204911"/>
  </r>
  <r>
    <n v="1"/>
    <n v="2018"/>
    <x v="4"/>
    <x v="664"/>
    <s v="UNIDAD FUNCIONAL INTERNACION HOSPITALIZA"/>
    <s v="CENTRO CARDIOVASCULAR DEL MAGDALENA S.A."/>
    <s v="Subsidiado"/>
    <n v="75352535.120000005"/>
  </r>
  <r>
    <n v="1"/>
    <n v="2018"/>
    <x v="4"/>
    <x v="926"/>
    <s v="UNIDAD FUNCIONAL INTERNACION HOSPITALIZA"/>
    <s v="FUNDACION ESTILO DE VIDA SALUDABLE ESVIDA IPS"/>
    <s v="Subsidiado"/>
    <n v="23433.759999999998"/>
  </r>
  <r>
    <n v="1"/>
    <n v="2018"/>
    <x v="4"/>
    <x v="108"/>
    <s v="UNIDAD FUNCIONAL INTERNACION HOSPITALIZA"/>
    <s v="FUNDACION CAMPBELL"/>
    <s v="Subsidiado"/>
    <n v="253970667.15000001"/>
  </r>
  <r>
    <n v="1"/>
    <n v="2018"/>
    <x v="4"/>
    <x v="706"/>
    <s v="UNIDAD FUNCIONAL INTERNACION HOSPITALIZA"/>
    <s v="IPS VITAL SALUD E.U"/>
    <s v="Subsidiado"/>
    <n v="5183856"/>
  </r>
  <r>
    <n v="1"/>
    <n v="2018"/>
    <x v="4"/>
    <x v="927"/>
    <s v="UNIDAD FUNCIONAL INTERNACION HOSPITALIZA"/>
    <s v="GESTION INTEGRAL DEL CUIDADO LTDA"/>
    <s v="Subsidiado"/>
    <n v="38228.51"/>
  </r>
  <r>
    <n v="1"/>
    <n v="2018"/>
    <x v="4"/>
    <x v="928"/>
    <s v="UNIDAD FUNCIONAL INTERNACION HOSPITALIZA"/>
    <s v="OPERADORES CLINICOS HOSPITALAR"/>
    <s v="Subsidiado"/>
    <n v="38865.61"/>
  </r>
  <r>
    <n v="1"/>
    <n v="2018"/>
    <x v="4"/>
    <x v="929"/>
    <s v="UNIDAD FUNCIONAL INTERNACION HOSPITALIZA"/>
    <s v="MEDICLINICA SOLUCIONES INTEGRALES EN SALUD IPS S.A.S"/>
    <s v="Subsidiado"/>
    <n v="44264.07"/>
  </r>
  <r>
    <n v="1"/>
    <n v="2018"/>
    <x v="4"/>
    <x v="930"/>
    <s v="UNIDAD FUNCIONAL INTERNACION HOSPITALIZA"/>
    <s v="ACCION SALUD IPS LTDA"/>
    <s v="Subsidiado"/>
    <n v="40157.65"/>
  </r>
  <r>
    <n v="1"/>
    <n v="2018"/>
    <x v="4"/>
    <x v="931"/>
    <s v="UNIDAD FUNCIONAL INTERNACION HOSPITALIZA"/>
    <s v="ASISTENCIA MEDICA DEL MAGDALENA SAS"/>
    <s v="Subsidiado"/>
    <n v="773768"/>
  </r>
  <r>
    <n v="1"/>
    <n v="2018"/>
    <x v="5"/>
    <x v="40"/>
    <s v="UNIDAD FUNCIONAL DE APOYO TERAPEUTICO"/>
    <s v="RADIOIMAGENES RADIOLOGOS ASOCIADOS S.A.S."/>
    <s v="Subsidiado"/>
    <n v="97359442.230000004"/>
  </r>
  <r>
    <n v="1"/>
    <n v="2018"/>
    <x v="5"/>
    <x v="932"/>
    <s v="UNIDAD FUNCIONAL DE APOYO TERAPEUTICO"/>
    <s v="HOSPITAL DEPARTAMENTAL TOMAS U"/>
    <s v="Subsidiado"/>
    <n v="134300"/>
  </r>
  <r>
    <n v="1"/>
    <n v="2018"/>
    <x v="6"/>
    <x v="605"/>
    <s v="CONTRATOS CAPITADOS P PUBLICO"/>
    <s v="IPSI SUPULA WAYUU"/>
    <s v="Subsidiado"/>
    <n v="3944372"/>
  </r>
  <r>
    <n v="1"/>
    <n v="2018"/>
    <x v="10"/>
    <x v="172"/>
    <s v="OBLIGACIONES PENDIENTES Y CONOCIDAS"/>
    <s v="ESE HOSPITAL LOCAL CARTAGENA DE INDIAS"/>
    <s v="Subsidiado"/>
    <n v="504598.5"/>
  </r>
  <r>
    <n v="1"/>
    <n v="2018"/>
    <x v="10"/>
    <x v="598"/>
    <s v="OBLIGACIONES PENDIENTES Y CONOCIDAS"/>
    <s v="HERMANAS HOSPITALARIAS DEL SAGRADO CORAZON DE JESUS"/>
    <s v="Subsidiado"/>
    <n v="4431855.8899999997"/>
  </r>
  <r>
    <n v="1"/>
    <n v="2018"/>
    <x v="10"/>
    <x v="863"/>
    <s v="OBLIGACIONES PENDIENTES Y CONOCIDAS"/>
    <s v="CLINICA ERASMO LTDA"/>
    <s v="Subsidiado"/>
    <n v="8495691.4100000001"/>
  </r>
  <r>
    <n v="1"/>
    <n v="2018"/>
    <x v="10"/>
    <x v="579"/>
    <s v="OBLIGACIONES PENDIENTES Y CONOCIDAS"/>
    <s v="FUNDACIÓN HOSPITAL UNIVERSIDAD DEL NORTE"/>
    <s v="Subsidiado"/>
    <n v="-3909943.31"/>
  </r>
  <r>
    <n v="1"/>
    <n v="2018"/>
    <x v="10"/>
    <x v="238"/>
    <s v="OBLIGACIONES PENDIENTES Y CONOCIDAS"/>
    <s v="SOCIEDAD MEDICA CLINICA RIOHACHA SAS"/>
    <s v="Subsidiado"/>
    <n v="2232498.5"/>
  </r>
  <r>
    <n v="1"/>
    <n v="2018"/>
    <x v="10"/>
    <x v="335"/>
    <s v="OBLIGACIONES PENDIENTES Y CONOCIDAS"/>
    <s v="HOSPITAL REGIONAL SAN ANDRES ESE"/>
    <s v="Subsidiado"/>
    <n v="-0.02"/>
  </r>
  <r>
    <n v="1"/>
    <n v="2018"/>
    <x v="10"/>
    <x v="106"/>
    <s v="OBLIGACIONES PENDIENTES Y CONOCIDAS"/>
    <s v="CLINICENTRO DE REHABILITACION CARDIACA Y PULMONAR LTDA"/>
    <s v="Subsidiado"/>
    <n v="-0.05"/>
  </r>
  <r>
    <n v="1"/>
    <n v="2018"/>
    <x v="10"/>
    <x v="580"/>
    <s v="OBLIGACIONES PENDIENTES Y CONOCIDAS"/>
    <s v="CLINICA PORTOAZUL S.A SIGLA CPA"/>
    <s v="Subsidiado"/>
    <n v="20898499.079999998"/>
  </r>
  <r>
    <n v="1"/>
    <n v="2018"/>
    <x v="10"/>
    <x v="602"/>
    <s v="OBLIGACIONES PENDIENTES Y CONOCIDAS"/>
    <s v="BEHAVIORAL CENTER IPS S.A.S."/>
    <s v="Subsidiado"/>
    <n v="-5535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8">
  <r>
    <x v="0"/>
    <x v="0"/>
    <n v="518393565"/>
    <n v="860062187"/>
  </r>
  <r>
    <x v="0"/>
    <x v="0"/>
    <n v="100000000"/>
    <n v="900275006"/>
  </r>
  <r>
    <x v="1"/>
    <x v="0"/>
    <n v="54348229.434700005"/>
    <n v="812003851"/>
  </r>
  <r>
    <x v="0"/>
    <x v="0"/>
    <n v="51452304.609999999"/>
    <n v="900272028"/>
  </r>
  <r>
    <x v="1"/>
    <x v="0"/>
    <n v="1004756067.848"/>
    <n v="892000501"/>
  </r>
  <r>
    <x v="1"/>
    <x v="0"/>
    <n v="888174109.60000002"/>
    <n v="892115010"/>
  </r>
  <r>
    <x v="1"/>
    <x v="0"/>
    <n v="792703970.72000015"/>
    <n v="811016192"/>
  </r>
  <r>
    <x v="1"/>
    <x v="0"/>
    <n v="556958525.5999999"/>
    <n v="900196347"/>
  </r>
  <r>
    <x v="1"/>
    <x v="0"/>
    <n v="497850551.11199999"/>
    <n v="892399994"/>
  </r>
  <r>
    <x v="1"/>
    <x v="0"/>
    <n v="341144567.09600002"/>
    <n v="892300175"/>
  </r>
  <r>
    <x v="1"/>
    <x v="0"/>
    <n v="307227221.75999993"/>
    <n v="800037021"/>
  </r>
  <r>
    <x v="1"/>
    <x v="0"/>
    <n v="326178091.77999997"/>
    <n v="900177624"/>
  </r>
  <r>
    <x v="1"/>
    <x v="0"/>
    <n v="325692685.83499998"/>
    <n v="900042103"/>
  </r>
  <r>
    <x v="1"/>
    <x v="0"/>
    <n v="261115824.84"/>
    <n v="800130625"/>
  </r>
  <r>
    <x v="1"/>
    <x v="0"/>
    <n v="258085017.16"/>
    <n v="891079999"/>
  </r>
  <r>
    <x v="1"/>
    <x v="0"/>
    <n v="214451873.81999996"/>
    <n v="891780008"/>
  </r>
  <r>
    <x v="1"/>
    <x v="0"/>
    <n v="208058690.15000001"/>
    <n v="891080015"/>
  </r>
  <r>
    <x v="1"/>
    <x v="0"/>
    <n v="150605351.80160001"/>
    <n v="802009766"/>
  </r>
  <r>
    <x v="1"/>
    <x v="0"/>
    <n v="140050571.03999999"/>
    <n v="890480113"/>
  </r>
  <r>
    <x v="1"/>
    <x v="0"/>
    <n v="139194897.18000001"/>
    <n v="832001966"/>
  </r>
  <r>
    <x v="1"/>
    <x v="0"/>
    <n v="137225563.95320001"/>
    <n v="900061048"/>
  </r>
  <r>
    <x v="1"/>
    <x v="0"/>
    <n v="130232852.81"/>
    <n v="890480135"/>
  </r>
  <r>
    <x v="1"/>
    <x v="0"/>
    <n v="114721047.36999999"/>
    <n v="900196346"/>
  </r>
  <r>
    <x v="1"/>
    <x v="0"/>
    <n v="87322223.670000002"/>
    <n v="800196433"/>
  </r>
  <r>
    <x v="1"/>
    <x v="0"/>
    <n v="79729883.900000006"/>
    <n v="802006728"/>
  </r>
  <r>
    <x v="1"/>
    <x v="0"/>
    <n v="69845129.359999999"/>
    <n v="892280033"/>
  </r>
  <r>
    <x v="1"/>
    <x v="0"/>
    <n v="63111684.472799994"/>
    <n v="892115009"/>
  </r>
  <r>
    <x v="1"/>
    <x v="0"/>
    <n v="60158861.649999999"/>
    <n v="900205591"/>
  </r>
  <r>
    <x v="1"/>
    <x v="0"/>
    <n v="56589188.899999999"/>
    <n v="800204153"/>
  </r>
  <r>
    <x v="1"/>
    <x v="0"/>
    <n v="56375453.997799993"/>
    <n v="819004280"/>
  </r>
  <r>
    <x v="1"/>
    <x v="0"/>
    <n v="53869300.170000002"/>
    <n v="892300445"/>
  </r>
  <r>
    <x v="1"/>
    <x v="0"/>
    <n v="50682597"/>
    <n v="891780185"/>
  </r>
  <r>
    <x v="1"/>
    <x v="0"/>
    <n v="43387040.759999998"/>
    <n v="800201197"/>
  </r>
  <r>
    <x v="1"/>
    <x v="0"/>
    <n v="44216474.700000003"/>
    <n v="900004059"/>
  </r>
  <r>
    <x v="1"/>
    <x v="0"/>
    <n v="42383131.5"/>
    <n v="823001518"/>
  </r>
  <r>
    <x v="1"/>
    <x v="0"/>
    <n v="20053244.559999999"/>
    <n v="900006037"/>
  </r>
  <r>
    <x v="1"/>
    <x v="0"/>
    <n v="19996915"/>
    <n v="900208532"/>
  </r>
  <r>
    <x v="1"/>
    <x v="0"/>
    <n v="16979351.419999998"/>
    <n v="812002836"/>
  </r>
  <r>
    <x v="1"/>
    <x v="0"/>
    <n v="16860669.710000001"/>
    <n v="824000725"/>
  </r>
  <r>
    <x v="1"/>
    <x v="0"/>
    <n v="15664651.25"/>
    <n v="824000440"/>
  </r>
  <r>
    <x v="1"/>
    <x v="0"/>
    <n v="15187911.7894"/>
    <n v="819002551"/>
  </r>
  <r>
    <x v="1"/>
    <x v="0"/>
    <n v="15565792.07"/>
    <n v="824000450"/>
  </r>
  <r>
    <x v="1"/>
    <x v="0"/>
    <n v="14749154.58"/>
    <n v="900517542"/>
  </r>
  <r>
    <x v="1"/>
    <x v="0"/>
    <n v="13637399"/>
    <n v="900208755"/>
  </r>
  <r>
    <x v="1"/>
    <x v="0"/>
    <n v="10793745.810000001"/>
    <n v="900958564"/>
  </r>
  <r>
    <x v="1"/>
    <x v="0"/>
    <n v="10765662.369999999"/>
    <n v="832001411"/>
  </r>
  <r>
    <x v="1"/>
    <x v="0"/>
    <n v="10168835.919999992"/>
    <n v="890103127"/>
  </r>
  <r>
    <x v="1"/>
    <x v="0"/>
    <n v="9994293"/>
    <n v="899999032"/>
  </r>
  <r>
    <x v="1"/>
    <x v="0"/>
    <n v="9616806.0099999998"/>
    <n v="802010241"/>
  </r>
  <r>
    <x v="1"/>
    <x v="0"/>
    <n v="9269635"/>
    <n v="900679383"/>
  </r>
  <r>
    <x v="1"/>
    <x v="0"/>
    <n v="8828687.7999999989"/>
    <n v="844004197"/>
  </r>
  <r>
    <x v="1"/>
    <x v="0"/>
    <n v="8992247"/>
    <n v="900540156"/>
  </r>
  <r>
    <x v="1"/>
    <x v="0"/>
    <n v="8800000"/>
    <n v="900600466"/>
  </r>
  <r>
    <x v="1"/>
    <x v="0"/>
    <n v="7379625.1699999999"/>
    <n v="800014918"/>
  </r>
  <r>
    <x v="1"/>
    <x v="0"/>
    <n v="7306941.1299999999"/>
    <n v="891855029"/>
  </r>
  <r>
    <x v="1"/>
    <x v="0"/>
    <n v="7128136.0247999998"/>
    <n v="825001037"/>
  </r>
  <r>
    <x v="1"/>
    <x v="0"/>
    <n v="7339338"/>
    <n v="806007689"/>
  </r>
  <r>
    <x v="1"/>
    <x v="0"/>
    <n v="7007813.8200999983"/>
    <n v="825000834"/>
  </r>
  <r>
    <x v="1"/>
    <x v="0"/>
    <n v="6385844"/>
    <n v="806007343"/>
  </r>
  <r>
    <x v="1"/>
    <x v="0"/>
    <n v="5459608.1399999997"/>
    <n v="892000264"/>
  </r>
  <r>
    <x v="1"/>
    <x v="0"/>
    <n v="5276619"/>
    <n v="900144134"/>
  </r>
  <r>
    <x v="1"/>
    <x v="0"/>
    <n v="5246262"/>
    <n v="800058016"/>
  </r>
  <r>
    <x v="1"/>
    <x v="0"/>
    <n v="4812500"/>
    <n v="823000696"/>
  </r>
  <r>
    <x v="1"/>
    <x v="0"/>
    <n v="4799062"/>
    <n v="900959051"/>
  </r>
  <r>
    <x v="1"/>
    <x v="0"/>
    <n v="4795765"/>
    <n v="824000462"/>
  </r>
  <r>
    <x v="1"/>
    <x v="0"/>
    <n v="3861982.7"/>
    <n v="813010024"/>
  </r>
  <r>
    <x v="1"/>
    <x v="0"/>
    <n v="2939887"/>
    <n v="805027337"/>
  </r>
  <r>
    <x v="1"/>
    <x v="0"/>
    <n v="2692191"/>
    <n v="824000442"/>
  </r>
  <r>
    <x v="1"/>
    <x v="0"/>
    <n v="2471720"/>
    <n v="891855039"/>
  </r>
  <r>
    <x v="1"/>
    <x v="0"/>
    <n v="1910313"/>
    <n v="818001019"/>
  </r>
  <r>
    <x v="1"/>
    <x v="0"/>
    <n v="1665668"/>
    <n v="822006051"/>
  </r>
  <r>
    <x v="1"/>
    <x v="0"/>
    <n v="1498763"/>
    <n v="842000004"/>
  </r>
  <r>
    <x v="1"/>
    <x v="0"/>
    <n v="1466969"/>
    <n v="9001900451"/>
  </r>
  <r>
    <x v="1"/>
    <x v="0"/>
    <n v="1443933"/>
    <n v="812003726"/>
  </r>
  <r>
    <x v="1"/>
    <x v="0"/>
    <n v="1066612"/>
    <n v="800231215"/>
  </r>
  <r>
    <x v="1"/>
    <x v="0"/>
    <n v="1013777.41"/>
    <n v="892300387"/>
  </r>
  <r>
    <x v="1"/>
    <x v="0"/>
    <n v="984620"/>
    <n v="890205335"/>
  </r>
  <r>
    <x v="1"/>
    <x v="0"/>
    <n v="948573"/>
    <n v="899999156"/>
  </r>
  <r>
    <x v="1"/>
    <x v="0"/>
    <n v="779664"/>
    <n v="802004549"/>
  </r>
  <r>
    <x v="1"/>
    <x v="0"/>
    <n v="775146"/>
    <n v="890303841"/>
  </r>
  <r>
    <x v="1"/>
    <x v="0"/>
    <n v="713179"/>
    <n v="890303461"/>
  </r>
  <r>
    <x v="1"/>
    <x v="0"/>
    <n v="637165"/>
    <n v="891200528"/>
  </r>
  <r>
    <x v="1"/>
    <x v="0"/>
    <n v="593053"/>
    <n v="892300209"/>
  </r>
  <r>
    <x v="1"/>
    <x v="0"/>
    <n v="437620"/>
    <n v="890700901"/>
  </r>
  <r>
    <x v="1"/>
    <x v="0"/>
    <n v="418044"/>
    <n v="810000913"/>
  </r>
  <r>
    <x v="1"/>
    <x v="0"/>
    <n v="388035"/>
    <n v="890000600"/>
  </r>
  <r>
    <x v="1"/>
    <x v="0"/>
    <n v="313496"/>
    <n v="812003455"/>
  </r>
  <r>
    <x v="1"/>
    <x v="0"/>
    <n v="299008"/>
    <n v="807004631"/>
  </r>
  <r>
    <x v="1"/>
    <x v="0"/>
    <n v="243017"/>
    <n v="899999147"/>
  </r>
  <r>
    <x v="1"/>
    <x v="0"/>
    <n v="212791"/>
    <n v="800026173"/>
  </r>
  <r>
    <x v="1"/>
    <x v="0"/>
    <n v="207086"/>
    <n v="860024026"/>
  </r>
  <r>
    <x v="1"/>
    <x v="0"/>
    <n v="183450"/>
    <n v="809005719"/>
  </r>
  <r>
    <x v="1"/>
    <x v="0"/>
    <n v="134300"/>
    <n v="891901158"/>
  </r>
  <r>
    <x v="1"/>
    <x v="0"/>
    <n v="128172"/>
    <n v="891401643"/>
  </r>
  <r>
    <x v="1"/>
    <x v="0"/>
    <n v="112900"/>
    <n v="804016365"/>
  </r>
  <r>
    <x v="1"/>
    <x v="0"/>
    <n v="72420"/>
    <n v="815001140"/>
  </r>
  <r>
    <x v="1"/>
    <x v="0"/>
    <n v="20200"/>
    <n v="890200500"/>
  </r>
  <r>
    <x v="2"/>
    <x v="0"/>
    <n v="56056985.789999999"/>
    <n v="839000145"/>
  </r>
  <r>
    <x v="3"/>
    <x v="0"/>
    <n v="725420783.39200008"/>
    <n v="900272582"/>
  </r>
  <r>
    <x v="1"/>
    <x v="0"/>
    <n v="204067263.2139"/>
    <n v="892120115"/>
  </r>
  <r>
    <x v="3"/>
    <x v="0"/>
    <n v="92503157.599999994"/>
    <n v="900146332"/>
  </r>
  <r>
    <x v="1"/>
    <x v="0"/>
    <n v="47679417.47109998"/>
    <n v="800154347"/>
  </r>
  <r>
    <x v="3"/>
    <x v="0"/>
    <n v="1561518342.8960001"/>
    <n v="900465319"/>
  </r>
  <r>
    <x v="3"/>
    <x v="0"/>
    <n v="1364731620.8000002"/>
    <n v="900213617"/>
  </r>
  <r>
    <x v="3"/>
    <x v="0"/>
    <n v="1085174731.8080001"/>
    <n v="900879006"/>
  </r>
  <r>
    <x v="3"/>
    <x v="0"/>
    <n v="1080969555.76"/>
    <n v="900520510"/>
  </r>
  <r>
    <x v="3"/>
    <x v="0"/>
    <n v="1071474716.8000001"/>
    <n v="900532504"/>
  </r>
  <r>
    <x v="3"/>
    <x v="0"/>
    <n v="112000000"/>
    <n v="901139193"/>
  </r>
  <r>
    <x v="3"/>
    <x v="0"/>
    <n v="847799360"/>
    <n v="900636563"/>
  </r>
  <r>
    <x v="3"/>
    <x v="0"/>
    <n v="802881361.32000017"/>
    <n v="900099151"/>
  </r>
  <r>
    <x v="3"/>
    <x v="0"/>
    <n v="743803701.60800004"/>
    <n v="900016598"/>
  </r>
  <r>
    <x v="3"/>
    <x v="0"/>
    <n v="506312680.99200004"/>
    <n v="900386591"/>
  </r>
  <r>
    <x v="3"/>
    <x v="0"/>
    <n v="444901532.19200003"/>
    <n v="830510991"/>
  </r>
  <r>
    <x v="3"/>
    <x v="0"/>
    <n v="443033732.41600013"/>
    <n v="825003080"/>
  </r>
  <r>
    <x v="3"/>
    <x v="0"/>
    <n v="418160079.58399999"/>
    <n v="839000356"/>
  </r>
  <r>
    <x v="3"/>
    <x v="0"/>
    <n v="398083919.824"/>
    <n v="900174577"/>
  </r>
  <r>
    <x v="3"/>
    <x v="0"/>
    <n v="387137343.93599999"/>
    <n v="802018443"/>
  </r>
  <r>
    <x v="3"/>
    <x v="0"/>
    <n v="379631583.19999999"/>
    <n v="890212568"/>
  </r>
  <r>
    <x v="3"/>
    <x v="0"/>
    <n v="438895997.86000001"/>
    <n v="901086977"/>
  </r>
  <r>
    <x v="3"/>
    <x v="0"/>
    <n v="341192428.46399999"/>
    <n v="802020334"/>
  </r>
  <r>
    <x v="3"/>
    <x v="0"/>
    <n v="333431490.24000001"/>
    <n v="800183943"/>
  </r>
  <r>
    <x v="3"/>
    <x v="0"/>
    <n v="301133591.72799999"/>
    <n v="900827631"/>
  </r>
  <r>
    <x v="3"/>
    <x v="0"/>
    <n v="362236456.62"/>
    <n v="900002780"/>
  </r>
  <r>
    <x v="3"/>
    <x v="0"/>
    <n v="351784948.14999998"/>
    <n v="830007355"/>
  </r>
  <r>
    <x v="3"/>
    <x v="0"/>
    <n v="344821869.47859997"/>
    <n v="900233294"/>
  </r>
  <r>
    <x v="3"/>
    <x v="0"/>
    <n v="341305339.7888"/>
    <n v="819003863"/>
  </r>
  <r>
    <x v="3"/>
    <x v="0"/>
    <n v="350667368.88"/>
    <n v="900472595"/>
  </r>
  <r>
    <x v="3"/>
    <x v="0"/>
    <n v="319174861.10320002"/>
    <n v="900019291"/>
  </r>
  <r>
    <x v="3"/>
    <x v="0"/>
    <n v="312156909.39600003"/>
    <n v="900341526"/>
  </r>
  <r>
    <x v="3"/>
    <x v="0"/>
    <n v="281249563.9867"/>
    <n v="900016636"/>
  </r>
  <r>
    <x v="3"/>
    <x v="0"/>
    <n v="264175655.71540004"/>
    <n v="802017925"/>
  </r>
  <r>
    <x v="3"/>
    <x v="0"/>
    <n v="253251395.02799997"/>
    <n v="802021332"/>
  </r>
  <r>
    <x v="3"/>
    <x v="0"/>
    <n v="242272735.77060002"/>
    <n v="800025755"/>
  </r>
  <r>
    <x v="3"/>
    <x v="0"/>
    <n v="205893351.23479998"/>
    <n v="900214926"/>
  </r>
  <r>
    <x v="3"/>
    <x v="0"/>
    <n v="192198142.47239995"/>
    <n v="892300708"/>
  </r>
  <r>
    <x v="3"/>
    <x v="0"/>
    <n v="188414380.59560001"/>
    <n v="806007258"/>
  </r>
  <r>
    <x v="3"/>
    <x v="0"/>
    <n v="186996542.07159999"/>
    <n v="800033723"/>
  </r>
  <r>
    <x v="3"/>
    <x v="0"/>
    <n v="173323208.01199999"/>
    <n v="819002176"/>
  </r>
  <r>
    <x v="3"/>
    <x v="0"/>
    <n v="173223737.03399998"/>
    <n v="900138649"/>
  </r>
  <r>
    <x v="3"/>
    <x v="0"/>
    <n v="169303679.15739998"/>
    <n v="900993679"/>
  </r>
  <r>
    <x v="3"/>
    <x v="0"/>
    <n v="167321087.5632"/>
    <n v="900378914"/>
  </r>
  <r>
    <x v="3"/>
    <x v="0"/>
    <n v="164407792.16"/>
    <n v="802003697"/>
  </r>
  <r>
    <x v="3"/>
    <x v="0"/>
    <n v="158740886.58379999"/>
    <n v="900823956"/>
  </r>
  <r>
    <x v="3"/>
    <x v="0"/>
    <n v="155395047.36719999"/>
    <n v="802000909"/>
  </r>
  <r>
    <x v="3"/>
    <x v="0"/>
    <n v="154417095"/>
    <n v="901064472"/>
  </r>
  <r>
    <x v="3"/>
    <x v="0"/>
    <n v="147738432.5765"/>
    <n v="900450008"/>
  </r>
  <r>
    <x v="3"/>
    <x v="0"/>
    <n v="138318741.84999999"/>
    <n v="892300979"/>
  </r>
  <r>
    <x v="3"/>
    <x v="0"/>
    <n v="137160143.40000001"/>
    <n v="901000449"/>
  </r>
  <r>
    <x v="3"/>
    <x v="0"/>
    <n v="131184340.69949999"/>
    <n v="824006068"/>
  </r>
  <r>
    <x v="3"/>
    <x v="0"/>
    <n v="130565208.41080001"/>
    <n v="824002277"/>
  </r>
  <r>
    <x v="3"/>
    <x v="0"/>
    <n v="130193009.96299997"/>
    <n v="900882304"/>
  </r>
  <r>
    <x v="3"/>
    <x v="0"/>
    <n v="132977066.06"/>
    <n v="900502267"/>
  </r>
  <r>
    <x v="3"/>
    <x v="0"/>
    <n v="122539218.4834"/>
    <n v="891701664"/>
  </r>
  <r>
    <x v="3"/>
    <x v="0"/>
    <n v="118316959.59"/>
    <n v="800088346"/>
  </r>
  <r>
    <x v="3"/>
    <x v="0"/>
    <n v="116472959.52"/>
    <n v="900514515"/>
  </r>
  <r>
    <x v="3"/>
    <x v="0"/>
    <n v="113480557.5544"/>
    <n v="806016920"/>
  </r>
  <r>
    <x v="3"/>
    <x v="0"/>
    <n v="113408648.07879996"/>
    <n v="900112364"/>
  </r>
  <r>
    <x v="3"/>
    <x v="0"/>
    <n v="112436153.2"/>
    <n v="890480363"/>
  </r>
  <r>
    <x v="3"/>
    <x v="0"/>
    <n v="112175203.19860001"/>
    <n v="806015201"/>
  </r>
  <r>
    <x v="3"/>
    <x v="0"/>
    <n v="112101495.0326"/>
    <n v="900603334"/>
  </r>
  <r>
    <x v="3"/>
    <x v="0"/>
    <n v="104002652.2852"/>
    <n v="900957660"/>
  </r>
  <r>
    <x v="3"/>
    <x v="0"/>
    <n v="100924893.00649999"/>
    <n v="900139859"/>
  </r>
  <r>
    <x v="3"/>
    <x v="0"/>
    <n v="99978653.612399995"/>
    <n v="824005651"/>
  </r>
  <r>
    <x v="3"/>
    <x v="0"/>
    <n v="99922238.489999995"/>
    <n v="900803163"/>
  </r>
  <r>
    <x v="3"/>
    <x v="0"/>
    <n v="95433633.213599995"/>
    <n v="812000527"/>
  </r>
  <r>
    <x v="3"/>
    <x v="0"/>
    <n v="95266854.439999998"/>
    <n v="901011543"/>
  </r>
  <r>
    <x v="3"/>
    <x v="0"/>
    <n v="93373818.34799999"/>
    <n v="900441355"/>
  </r>
  <r>
    <x v="3"/>
    <x v="0"/>
    <n v="90770033.379999995"/>
    <n v="900027397"/>
  </r>
  <r>
    <x v="3"/>
    <x v="0"/>
    <n v="90727805.749199986"/>
    <n v="812004479"/>
  </r>
  <r>
    <x v="3"/>
    <x v="0"/>
    <n v="88346545.609999999"/>
    <n v="900601052"/>
  </r>
  <r>
    <x v="3"/>
    <x v="0"/>
    <n v="86313063.955200002"/>
    <n v="892115096"/>
  </r>
  <r>
    <x v="3"/>
    <x v="0"/>
    <n v="81596413.599400014"/>
    <n v="900187288"/>
  </r>
  <r>
    <x v="3"/>
    <x v="0"/>
    <n v="81506397.657600001"/>
    <n v="802016357"/>
  </r>
  <r>
    <x v="3"/>
    <x v="0"/>
    <n v="79914962.229999989"/>
    <n v="900914698"/>
  </r>
  <r>
    <x v="3"/>
    <x v="0"/>
    <n v="81596277.840000004"/>
    <n v="900390423"/>
  </r>
  <r>
    <x v="3"/>
    <x v="0"/>
    <n v="78339577.159600005"/>
    <n v="890116783"/>
  </r>
  <r>
    <x v="3"/>
    <x v="0"/>
    <n v="77291443.969999999"/>
    <n v="900691301"/>
  </r>
  <r>
    <x v="3"/>
    <x v="0"/>
    <n v="77205329.310000002"/>
    <n v="830509497"/>
  </r>
  <r>
    <x v="3"/>
    <x v="0"/>
    <n v="74396821.612800002"/>
    <n v="823004881"/>
  </r>
  <r>
    <x v="3"/>
    <x v="0"/>
    <n v="74114051.829999998"/>
    <n v="800201726"/>
  </r>
  <r>
    <x v="3"/>
    <x v="0"/>
    <n v="73857739.806000009"/>
    <n v="800232059"/>
  </r>
  <r>
    <x v="3"/>
    <x v="0"/>
    <n v="73691281.326399997"/>
    <n v="819006193"/>
  </r>
  <r>
    <x v="3"/>
    <x v="0"/>
    <n v="72472484.066999987"/>
    <n v="900161116"/>
  </r>
  <r>
    <x v="3"/>
    <x v="0"/>
    <n v="72225111.659999996"/>
    <n v="900168210"/>
  </r>
  <r>
    <x v="3"/>
    <x v="0"/>
    <n v="70518822.489999995"/>
    <n v="890316171"/>
  </r>
  <r>
    <x v="3"/>
    <x v="0"/>
    <n v="69888596.030000001"/>
    <n v="900547903"/>
  </r>
  <r>
    <x v="3"/>
    <x v="0"/>
    <n v="69744513.200000003"/>
    <n v="900719048"/>
  </r>
  <r>
    <x v="3"/>
    <x v="0"/>
    <n v="71880788.680000007"/>
    <n v="900223749"/>
  </r>
  <r>
    <x v="3"/>
    <x v="0"/>
    <n v="68450311.8266"/>
    <n v="900756806"/>
  </r>
  <r>
    <x v="3"/>
    <x v="0"/>
    <n v="67166583.969999999"/>
    <n v="811046900"/>
  </r>
  <r>
    <x v="3"/>
    <x v="0"/>
    <n v="69022128.920000002"/>
    <n v="900787254"/>
  </r>
  <r>
    <x v="3"/>
    <x v="0"/>
    <n v="66743771.640000001"/>
    <n v="900549914"/>
  </r>
  <r>
    <x v="3"/>
    <x v="0"/>
    <n v="66461995.932599999"/>
    <n v="823003836"/>
  </r>
  <r>
    <x v="3"/>
    <x v="0"/>
    <n v="64568954.816"/>
    <n v="823002227"/>
  </r>
  <r>
    <x v="3"/>
    <x v="0"/>
    <n v="63981201.998199992"/>
    <n v="819000134"/>
  </r>
  <r>
    <x v="3"/>
    <x v="0"/>
    <n v="63858435.868799992"/>
    <n v="900090247"/>
  </r>
  <r>
    <x v="3"/>
    <x v="0"/>
    <n v="62228898.879999995"/>
    <n v="890112801"/>
  </r>
  <r>
    <x v="3"/>
    <x v="0"/>
    <n v="61491974.359999999"/>
    <n v="900552539"/>
  </r>
  <r>
    <x v="3"/>
    <x v="0"/>
    <n v="60737655.896999992"/>
    <n v="900508066"/>
  </r>
  <r>
    <x v="3"/>
    <x v="0"/>
    <n v="60548301.207599998"/>
    <n v="900305723"/>
  </r>
  <r>
    <x v="3"/>
    <x v="0"/>
    <n v="59658647.199999996"/>
    <n v="900548209"/>
  </r>
  <r>
    <x v="3"/>
    <x v="0"/>
    <n v="57656074.692200005"/>
    <n v="900132176"/>
  </r>
  <r>
    <x v="3"/>
    <x v="0"/>
    <n v="57529005.060800001"/>
    <n v="800197217"/>
  </r>
  <r>
    <x v="3"/>
    <x v="0"/>
    <n v="57025640.235100001"/>
    <n v="900036695"/>
  </r>
  <r>
    <x v="3"/>
    <x v="0"/>
    <n v="58228000"/>
    <n v="900517452"/>
  </r>
  <r>
    <x v="3"/>
    <x v="0"/>
    <n v="56065430.784599997"/>
    <n v="900354649"/>
  </r>
  <r>
    <x v="3"/>
    <x v="0"/>
    <n v="55966742.809999995"/>
    <n v="900269029"/>
  </r>
  <r>
    <x v="3"/>
    <x v="0"/>
    <n v="54941089.758400001"/>
    <n v="900855747"/>
  </r>
  <r>
    <x v="3"/>
    <x v="0"/>
    <n v="52769080.579999983"/>
    <n v="802022775"/>
  </r>
  <r>
    <x v="3"/>
    <x v="0"/>
    <n v="52033532.179599993"/>
    <n v="900534382"/>
  </r>
  <r>
    <x v="3"/>
    <x v="0"/>
    <n v="51903653.990800001"/>
    <n v="812007194"/>
  </r>
  <r>
    <x v="3"/>
    <x v="0"/>
    <n v="52088000"/>
    <n v="901112647"/>
  </r>
  <r>
    <x v="3"/>
    <x v="0"/>
    <n v="48918725.972200006"/>
    <n v="900451827"/>
  </r>
  <r>
    <x v="3"/>
    <x v="0"/>
    <n v="47844313.542599998"/>
    <n v="900054563"/>
  </r>
  <r>
    <x v="3"/>
    <x v="0"/>
    <n v="47828902.589999996"/>
    <n v="900734605"/>
  </r>
  <r>
    <x v="3"/>
    <x v="0"/>
    <n v="47648747.555199981"/>
    <n v="802009783"/>
  </r>
  <r>
    <x v="3"/>
    <x v="0"/>
    <n v="47252459.099199995"/>
    <n v="900270453"/>
  </r>
  <r>
    <x v="3"/>
    <x v="0"/>
    <n v="47208237.895299993"/>
    <n v="819006384"/>
  </r>
  <r>
    <x v="3"/>
    <x v="0"/>
    <n v="46658359.105799995"/>
    <n v="812004935"/>
  </r>
  <r>
    <x v="3"/>
    <x v="0"/>
    <n v="46635380.3684"/>
    <n v="824006480"/>
  </r>
  <r>
    <x v="3"/>
    <x v="0"/>
    <n v="45759071.640199997"/>
    <n v="900434078"/>
  </r>
  <r>
    <x v="3"/>
    <x v="0"/>
    <n v="45630180.911400005"/>
    <n v="805010659"/>
  </r>
  <r>
    <x v="3"/>
    <x v="0"/>
    <n v="45512650.454000004"/>
    <n v="900924027"/>
  </r>
  <r>
    <x v="3"/>
    <x v="0"/>
    <n v="46855723.25"/>
    <n v="900498069"/>
  </r>
  <r>
    <x v="3"/>
    <x v="0"/>
    <n v="44444164.219999999"/>
    <n v="900794496"/>
  </r>
  <r>
    <x v="3"/>
    <x v="0"/>
    <n v="44424404.350000001"/>
    <n v="802006284"/>
  </r>
  <r>
    <x v="3"/>
    <x v="0"/>
    <n v="43149144.379999995"/>
    <n v="800197424"/>
  </r>
  <r>
    <x v="3"/>
    <x v="0"/>
    <n v="41420740.180000007"/>
    <n v="900779100"/>
  </r>
  <r>
    <x v="3"/>
    <x v="0"/>
    <n v="41409784.049400039"/>
    <n v="824001041"/>
  </r>
  <r>
    <x v="3"/>
    <x v="0"/>
    <n v="42614944.259999998"/>
    <n v="900699086"/>
  </r>
  <r>
    <x v="3"/>
    <x v="0"/>
    <n v="41137062.710000001"/>
    <n v="900810142"/>
  </r>
  <r>
    <x v="3"/>
    <x v="0"/>
    <n v="40685655.75"/>
    <n v="900797713"/>
  </r>
  <r>
    <x v="3"/>
    <x v="0"/>
    <n v="40563440.600000001"/>
    <n v="900772776"/>
  </r>
  <r>
    <x v="3"/>
    <x v="0"/>
    <n v="40397538.279600002"/>
    <n v="900023199"/>
  </r>
  <r>
    <x v="3"/>
    <x v="0"/>
    <n v="40294023.100000001"/>
    <n v="900429708"/>
  </r>
  <r>
    <x v="3"/>
    <x v="0"/>
    <n v="37780137.809599996"/>
    <n v="819001505"/>
  </r>
  <r>
    <x v="3"/>
    <x v="0"/>
    <n v="37616849.289999999"/>
    <n v="824001252"/>
  </r>
  <r>
    <x v="3"/>
    <x v="0"/>
    <n v="36086670.827100001"/>
    <n v="900141404"/>
  </r>
  <r>
    <x v="3"/>
    <x v="0"/>
    <n v="37009677"/>
    <n v="900703066"/>
  </r>
  <r>
    <x v="3"/>
    <x v="0"/>
    <n v="36316500"/>
    <n v="900353345"/>
  </r>
  <r>
    <x v="3"/>
    <x v="0"/>
    <n v="36063004.43"/>
    <n v="819005439"/>
  </r>
  <r>
    <x v="3"/>
    <x v="0"/>
    <n v="33752367.350000001"/>
    <n v="900513306"/>
  </r>
  <r>
    <x v="3"/>
    <x v="0"/>
    <n v="32570478.774900001"/>
    <n v="900373224"/>
  </r>
  <r>
    <x v="3"/>
    <x v="0"/>
    <n v="31761042.710000001"/>
    <n v="900685351"/>
  </r>
  <r>
    <x v="3"/>
    <x v="0"/>
    <n v="30975566.779999997"/>
    <n v="900526843"/>
  </r>
  <r>
    <x v="3"/>
    <x v="0"/>
    <n v="30789930.895999998"/>
    <n v="823002342"/>
  </r>
  <r>
    <x v="3"/>
    <x v="0"/>
    <n v="30562332.715"/>
    <n v="900056127"/>
  </r>
  <r>
    <x v="3"/>
    <x v="0"/>
    <n v="29943436.747399997"/>
    <n v="800230659"/>
  </r>
  <r>
    <x v="3"/>
    <x v="0"/>
    <n v="30212249.48"/>
    <n v="901023971"/>
  </r>
  <r>
    <x v="3"/>
    <x v="0"/>
    <n v="29291396.946800005"/>
    <n v="900778696"/>
  </r>
  <r>
    <x v="3"/>
    <x v="0"/>
    <n v="29002178.41"/>
    <n v="900171211"/>
  </r>
  <r>
    <x v="3"/>
    <x v="0"/>
    <n v="29253948.219999999"/>
    <n v="806012426"/>
  </r>
  <r>
    <x v="3"/>
    <x v="0"/>
    <n v="28765583.280000001"/>
    <n v="900449203"/>
  </r>
  <r>
    <x v="3"/>
    <x v="0"/>
    <n v="27235653.210000001"/>
    <n v="900583660"/>
  </r>
  <r>
    <x v="3"/>
    <x v="0"/>
    <n v="25832454.701999996"/>
    <n v="900497022"/>
  </r>
  <r>
    <x v="3"/>
    <x v="0"/>
    <n v="25715868.849999998"/>
    <n v="830511549"/>
  </r>
  <r>
    <x v="3"/>
    <x v="0"/>
    <n v="25390107.968799997"/>
    <n v="802001084"/>
  </r>
  <r>
    <x v="3"/>
    <x v="0"/>
    <n v="25215172.116000004"/>
    <n v="900600550"/>
  </r>
  <r>
    <x v="3"/>
    <x v="0"/>
    <n v="25960020.579999998"/>
    <n v="901090960"/>
  </r>
  <r>
    <x v="3"/>
    <x v="0"/>
    <n v="24278571.349999998"/>
    <n v="900491808"/>
  </r>
  <r>
    <x v="3"/>
    <x v="0"/>
    <n v="23455307.595600002"/>
    <n v="901022219"/>
  </r>
  <r>
    <x v="3"/>
    <x v="0"/>
    <n v="22516704.109399997"/>
    <n v="824005694"/>
  </r>
  <r>
    <x v="3"/>
    <x v="0"/>
    <n v="22395781.950000007"/>
    <n v="900274057"/>
  </r>
  <r>
    <x v="3"/>
    <x v="0"/>
    <n v="22353157.201199979"/>
    <n v="802013835"/>
  </r>
  <r>
    <x v="3"/>
    <x v="0"/>
    <n v="22873107.559999999"/>
    <n v="900246954"/>
  </r>
  <r>
    <x v="3"/>
    <x v="0"/>
    <n v="22186443.620000001"/>
    <n v="901001375"/>
  </r>
  <r>
    <x v="3"/>
    <x v="0"/>
    <n v="20969047.614199985"/>
    <n v="900267064"/>
  </r>
  <r>
    <x v="3"/>
    <x v="0"/>
    <n v="21444874.800000001"/>
    <n v="900576360"/>
  </r>
  <r>
    <x v="3"/>
    <x v="0"/>
    <n v="21194492.829999998"/>
    <n v="900136752"/>
  </r>
  <r>
    <x v="3"/>
    <x v="0"/>
    <n v="19643792.620000001"/>
    <n v="900534098"/>
  </r>
  <r>
    <x v="3"/>
    <x v="0"/>
    <n v="19420816.289999999"/>
    <n v="900164285"/>
  </r>
  <r>
    <x v="3"/>
    <x v="0"/>
    <n v="19003331.98"/>
    <n v="900855509"/>
  </r>
  <r>
    <x v="3"/>
    <x v="0"/>
    <n v="18372531.800000001"/>
    <n v="900498609"/>
  </r>
  <r>
    <x v="3"/>
    <x v="0"/>
    <n v="18237671"/>
    <n v="822007635"/>
  </r>
  <r>
    <x v="3"/>
    <x v="0"/>
    <n v="18121000"/>
    <n v="901106350"/>
  </r>
  <r>
    <x v="3"/>
    <x v="0"/>
    <n v="16893231.599599998"/>
    <n v="900031644"/>
  </r>
  <r>
    <x v="3"/>
    <x v="0"/>
    <n v="16819730.5383"/>
    <n v="900005955"/>
  </r>
  <r>
    <x v="3"/>
    <x v="0"/>
    <n v="17161591.530000001"/>
    <n v="800074112"/>
  </r>
  <r>
    <x v="3"/>
    <x v="0"/>
    <n v="16474965"/>
    <n v="900004312"/>
  </r>
  <r>
    <x v="3"/>
    <x v="0"/>
    <n v="16978360.719999999"/>
    <n v="900285746"/>
  </r>
  <r>
    <x v="3"/>
    <x v="0"/>
    <n v="16145844"/>
    <n v="900775106"/>
  </r>
  <r>
    <x v="3"/>
    <x v="0"/>
    <n v="16008771.068999998"/>
    <n v="900120098"/>
  </r>
  <r>
    <x v="3"/>
    <x v="0"/>
    <n v="15088249.4498"/>
    <n v="890400693"/>
  </r>
  <r>
    <x v="3"/>
    <x v="0"/>
    <n v="15477370.74"/>
    <n v="900315498"/>
  </r>
  <r>
    <x v="3"/>
    <x v="0"/>
    <n v="14244694.944399999"/>
    <n v="900892160"/>
  </r>
  <r>
    <x v="3"/>
    <x v="0"/>
    <n v="13526475.4"/>
    <n v="900291511"/>
  </r>
  <r>
    <x v="3"/>
    <x v="0"/>
    <n v="13030552"/>
    <n v="900277517"/>
  </r>
  <r>
    <x v="3"/>
    <x v="0"/>
    <n v="12566714.67"/>
    <n v="802008577"/>
  </r>
  <r>
    <x v="3"/>
    <x v="0"/>
    <n v="11943286.408"/>
    <n v="891702882"/>
  </r>
  <r>
    <x v="3"/>
    <x v="0"/>
    <n v="12205606"/>
    <n v="822002826"/>
  </r>
  <r>
    <x v="3"/>
    <x v="0"/>
    <n v="12120000"/>
    <n v="900439009"/>
  </r>
  <r>
    <x v="3"/>
    <x v="0"/>
    <n v="11081746.783399999"/>
    <n v="800193989"/>
  </r>
  <r>
    <x v="3"/>
    <x v="0"/>
    <n v="11302292"/>
    <n v="900711560"/>
  </r>
  <r>
    <x v="3"/>
    <x v="0"/>
    <n v="11291073.210000001"/>
    <n v="806012960"/>
  </r>
  <r>
    <x v="3"/>
    <x v="0"/>
    <n v="11251403.67"/>
    <n v="900161844"/>
  </r>
  <r>
    <x v="3"/>
    <x v="0"/>
    <n v="10553360.08"/>
    <n v="802016254"/>
  </r>
  <r>
    <x v="3"/>
    <x v="0"/>
    <n v="10006981.661800005"/>
    <n v="900025914"/>
  </r>
  <r>
    <x v="3"/>
    <x v="0"/>
    <n v="10120783"/>
    <n v="819004229"/>
  </r>
  <r>
    <x v="3"/>
    <x v="0"/>
    <n v="9836850.1999999993"/>
    <n v="900553428"/>
  </r>
  <r>
    <x v="3"/>
    <x v="0"/>
    <n v="9708550"/>
    <n v="900967985"/>
  </r>
  <r>
    <x v="3"/>
    <x v="0"/>
    <n v="9675770"/>
    <n v="830002272"/>
  </r>
  <r>
    <x v="3"/>
    <x v="0"/>
    <n v="9177729.6899999995"/>
    <n v="800200789"/>
  </r>
  <r>
    <x v="3"/>
    <x v="0"/>
    <n v="8866132.709999999"/>
    <n v="900622320"/>
  </r>
  <r>
    <x v="3"/>
    <x v="0"/>
    <n v="9071498"/>
    <n v="900030512"/>
  </r>
  <r>
    <x v="3"/>
    <x v="0"/>
    <n v="8778488.3599999994"/>
    <n v="900834304"/>
  </r>
  <r>
    <x v="3"/>
    <x v="0"/>
    <n v="8120776.3679999979"/>
    <n v="900008600"/>
  </r>
  <r>
    <x v="3"/>
    <x v="0"/>
    <n v="8089156.4826000016"/>
    <n v="800162035"/>
  </r>
  <r>
    <x v="3"/>
    <x v="0"/>
    <n v="7720924.3066000007"/>
    <n v="900765131"/>
  </r>
  <r>
    <x v="3"/>
    <x v="0"/>
    <n v="7729093.9000000004"/>
    <n v="900729157"/>
  </r>
  <r>
    <x v="3"/>
    <x v="0"/>
    <n v="7496499.5000000009"/>
    <n v="900432928"/>
  </r>
  <r>
    <x v="3"/>
    <x v="0"/>
    <n v="7659446.4000000004"/>
    <n v="824005216"/>
  </r>
  <r>
    <x v="3"/>
    <x v="0"/>
    <n v="7250609.8059000056"/>
    <n v="806015513"/>
  </r>
  <r>
    <x v="3"/>
    <x v="0"/>
    <n v="7237986.7400000002"/>
    <n v="900807053"/>
  </r>
  <r>
    <x v="3"/>
    <x v="0"/>
    <n v="7090272.2299999995"/>
    <n v="900211912"/>
  </r>
  <r>
    <x v="3"/>
    <x v="0"/>
    <n v="6985479.25"/>
    <n v="900598578"/>
  </r>
  <r>
    <x v="3"/>
    <x v="0"/>
    <n v="7187078"/>
    <n v="860007760"/>
  </r>
  <r>
    <x v="3"/>
    <x v="0"/>
    <n v="7164000"/>
    <n v="900210303"/>
  </r>
  <r>
    <x v="3"/>
    <x v="0"/>
    <n v="6874539.9619999994"/>
    <n v="901045695"/>
  </r>
  <r>
    <x v="3"/>
    <x v="0"/>
    <n v="6732304.2199999997"/>
    <n v="900734286"/>
  </r>
  <r>
    <x v="3"/>
    <x v="0"/>
    <n v="6499393.4901999962"/>
    <n v="900193988"/>
  </r>
  <r>
    <x v="3"/>
    <x v="0"/>
    <n v="6200145.8906000005"/>
    <n v="900360201"/>
  </r>
  <r>
    <x v="3"/>
    <x v="0"/>
    <n v="6083307.4699999997"/>
    <n v="900695024"/>
  </r>
  <r>
    <x v="3"/>
    <x v="0"/>
    <n v="5958149.3399999999"/>
    <n v="819003210"/>
  </r>
  <r>
    <x v="3"/>
    <x v="0"/>
    <n v="5950529.0199999996"/>
    <n v="830123731"/>
  </r>
  <r>
    <x v="3"/>
    <x v="0"/>
    <n v="6072306.9400000004"/>
    <n v="900267935"/>
  </r>
  <r>
    <x v="3"/>
    <x v="0"/>
    <n v="5876449.8290000027"/>
    <n v="900373544"/>
  </r>
  <r>
    <x v="3"/>
    <x v="0"/>
    <n v="5808929.273599999"/>
    <n v="900780041"/>
  </r>
  <r>
    <x v="3"/>
    <x v="0"/>
    <n v="5669033.0800000001"/>
    <n v="900823274"/>
  </r>
  <r>
    <x v="3"/>
    <x v="0"/>
    <n v="5586611.714399999"/>
    <n v="900880778"/>
  </r>
  <r>
    <x v="3"/>
    <x v="0"/>
    <n v="5370094.056800005"/>
    <n v="900143844"/>
  </r>
  <r>
    <x v="3"/>
    <x v="0"/>
    <n v="4873620.72"/>
    <n v="900380625"/>
  </r>
  <r>
    <x v="3"/>
    <x v="0"/>
    <n v="4547961.24"/>
    <n v="823005039"/>
  </r>
  <r>
    <x v="3"/>
    <x v="0"/>
    <n v="4410000"/>
    <n v="900221747"/>
  </r>
  <r>
    <x v="3"/>
    <x v="0"/>
    <n v="4334596"/>
    <n v="806005988"/>
  </r>
  <r>
    <x v="3"/>
    <x v="0"/>
    <n v="4313522.4000000004"/>
    <n v="900554741"/>
  </r>
  <r>
    <x v="3"/>
    <x v="0"/>
    <n v="4312000"/>
    <n v="900968928"/>
  </r>
  <r>
    <x v="3"/>
    <x v="0"/>
    <n v="4053019.52"/>
    <n v="900022444"/>
  </r>
  <r>
    <x v="3"/>
    <x v="0"/>
    <n v="3923908.24"/>
    <n v="806016225"/>
  </r>
  <r>
    <x v="3"/>
    <x v="0"/>
    <n v="3922849"/>
    <n v="806011404"/>
  </r>
  <r>
    <x v="3"/>
    <x v="0"/>
    <n v="3417450"/>
    <n v="900102792"/>
  </r>
  <r>
    <x v="3"/>
    <x v="0"/>
    <n v="3200000"/>
    <n v="830073452"/>
  </r>
  <r>
    <x v="3"/>
    <x v="0"/>
    <n v="3187263"/>
    <n v="900745500"/>
  </r>
  <r>
    <x v="3"/>
    <x v="0"/>
    <n v="3107860.64"/>
    <n v="900864528"/>
  </r>
  <r>
    <x v="3"/>
    <x v="0"/>
    <n v="3053368.92"/>
    <n v="900196115"/>
  </r>
  <r>
    <x v="3"/>
    <x v="0"/>
    <n v="3032794"/>
    <n v="812002958"/>
  </r>
  <r>
    <x v="3"/>
    <x v="0"/>
    <n v="3000446"/>
    <n v="900068913"/>
  </r>
  <r>
    <x v="3"/>
    <x v="0"/>
    <n v="2931289"/>
    <n v="900345867"/>
  </r>
  <r>
    <x v="3"/>
    <x v="0"/>
    <n v="2927343.18"/>
    <n v="811042050"/>
  </r>
  <r>
    <x v="3"/>
    <x v="0"/>
    <n v="2895904"/>
    <n v="806015740"/>
  </r>
  <r>
    <x v="3"/>
    <x v="0"/>
    <n v="2760000"/>
    <n v="900503124"/>
  </r>
  <r>
    <x v="3"/>
    <x v="0"/>
    <n v="2467256"/>
    <n v="900032943"/>
  </r>
  <r>
    <x v="3"/>
    <x v="0"/>
    <n v="2422501"/>
    <n v="890401876"/>
  </r>
  <r>
    <x v="3"/>
    <x v="0"/>
    <n v="2213292.2400000002"/>
    <n v="800190798"/>
  </r>
  <r>
    <x v="3"/>
    <x v="0"/>
    <n v="1982786.44"/>
    <n v="900227717"/>
  </r>
  <r>
    <x v="3"/>
    <x v="0"/>
    <n v="1931015.68"/>
    <n v="900424844"/>
  </r>
  <r>
    <x v="3"/>
    <x v="0"/>
    <n v="1636525.05"/>
    <n v="812005369"/>
  </r>
  <r>
    <x v="3"/>
    <x v="0"/>
    <n v="1630676.52"/>
    <n v="900966241"/>
  </r>
  <r>
    <x v="3"/>
    <x v="0"/>
    <n v="1625605"/>
    <n v="900208484"/>
  </r>
  <r>
    <x v="3"/>
    <x v="0"/>
    <n v="1528670"/>
    <n v="824006352"/>
  </r>
  <r>
    <x v="3"/>
    <x v="0"/>
    <n v="1273625"/>
    <n v="890201538"/>
  </r>
  <r>
    <x v="3"/>
    <x v="0"/>
    <n v="1116000"/>
    <n v="900151754"/>
  </r>
  <r>
    <x v="3"/>
    <x v="0"/>
    <n v="1021618.1"/>
    <n v="900165580"/>
  </r>
  <r>
    <x v="3"/>
    <x v="0"/>
    <n v="994100"/>
    <n v="890205361"/>
  </r>
  <r>
    <x v="3"/>
    <x v="0"/>
    <n v="824104.88"/>
    <n v="900085770"/>
  </r>
  <r>
    <x v="3"/>
    <x v="0"/>
    <n v="773768"/>
    <n v="900432692"/>
  </r>
  <r>
    <x v="3"/>
    <x v="0"/>
    <n v="707718.6"/>
    <n v="900561599"/>
  </r>
  <r>
    <x v="3"/>
    <x v="0"/>
    <n v="702341.88"/>
    <n v="900210981"/>
  </r>
  <r>
    <x v="3"/>
    <x v="0"/>
    <n v="689012.42"/>
    <n v="812003739"/>
  </r>
  <r>
    <x v="3"/>
    <x v="0"/>
    <n v="578716"/>
    <n v="900395846"/>
  </r>
  <r>
    <x v="3"/>
    <x v="0"/>
    <n v="417030.54"/>
    <n v="900381084"/>
  </r>
  <r>
    <x v="3"/>
    <x v="0"/>
    <n v="342980.8"/>
    <n v="802009914"/>
  </r>
  <r>
    <x v="3"/>
    <x v="0"/>
    <n v="237588.22"/>
    <n v="890208758"/>
  </r>
  <r>
    <x v="3"/>
    <x v="0"/>
    <n v="220245.84"/>
    <n v="891855847"/>
  </r>
  <r>
    <x v="3"/>
    <x v="0"/>
    <n v="121225"/>
    <n v="813011577"/>
  </r>
  <r>
    <x v="3"/>
    <x v="0"/>
    <n v="87434.92"/>
    <n v="800149453"/>
  </r>
  <r>
    <x v="2"/>
    <x v="0"/>
    <n v="437314143.40000004"/>
    <n v="890108597"/>
  </r>
  <r>
    <x v="2"/>
    <x v="0"/>
    <n v="371534077.56800002"/>
    <n v="802006337"/>
  </r>
  <r>
    <x v="2"/>
    <x v="0"/>
    <n v="160092923.12080002"/>
    <n v="900437964"/>
  </r>
  <r>
    <x v="2"/>
    <x v="0"/>
    <n v="149704063.22600001"/>
    <n v="825003685"/>
  </r>
  <r>
    <x v="2"/>
    <x v="0"/>
    <n v="84190406.281600013"/>
    <n v="800222844"/>
  </r>
  <r>
    <x v="2"/>
    <x v="0"/>
    <n v="62318442.412400007"/>
    <n v="900412760"/>
  </r>
  <r>
    <x v="2"/>
    <x v="0"/>
    <n v="61713393.194799989"/>
    <n v="900468210"/>
  </r>
  <r>
    <x v="2"/>
    <x v="0"/>
    <n v="8654960.7999999989"/>
    <n v="824005609"/>
  </r>
  <r>
    <x v="3"/>
    <x v="0"/>
    <n v="10573177.199999999"/>
    <n v="900433547"/>
  </r>
  <r>
    <x v="3"/>
    <x v="0"/>
    <n v="10154320.42"/>
    <n v="823002627"/>
  </r>
  <r>
    <x v="4"/>
    <x v="0"/>
    <n v="5023996.93"/>
    <n v="900433547"/>
  </r>
  <r>
    <x v="4"/>
    <x v="0"/>
    <n v="2432702"/>
    <n v="823002627"/>
  </r>
  <r>
    <x v="5"/>
    <x v="0"/>
    <n v="49336948.24279999"/>
    <n v="84036510"/>
  </r>
  <r>
    <x v="5"/>
    <x v="0"/>
    <n v="23609973.399999999"/>
    <n v="77161000"/>
  </r>
  <r>
    <x v="5"/>
    <x v="0"/>
    <n v="19434065.199999999"/>
    <n v="32624689"/>
  </r>
  <r>
    <x v="5"/>
    <x v="0"/>
    <n v="9062025.1799999997"/>
    <n v="19455576"/>
  </r>
  <r>
    <x v="5"/>
    <x v="0"/>
    <n v="7086769.9480000017"/>
    <n v="77185411"/>
  </r>
  <r>
    <x v="5"/>
    <x v="0"/>
    <n v="6516000"/>
    <n v="9138014"/>
  </r>
  <r>
    <x v="4"/>
    <x v="0"/>
    <n v="2745945"/>
    <n v="39068627"/>
  </r>
  <r>
    <x v="4"/>
    <x v="0"/>
    <n v="961500"/>
    <n v="33339300"/>
  </r>
  <r>
    <x v="4"/>
    <x v="0"/>
    <n v="63000"/>
    <n v="900887856"/>
  </r>
  <r>
    <x v="6"/>
    <x v="0"/>
    <n v="42604373.368000001"/>
    <n v="900121635"/>
  </r>
  <r>
    <x v="6"/>
    <x v="0"/>
    <n v="19134351.7454"/>
    <n v="900024817"/>
  </r>
  <r>
    <x v="6"/>
    <x v="0"/>
    <n v="14571256.793399991"/>
    <n v="800234339"/>
  </r>
  <r>
    <x v="2"/>
    <x v="0"/>
    <n v="348491996"/>
    <n v="900464901"/>
  </r>
  <r>
    <x v="2"/>
    <x v="0"/>
    <n v="146145714.44999999"/>
    <n v="900759182"/>
  </r>
  <r>
    <x v="2"/>
    <x v="0"/>
    <n v="119833591.45"/>
    <n v="900184499"/>
  </r>
  <r>
    <x v="2"/>
    <x v="0"/>
    <n v="63893637.983599991"/>
    <n v="900418184"/>
  </r>
  <r>
    <x v="2"/>
    <x v="0"/>
    <n v="58214227.184"/>
    <n v="900118990"/>
  </r>
  <r>
    <x v="2"/>
    <x v="0"/>
    <n v="57518968.82"/>
    <n v="900735719"/>
  </r>
  <r>
    <x v="2"/>
    <x v="0"/>
    <n v="52953674.490000002"/>
    <n v="860013704"/>
  </r>
  <r>
    <x v="2"/>
    <x v="0"/>
    <n v="37590105"/>
    <n v="900354090"/>
  </r>
  <r>
    <x v="2"/>
    <x v="0"/>
    <n v="26207415"/>
    <n v="823004719"/>
  </r>
  <r>
    <x v="2"/>
    <x v="0"/>
    <n v="24901939.619000003"/>
    <n v="860002566"/>
  </r>
  <r>
    <x v="2"/>
    <x v="0"/>
    <n v="19655488"/>
    <n v="802019914"/>
  </r>
  <r>
    <x v="2"/>
    <x v="0"/>
    <n v="14036000"/>
    <n v="73583999"/>
  </r>
  <r>
    <x v="2"/>
    <x v="0"/>
    <n v="7160790.2987999991"/>
    <n v="824004330"/>
  </r>
  <r>
    <x v="2"/>
    <x v="0"/>
    <n v="5996148.1200000001"/>
    <n v="819005916"/>
  </r>
  <r>
    <x v="2"/>
    <x v="0"/>
    <n v="5829465.7255999986"/>
    <n v="40397784"/>
  </r>
  <r>
    <x v="2"/>
    <x v="0"/>
    <n v="1375892.68"/>
    <n v="892115006"/>
  </r>
  <r>
    <x v="7"/>
    <x v="1"/>
    <n v="1099220755.9191971"/>
    <n v="900879006"/>
  </r>
  <r>
    <x v="7"/>
    <x v="1"/>
    <n v="1080969555.76"/>
    <n v="900520510"/>
  </r>
  <r>
    <x v="8"/>
    <x v="1"/>
    <n v="112000000"/>
    <n v="901139193"/>
  </r>
  <r>
    <x v="9"/>
    <x v="1"/>
    <n v="792703970.72000015"/>
    <n v="811016192"/>
  </r>
  <r>
    <x v="7"/>
    <x v="1"/>
    <n v="725420783.39200008"/>
    <n v="900272582"/>
  </r>
  <r>
    <x v="9"/>
    <x v="1"/>
    <n v="556958525.5999999"/>
    <n v="900196347"/>
  </r>
  <r>
    <x v="7"/>
    <x v="1"/>
    <n v="444901532.19200003"/>
    <n v="830510991"/>
  </r>
  <r>
    <x v="7"/>
    <x v="1"/>
    <n v="398083919.824"/>
    <n v="900174577"/>
  </r>
  <r>
    <x v="7"/>
    <x v="1"/>
    <n v="438895997.86000001"/>
    <n v="901086977"/>
  </r>
  <r>
    <x v="9"/>
    <x v="1"/>
    <n v="341144567.09600002"/>
    <n v="892300175"/>
  </r>
  <r>
    <x v="7"/>
    <x v="1"/>
    <n v="301133591.72799999"/>
    <n v="900827631"/>
  </r>
  <r>
    <x v="7"/>
    <x v="1"/>
    <n v="351784948.14999998"/>
    <n v="830007355"/>
  </r>
  <r>
    <x v="7"/>
    <x v="1"/>
    <n v="348491996"/>
    <n v="900464901"/>
  </r>
  <r>
    <x v="9"/>
    <x v="1"/>
    <n v="325692685.83499998"/>
    <n v="900042103"/>
  </r>
  <r>
    <x v="10"/>
    <x v="1"/>
    <n v="319174861.10320002"/>
    <n v="900019291"/>
  </r>
  <r>
    <x v="7"/>
    <x v="1"/>
    <n v="312156909.39600003"/>
    <n v="900341526"/>
  </r>
  <r>
    <x v="9"/>
    <x v="1"/>
    <n v="258085017.16"/>
    <n v="891079999"/>
  </r>
  <r>
    <x v="7"/>
    <x v="1"/>
    <n v="253251395.02799997"/>
    <n v="802021332"/>
  </r>
  <r>
    <x v="9"/>
    <x v="1"/>
    <n v="214451873.81999996"/>
    <n v="891780008"/>
  </r>
  <r>
    <x v="7"/>
    <x v="1"/>
    <n v="188414380.59560001"/>
    <n v="806007258"/>
  </r>
  <r>
    <x v="11"/>
    <x v="1"/>
    <n v="173323208.01199999"/>
    <n v="819002176"/>
  </r>
  <r>
    <x v="7"/>
    <x v="1"/>
    <n v="173223737.03399998"/>
    <n v="900138649"/>
  </r>
  <r>
    <x v="7"/>
    <x v="1"/>
    <n v="169303679.15739998"/>
    <n v="900993679"/>
  </r>
  <r>
    <x v="7"/>
    <x v="1"/>
    <n v="160092923.12080002"/>
    <n v="900437964"/>
  </r>
  <r>
    <x v="7"/>
    <x v="1"/>
    <n v="155395047.36719999"/>
    <n v="802000909"/>
  </r>
  <r>
    <x v="9"/>
    <x v="1"/>
    <n v="150605351.80160001"/>
    <n v="802009766"/>
  </r>
  <r>
    <x v="8"/>
    <x v="1"/>
    <n v="154417095"/>
    <n v="901064472"/>
  </r>
  <r>
    <x v="7"/>
    <x v="1"/>
    <n v="149704063.22600001"/>
    <n v="825003685"/>
  </r>
  <r>
    <x v="7"/>
    <x v="1"/>
    <n v="146145714.44999999"/>
    <n v="900759182"/>
  </r>
  <r>
    <x v="12"/>
    <x v="1"/>
    <n v="2500000000"/>
    <n v="900665934"/>
  </r>
  <r>
    <x v="12"/>
    <x v="1"/>
    <n v="1500000000"/>
    <n v="822006595"/>
  </r>
  <r>
    <x v="12"/>
    <x v="1"/>
    <n v="1800000000"/>
    <n v="900600256"/>
  </r>
  <r>
    <x v="12"/>
    <x v="1"/>
    <n v="1000000000"/>
    <n v="822002459"/>
  </r>
  <r>
    <x v="12"/>
    <x v="1"/>
    <n v="1000000000"/>
    <n v="816001182"/>
  </r>
  <r>
    <x v="12"/>
    <x v="1"/>
    <n v="700000000"/>
    <n v="900470909"/>
  </r>
  <r>
    <x v="12"/>
    <x v="1"/>
    <n v="1180933305.25"/>
    <n v="900462447"/>
  </r>
  <r>
    <x v="12"/>
    <x v="1"/>
    <n v="700000000"/>
    <n v="900397110"/>
  </r>
  <r>
    <x v="12"/>
    <x v="1"/>
    <n v="700000000"/>
    <n v="900672191"/>
  </r>
  <r>
    <x v="12"/>
    <x v="1"/>
    <n v="500000000"/>
    <n v="890102044"/>
  </r>
  <r>
    <x v="12"/>
    <x v="1"/>
    <n v="600000000"/>
    <n v="901049966"/>
  </r>
  <r>
    <x v="12"/>
    <x v="1"/>
    <n v="700000000"/>
    <n v="900423126"/>
  </r>
  <r>
    <x v="12"/>
    <x v="1"/>
    <n v="400000000"/>
    <n v="899999092"/>
  </r>
  <r>
    <x v="12"/>
    <x v="1"/>
    <n v="300000000"/>
    <n v="900008328"/>
  </r>
  <r>
    <x v="12"/>
    <x v="1"/>
    <n v="350000000"/>
    <n v="892000401"/>
  </r>
  <r>
    <x v="12"/>
    <x v="1"/>
    <n v="300000000"/>
    <n v="830120157"/>
  </r>
  <r>
    <x v="12"/>
    <x v="1"/>
    <n v="400000000"/>
    <n v="900136013"/>
  </r>
  <r>
    <x v="12"/>
    <x v="1"/>
    <n v="300000000"/>
    <n v="900623609"/>
  </r>
  <r>
    <x v="12"/>
    <x v="1"/>
    <n v="400000000"/>
    <n v="900489633"/>
  </r>
  <r>
    <x v="12"/>
    <x v="1"/>
    <n v="630471504"/>
    <n v="900419388"/>
  </r>
  <r>
    <x v="12"/>
    <x v="1"/>
    <n v="579057689"/>
    <n v="824006294"/>
  </r>
  <r>
    <x v="12"/>
    <x v="1"/>
    <n v="523634579.49000001"/>
    <n v="900622504"/>
  </r>
  <r>
    <x v="12"/>
    <x v="1"/>
    <n v="500201940.07999998"/>
    <n v="860035992"/>
  </r>
  <r>
    <x v="12"/>
    <x v="1"/>
    <n v="500000000"/>
    <n v="900550532"/>
  </r>
  <r>
    <x v="12"/>
    <x v="1"/>
    <n v="100000000"/>
    <n v="860013874"/>
  </r>
  <r>
    <x v="12"/>
    <x v="1"/>
    <n v="482694911.38"/>
    <n v="900808303"/>
  </r>
  <r>
    <x v="12"/>
    <x v="1"/>
    <n v="20000000"/>
    <n v="892300179"/>
  </r>
  <r>
    <x v="12"/>
    <x v="1"/>
    <n v="450236682.27999997"/>
    <n v="899999026"/>
  </r>
  <r>
    <x v="12"/>
    <x v="1"/>
    <n v="384237370"/>
    <n v="830146850"/>
  </r>
  <r>
    <x v="12"/>
    <x v="1"/>
    <n v="350167500"/>
    <n v="900278186"/>
  </r>
  <r>
    <x v="12"/>
    <x v="1"/>
    <n v="345767004.16000003"/>
    <n v="890102768"/>
  </r>
  <r>
    <x v="12"/>
    <x v="1"/>
    <n v="331404494.92000002"/>
    <n v="830512772"/>
  </r>
  <r>
    <x v="12"/>
    <x v="1"/>
    <n v="320006012.63999999"/>
    <n v="860007336"/>
  </r>
  <r>
    <x v="12"/>
    <x v="1"/>
    <n v="317683433.58999997"/>
    <n v="900259074"/>
  </r>
  <r>
    <x v="12"/>
    <x v="1"/>
    <n v="316750000"/>
    <n v="900826662"/>
  </r>
  <r>
    <x v="12"/>
    <x v="1"/>
    <n v="310885303.19999999"/>
    <n v="806012905"/>
  </r>
  <r>
    <x v="12"/>
    <x v="1"/>
    <n v="305565168.62"/>
    <n v="899999123"/>
  </r>
  <r>
    <x v="12"/>
    <x v="1"/>
    <n v="293953060.66000003"/>
    <n v="802013023"/>
  </r>
  <r>
    <x v="12"/>
    <x v="1"/>
    <n v="280000000"/>
    <n v="802020036"/>
  </r>
  <r>
    <x v="12"/>
    <x v="1"/>
    <n v="279022363.62"/>
    <n v="900219120"/>
  </r>
  <r>
    <x v="12"/>
    <x v="1"/>
    <n v="271741821.45999998"/>
    <n v="800075650"/>
  </r>
  <r>
    <x v="12"/>
    <x v="1"/>
    <n v="263123813.03999999"/>
    <n v="900174875"/>
  </r>
  <r>
    <x v="12"/>
    <x v="1"/>
    <n v="243000000"/>
    <n v="82383485"/>
  </r>
  <r>
    <x v="12"/>
    <x v="1"/>
    <n v="241399423.30000001"/>
    <n v="900697151"/>
  </r>
  <r>
    <x v="12"/>
    <x v="1"/>
    <n v="238757945.78999999"/>
    <n v="824000425"/>
  </r>
  <r>
    <x v="12"/>
    <x v="1"/>
    <n v="221574612.63999999"/>
    <n v="819002534"/>
  </r>
  <r>
    <x v="12"/>
    <x v="1"/>
    <n v="219246353.02000001"/>
    <n v="900969772"/>
  </r>
  <r>
    <x v="12"/>
    <x v="1"/>
    <n v="215701845.43000001"/>
    <n v="819001363"/>
  </r>
  <r>
    <x v="12"/>
    <x v="1"/>
    <n v="210074278"/>
    <n v="37916396"/>
  </r>
  <r>
    <x v="12"/>
    <x v="1"/>
    <n v="206327273.28"/>
    <n v="823000878"/>
  </r>
  <r>
    <x v="12"/>
    <x v="1"/>
    <n v="201670733.63999999"/>
    <n v="830047312"/>
  </r>
  <r>
    <x v="12"/>
    <x v="1"/>
    <n v="192140375.5"/>
    <n v="824003252"/>
  </r>
  <r>
    <x v="12"/>
    <x v="1"/>
    <n v="185070562.19999999"/>
    <n v="890901826"/>
  </r>
  <r>
    <x v="12"/>
    <x v="1"/>
    <n v="173005104.36000001"/>
    <n v="892170002"/>
  </r>
  <r>
    <x v="12"/>
    <x v="1"/>
    <n v="172332096"/>
    <n v="806013568"/>
  </r>
  <r>
    <x v="12"/>
    <x v="1"/>
    <n v="170555029.66999999"/>
    <n v="806016215"/>
  </r>
  <r>
    <x v="12"/>
    <x v="1"/>
    <n v="166847260.36000001"/>
    <n v="890100279"/>
  </r>
  <r>
    <x v="12"/>
    <x v="1"/>
    <n v="161694440"/>
    <n v="822000327"/>
  </r>
  <r>
    <x v="12"/>
    <x v="1"/>
    <n v="156957343.28999999"/>
    <n v="900148265"/>
  </r>
  <r>
    <x v="12"/>
    <x v="1"/>
    <n v="156025759.12"/>
    <n v="819004070"/>
  </r>
  <r>
    <x v="12"/>
    <x v="1"/>
    <n v="151405225.97"/>
    <n v="900044929"/>
  </r>
  <r>
    <x v="12"/>
    <x v="1"/>
    <n v="148529874.28"/>
    <n v="802009806"/>
  </r>
  <r>
    <x v="12"/>
    <x v="1"/>
    <n v="145099733.44"/>
    <n v="900311715"/>
  </r>
  <r>
    <x v="12"/>
    <x v="1"/>
    <n v="144191706.84999999"/>
    <n v="823003124"/>
  </r>
  <r>
    <x v="12"/>
    <x v="1"/>
    <n v="135535440.74000001"/>
    <n v="806013598"/>
  </r>
  <r>
    <x v="12"/>
    <x v="1"/>
    <n v="135000000"/>
    <n v="92525181"/>
  </r>
  <r>
    <x v="12"/>
    <x v="1"/>
    <n v="133053698.12"/>
    <n v="830511298"/>
  </r>
  <r>
    <x v="12"/>
    <x v="1"/>
    <n v="132683074.40000001"/>
    <n v="802007798"/>
  </r>
  <r>
    <x v="12"/>
    <x v="1"/>
    <n v="130645568.55"/>
    <n v="900415382"/>
  </r>
  <r>
    <x v="12"/>
    <x v="1"/>
    <n v="130266482.59"/>
    <n v="802007056"/>
  </r>
  <r>
    <x v="12"/>
    <x v="1"/>
    <n v="127361555"/>
    <n v="802023546"/>
  </r>
  <r>
    <x v="12"/>
    <x v="1"/>
    <n v="127260000"/>
    <n v="16647225"/>
  </r>
  <r>
    <x v="12"/>
    <x v="1"/>
    <n v="122426796.76000001"/>
    <n v="900852997"/>
  </r>
  <r>
    <x v="12"/>
    <x v="1"/>
    <n v="121557713.72"/>
    <n v="8000653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279CB-CD00-42DB-A7C5-E54694D508AC}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8" firstHeaderRow="1" firstDataRow="2" firstDataCol="1"/>
  <pivotFields count="4">
    <pivotField axis="axisRow" showAll="0">
      <items count="14">
        <item x="12"/>
        <item x="0"/>
        <item x="1"/>
        <item x="3"/>
        <item x="5"/>
        <item x="4"/>
        <item x="6"/>
        <item x="2"/>
        <item x="8"/>
        <item x="11"/>
        <item x="10"/>
        <item x="7"/>
        <item x="9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vr" fld="2" baseField="0" baseItem="0" numFmtId="4"/>
  </dataFields>
  <formats count="5">
    <format dxfId="7">
      <pivotArea outline="0" collapsedLevelsAreSubtotals="1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8449A-A6AE-458A-BB73-F28F51A88E44}" name="TablaDinámica2" cacheId="0" applyNumberFormats="0" applyBorderFormats="0" applyFontFormats="0" applyPatternFormats="0" applyAlignmentFormats="0" applyWidthHeightFormats="1" dataCaption="Valores" missingCaption="0" updatedVersion="6" minRefreshableVersion="3" useAutoFormatting="1" itemPrintTitles="1" createdVersion="6" indent="0" compact="0" compactData="0" gridDropZones="1" multipleFieldFilters="0">
  <location ref="A3:C1653" firstHeaderRow="2" firstDataRow="2" firstDataCol="2"/>
  <pivotFields count="8">
    <pivotField compact="0" outline="0" showAll="0"/>
    <pivotField compact="0" outline="0" showAll="0"/>
    <pivotField axis="axisRow" compact="0" outline="0" showAll="0" sortType="descending">
      <items count="35">
        <item x="10"/>
        <item x="33"/>
        <item x="25"/>
        <item x="15"/>
        <item x="19"/>
        <item x="11"/>
        <item x="30"/>
        <item x="24"/>
        <item x="31"/>
        <item x="8"/>
        <item x="16"/>
        <item x="14"/>
        <item x="0"/>
        <item x="1"/>
        <item x="7"/>
        <item x="2"/>
        <item x="23"/>
        <item x="28"/>
        <item x="29"/>
        <item x="26"/>
        <item x="22"/>
        <item x="12"/>
        <item x="13"/>
        <item x="17"/>
        <item x="20"/>
        <item x="3"/>
        <item x="21"/>
        <item x="9"/>
        <item x="4"/>
        <item x="32"/>
        <item x="18"/>
        <item x="5"/>
        <item x="6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933">
        <item x="398"/>
        <item x="476"/>
        <item x="711"/>
        <item x="27"/>
        <item x="535"/>
        <item x="68"/>
        <item x="139"/>
        <item x="775"/>
        <item x="684"/>
        <item x="473"/>
        <item x="451"/>
        <item x="243"/>
        <item x="23"/>
        <item x="245"/>
        <item x="304"/>
        <item x="837"/>
        <item x="538"/>
        <item x="590"/>
        <item x="17"/>
        <item x="422"/>
        <item x="576"/>
        <item x="778"/>
        <item x="709"/>
        <item x="210"/>
        <item x="924"/>
        <item x="634"/>
        <item x="229"/>
        <item x="667"/>
        <item x="382"/>
        <item x="493"/>
        <item x="737"/>
        <item x="873"/>
        <item x="729"/>
        <item x="814"/>
        <item x="230"/>
        <item x="285"/>
        <item x="337"/>
        <item x="207"/>
        <item x="703"/>
        <item x="925"/>
        <item x="593"/>
        <item x="359"/>
        <item x="116"/>
        <item x="3"/>
        <item x="874"/>
        <item x="500"/>
        <item x="128"/>
        <item x="515"/>
        <item x="841"/>
        <item x="831"/>
        <item x="282"/>
        <item x="780"/>
        <item x="360"/>
        <item x="372"/>
        <item x="474"/>
        <item x="866"/>
        <item x="187"/>
        <item x="583"/>
        <item x="608"/>
        <item x="636"/>
        <item x="132"/>
        <item x="641"/>
        <item x="464"/>
        <item x="329"/>
        <item x="252"/>
        <item x="689"/>
        <item x="752"/>
        <item x="851"/>
        <item x="673"/>
        <item x="539"/>
        <item x="465"/>
        <item x="350"/>
        <item x="682"/>
        <item x="176"/>
        <item x="209"/>
        <item x="133"/>
        <item x="448"/>
        <item x="852"/>
        <item x="819"/>
        <item x="871"/>
        <item x="330"/>
        <item x="271"/>
        <item x="404"/>
        <item x="496"/>
        <item x="129"/>
        <item x="501"/>
        <item x="117"/>
        <item x="818"/>
        <item x="188"/>
        <item x="506"/>
        <item x="714"/>
        <item x="600"/>
        <item x="36"/>
        <item x="320"/>
        <item x="186"/>
        <item x="901"/>
        <item x="902"/>
        <item x="232"/>
        <item x="63"/>
        <item x="919"/>
        <item x="755"/>
        <item x="461"/>
        <item x="48"/>
        <item x="2"/>
        <item x="507"/>
        <item x="173"/>
        <item x="807"/>
        <item x="769"/>
        <item x="607"/>
        <item x="609"/>
        <item x="389"/>
        <item x="891"/>
        <item x="594"/>
        <item x="477"/>
        <item x="40"/>
        <item x="177"/>
        <item x="765"/>
        <item x="721"/>
        <item x="763"/>
        <item x="560"/>
        <item x="107"/>
        <item x="231"/>
        <item x="561"/>
        <item x="178"/>
        <item x="305"/>
        <item x="255"/>
        <item x="882"/>
        <item x="70"/>
        <item x="693"/>
        <item x="674"/>
        <item x="848"/>
        <item x="155"/>
        <item x="872"/>
        <item x="853"/>
        <item x="797"/>
        <item x="419"/>
        <item x="310"/>
        <item x="521"/>
        <item x="787"/>
        <item x="196"/>
        <item x="396"/>
        <item x="595"/>
        <item x="211"/>
        <item x="43"/>
        <item x="720"/>
        <item x="312"/>
        <item x="47"/>
        <item x="562"/>
        <item x="49"/>
        <item x="572"/>
        <item x="705"/>
        <item x="100"/>
        <item x="200"/>
        <item x="452"/>
        <item x="412"/>
        <item x="875"/>
        <item x="208"/>
        <item x="525"/>
        <item x="256"/>
        <item x="862"/>
        <item x="395"/>
        <item x="44"/>
        <item x="815"/>
        <item x="619"/>
        <item x="353"/>
        <item x="745"/>
        <item x="87"/>
        <item x="306"/>
        <item x="868"/>
        <item x="842"/>
        <item x="809"/>
        <item x="883"/>
        <item x="554"/>
        <item x="740"/>
        <item x="558"/>
        <item x="375"/>
        <item x="798"/>
        <item x="859"/>
        <item x="896"/>
        <item x="466"/>
        <item x="307"/>
        <item x="321"/>
        <item x="577"/>
        <item x="884"/>
        <item x="563"/>
        <item x="119"/>
        <item x="487"/>
        <item x="675"/>
        <item x="118"/>
        <item x="810"/>
        <item x="812"/>
        <item x="313"/>
        <item x="326"/>
        <item x="334"/>
        <item x="879"/>
        <item x="296"/>
        <item x="912"/>
        <item x="163"/>
        <item x="24"/>
        <item x="536"/>
        <item x="756"/>
        <item x="172"/>
        <item x="248"/>
        <item x="377"/>
        <item x="550"/>
        <item x="138"/>
        <item x="885"/>
        <item x="578"/>
        <item x="692"/>
        <item x="76"/>
        <item x="361"/>
        <item x="651"/>
        <item x="687"/>
        <item x="921"/>
        <item x="399"/>
        <item x="920"/>
        <item x="900"/>
        <item x="540"/>
        <item x="564"/>
        <item x="224"/>
        <item x="483"/>
        <item x="642"/>
        <item x="392"/>
        <item x="212"/>
        <item x="184"/>
        <item x="4"/>
        <item x="526"/>
        <item x="316"/>
        <item x="174"/>
        <item x="18"/>
        <item x="201"/>
        <item x="484"/>
        <item x="596"/>
        <item x="37"/>
        <item x="69"/>
        <item x="757"/>
        <item x="897"/>
        <item x="822"/>
        <item x="555"/>
        <item x="137"/>
        <item x="202"/>
        <item x="38"/>
        <item x="113"/>
        <item x="362"/>
        <item x="694"/>
        <item x="266"/>
        <item x="449"/>
        <item x="414"/>
        <item x="770"/>
        <item x="589"/>
        <item x="75"/>
        <item x="710"/>
        <item x="541"/>
        <item x="632"/>
        <item x="156"/>
        <item x="420"/>
        <item x="597"/>
        <item x="98"/>
        <item x="637"/>
        <item x="664"/>
        <item x="164"/>
        <item x="369"/>
        <item x="292"/>
        <item x="254"/>
        <item x="726"/>
        <item x="574"/>
        <item x="533"/>
        <item x="21"/>
        <item x="60"/>
        <item x="104"/>
        <item x="454"/>
        <item x="16"/>
        <item x="197"/>
        <item x="241"/>
        <item x="557"/>
        <item x="434"/>
        <item x="601"/>
        <item x="283"/>
        <item x="322"/>
        <item x="786"/>
        <item x="114"/>
        <item x="430"/>
        <item x="926"/>
        <item x="708"/>
        <item x="804"/>
        <item x="39"/>
        <item x="281"/>
        <item x="746"/>
        <item x="849"/>
        <item x="455"/>
        <item x="843"/>
        <item x="64"/>
        <item x="695"/>
        <item x="488"/>
        <item x="265"/>
        <item x="610"/>
        <item x="115"/>
        <item x="400"/>
        <item x="223"/>
        <item x="308"/>
        <item x="816"/>
        <item x="915"/>
        <item x="25"/>
        <item x="383"/>
        <item x="317"/>
        <item x="53"/>
        <item x="916"/>
        <item x="189"/>
        <item x="502"/>
        <item x="22"/>
        <item x="503"/>
        <item x="643"/>
        <item x="85"/>
        <item x="14"/>
        <item x="796"/>
        <item x="331"/>
        <item x="551"/>
        <item x="237"/>
        <item x="276"/>
        <item x="665"/>
        <item x="203"/>
        <item x="384"/>
        <item x="233"/>
        <item x="844"/>
        <item x="339"/>
        <item x="72"/>
        <item x="242"/>
        <item x="222"/>
        <item x="603"/>
        <item x="586"/>
        <item x="101"/>
        <item x="758"/>
        <item x="19"/>
        <item x="747"/>
        <item x="923"/>
        <item x="379"/>
        <item x="227"/>
        <item x="50"/>
        <item x="401"/>
        <item x="370"/>
        <item x="537"/>
        <item x="302"/>
        <item x="340"/>
        <item x="838"/>
        <item x="51"/>
        <item x="638"/>
        <item x="140"/>
        <item x="356"/>
        <item x="895"/>
        <item x="131"/>
        <item x="808"/>
        <item x="863"/>
        <item x="622"/>
        <item x="491"/>
        <item x="171"/>
        <item x="683"/>
        <item x="246"/>
        <item x="478"/>
        <item x="696"/>
        <item x="385"/>
        <item x="587"/>
        <item x="225"/>
        <item x="697"/>
        <item x="157"/>
        <item x="823"/>
        <item x="102"/>
        <item x="788"/>
        <item x="46"/>
        <item x="781"/>
        <item x="707"/>
        <item x="367"/>
        <item x="351"/>
        <item x="73"/>
        <item x="1"/>
        <item x="341"/>
        <item x="109"/>
        <item x="96"/>
        <item x="559"/>
        <item x="88"/>
        <item x="605"/>
        <item x="423"/>
        <item x="850"/>
        <item x="160"/>
        <item x="759"/>
        <item x="832"/>
        <item x="273"/>
        <item x="881"/>
        <item x="795"/>
        <item x="74"/>
        <item x="903"/>
        <item x="653"/>
        <item x="854"/>
        <item x="869"/>
        <item x="552"/>
        <item x="179"/>
        <item x="530"/>
        <item x="690"/>
        <item x="286"/>
        <item x="917"/>
        <item x="911"/>
        <item x="753"/>
        <item x="584"/>
        <item x="65"/>
        <item x="26"/>
        <item x="698"/>
        <item x="767"/>
        <item x="219"/>
        <item x="95"/>
        <item x="585"/>
        <item x="28"/>
        <item x="886"/>
        <item x="494"/>
        <item x="303"/>
        <item x="247"/>
        <item x="315"/>
        <item x="52"/>
        <item x="789"/>
        <item x="141"/>
        <item x="598"/>
        <item x="505"/>
        <item x="240"/>
        <item x="649"/>
        <item x="390"/>
        <item x="542"/>
        <item x="354"/>
        <item x="190"/>
        <item x="342"/>
        <item x="754"/>
        <item x="644"/>
        <item x="543"/>
        <item x="110"/>
        <item x="328"/>
        <item x="234"/>
        <item x="253"/>
        <item x="267"/>
        <item x="374"/>
        <item x="702"/>
        <item x="826"/>
        <item x="5"/>
        <item x="565"/>
        <item x="0"/>
        <item x="835"/>
        <item x="84"/>
        <item x="318"/>
        <item x="257"/>
        <item x="287"/>
        <item x="633"/>
        <item x="579"/>
        <item x="611"/>
        <item x="226"/>
        <item x="839"/>
        <item x="768"/>
        <item x="120"/>
        <item x="142"/>
        <item x="623"/>
        <item x="730"/>
        <item x="887"/>
        <item x="77"/>
        <item x="652"/>
        <item x="645"/>
        <item x="272"/>
        <item x="779"/>
        <item x="575"/>
        <item x="591"/>
        <item x="612"/>
        <item x="712"/>
        <item x="676"/>
        <item x="105"/>
        <item x="378"/>
        <item x="204"/>
        <item x="527"/>
        <item x="311"/>
        <item x="381"/>
        <item x="427"/>
        <item x="185"/>
        <item x="861"/>
        <item x="811"/>
        <item x="143"/>
        <item x="613"/>
        <item x="631"/>
        <item x="867"/>
        <item x="922"/>
        <item x="121"/>
        <item x="571"/>
        <item x="475"/>
        <item x="402"/>
        <item x="435"/>
        <item x="904"/>
        <item x="782"/>
        <item x="284"/>
        <item x="699"/>
        <item x="403"/>
        <item x="717"/>
        <item x="397"/>
        <item x="913"/>
        <item x="766"/>
        <item x="150"/>
        <item x="727"/>
        <item x="731"/>
        <item x="411"/>
        <item x="373"/>
        <item x="198"/>
        <item x="495"/>
        <item x="151"/>
        <item x="713"/>
        <item x="639"/>
        <item x="83"/>
        <item x="6"/>
        <item x="658"/>
        <item x="279"/>
        <item x="380"/>
        <item x="516"/>
        <item x="274"/>
        <item x="199"/>
        <item x="549"/>
        <item x="833"/>
        <item x="774"/>
        <item x="288"/>
        <item x="932"/>
        <item x="834"/>
        <item x="588"/>
        <item x="228"/>
        <item x="368"/>
        <item x="235"/>
        <item x="99"/>
        <item x="517"/>
        <item x="258"/>
        <item x="428"/>
        <item x="238"/>
        <item x="742"/>
        <item x="677"/>
        <item x="89"/>
        <item x="485"/>
        <item x="566"/>
        <item x="825"/>
        <item x="335"/>
        <item x="371"/>
        <item x="421"/>
        <item x="803"/>
        <item x="61"/>
        <item x="620"/>
        <item x="338"/>
        <item x="244"/>
        <item x="66"/>
        <item x="405"/>
        <item x="54"/>
        <item x="293"/>
        <item x="479"/>
        <item x="259"/>
        <item x="130"/>
        <item x="431"/>
        <item x="59"/>
        <item x="314"/>
        <item x="453"/>
        <item x="357"/>
        <item x="108"/>
        <item x="127"/>
        <item x="323"/>
        <item x="363"/>
        <item x="429"/>
        <item x="415"/>
        <item x="134"/>
        <item x="806"/>
        <item x="790"/>
        <item x="701"/>
        <item x="486"/>
        <item x="592"/>
        <item x="205"/>
        <item x="444"/>
        <item x="743"/>
        <item x="508"/>
        <item x="544"/>
        <item x="332"/>
        <item x="406"/>
        <item x="111"/>
        <item x="760"/>
        <item x="191"/>
        <item x="78"/>
        <item x="443"/>
        <item x="7"/>
        <item x="685"/>
        <item x="393"/>
        <item x="218"/>
        <item x="827"/>
        <item x="529"/>
        <item x="660"/>
        <item x="144"/>
        <item x="621"/>
        <item x="640"/>
        <item x="297"/>
        <item x="654"/>
        <item x="840"/>
        <item x="864"/>
        <item x="29"/>
        <item x="791"/>
        <item x="744"/>
        <item x="732"/>
        <item x="614"/>
        <item x="424"/>
        <item x="615"/>
        <item x="722"/>
        <item x="792"/>
        <item x="553"/>
        <item x="489"/>
        <item x="748"/>
        <item x="41"/>
        <item x="509"/>
        <item x="898"/>
        <item x="813"/>
        <item x="220"/>
        <item x="624"/>
        <item x="55"/>
        <item x="799"/>
        <item x="450"/>
        <item x="79"/>
        <item x="510"/>
        <item x="522"/>
        <item x="888"/>
        <item x="905"/>
        <item x="153"/>
        <item x="606"/>
        <item x="462"/>
        <item x="135"/>
        <item x="106"/>
        <item x="445"/>
        <item x="668"/>
        <item x="62"/>
        <item x="733"/>
        <item x="327"/>
        <item x="180"/>
        <item x="860"/>
        <item x="728"/>
        <item x="30"/>
        <item x="260"/>
        <item x="8"/>
        <item x="456"/>
        <item x="394"/>
        <item x="855"/>
        <item x="324"/>
        <item x="165"/>
        <item x="836"/>
        <item x="761"/>
        <item x="625"/>
        <item x="457"/>
        <item x="523"/>
        <item x="650"/>
        <item x="15"/>
        <item x="417"/>
        <item x="663"/>
        <item x="688"/>
        <item x="278"/>
        <item x="343"/>
        <item x="333"/>
        <item x="71"/>
        <item x="376"/>
        <item x="277"/>
        <item x="336"/>
        <item x="771"/>
        <item x="914"/>
        <item x="669"/>
        <item x="280"/>
        <item x="678"/>
        <item x="56"/>
        <item x="706"/>
        <item x="206"/>
        <item x="298"/>
        <item x="800"/>
        <item x="686"/>
        <item x="364"/>
        <item x="715"/>
        <item x="213"/>
        <item x="927"/>
        <item x="482"/>
        <item x="386"/>
        <item x="928"/>
        <item x="112"/>
        <item x="749"/>
        <item x="580"/>
        <item x="793"/>
        <item x="670"/>
        <item x="783"/>
        <item x="828"/>
        <item x="407"/>
        <item x="9"/>
        <item x="929"/>
        <item x="599"/>
        <item x="930"/>
        <item x="626"/>
        <item x="300"/>
        <item x="436"/>
        <item x="520"/>
        <item x="646"/>
        <item x="734"/>
        <item x="531"/>
        <item x="856"/>
        <item x="655"/>
        <item x="656"/>
        <item x="772"/>
        <item x="325"/>
        <item x="45"/>
        <item x="192"/>
        <item x="294"/>
        <item x="801"/>
        <item x="762"/>
        <item x="845"/>
        <item x="408"/>
        <item x="309"/>
        <item x="416"/>
        <item x="214"/>
        <item x="865"/>
        <item x="581"/>
        <item x="892"/>
        <item x="409"/>
        <item x="166"/>
        <item x="446"/>
        <item x="773"/>
        <item x="518"/>
        <item x="344"/>
        <item x="239"/>
        <item x="439"/>
        <item x="679"/>
        <item x="906"/>
        <item x="616"/>
        <item x="167"/>
        <item x="168"/>
        <item x="661"/>
        <item x="31"/>
        <item x="358"/>
        <item x="857"/>
        <item x="718"/>
        <item x="467"/>
        <item x="437"/>
        <item x="295"/>
        <item x="345"/>
        <item x="91"/>
        <item x="86"/>
        <item x="346"/>
        <item x="497"/>
        <item x="829"/>
        <item x="899"/>
        <item x="931"/>
        <item x="347"/>
        <item x="545"/>
        <item x="582"/>
        <item x="627"/>
        <item x="628"/>
        <item x="80"/>
        <item x="425"/>
        <item x="617"/>
        <item x="498"/>
        <item x="154"/>
        <item x="438"/>
        <item x="817"/>
        <item x="567"/>
        <item x="182"/>
        <item x="426"/>
        <item x="161"/>
        <item x="511"/>
        <item x="35"/>
        <item x="704"/>
        <item x="568"/>
        <item x="794"/>
        <item x="90"/>
        <item x="468"/>
        <item x="169"/>
        <item x="458"/>
        <item x="433"/>
        <item x="532"/>
        <item x="534"/>
        <item x="175"/>
        <item x="215"/>
        <item x="289"/>
        <item x="355"/>
        <item x="57"/>
        <item x="103"/>
        <item x="858"/>
        <item x="736"/>
        <item x="290"/>
        <item x="602"/>
        <item x="432"/>
        <item x="391"/>
        <item x="145"/>
        <item x="440"/>
        <item x="348"/>
        <item x="657"/>
        <item x="459"/>
        <item x="299"/>
        <item x="776"/>
        <item x="880"/>
        <item x="216"/>
        <item x="629"/>
        <item x="158"/>
        <item x="81"/>
        <item x="635"/>
        <item x="10"/>
        <item x="846"/>
        <item x="387"/>
        <item x="894"/>
        <item x="820"/>
        <item x="700"/>
        <item x="492"/>
        <item x="889"/>
        <item x="876"/>
        <item x="264"/>
        <item x="349"/>
        <item x="42"/>
        <item x="647"/>
        <item x="723"/>
        <item x="58"/>
        <item x="11"/>
        <item x="352"/>
        <item x="499"/>
        <item x="618"/>
        <item x="32"/>
        <item x="528"/>
        <item x="249"/>
        <item x="261"/>
        <item x="193"/>
        <item x="181"/>
        <item x="93"/>
        <item x="847"/>
        <item x="777"/>
        <item x="784"/>
        <item x="12"/>
        <item x="217"/>
        <item x="764"/>
        <item x="146"/>
        <item x="910"/>
        <item x="738"/>
        <item x="907"/>
        <item x="659"/>
        <item x="418"/>
        <item x="236"/>
        <item x="441"/>
        <item x="556"/>
        <item x="136"/>
        <item x="33"/>
        <item x="691"/>
        <item x="908"/>
        <item x="481"/>
        <item x="480"/>
        <item x="123"/>
        <item x="739"/>
        <item x="94"/>
        <item x="830"/>
        <item x="735"/>
        <item x="519"/>
        <item x="460"/>
        <item x="750"/>
        <item x="262"/>
        <item x="124"/>
        <item x="524"/>
        <item x="785"/>
        <item x="469"/>
        <item x="122"/>
        <item x="648"/>
        <item x="442"/>
        <item x="546"/>
        <item x="365"/>
        <item x="82"/>
        <item x="67"/>
        <item x="877"/>
        <item x="724"/>
        <item x="893"/>
        <item x="725"/>
        <item x="569"/>
        <item x="470"/>
        <item x="170"/>
        <item x="194"/>
        <item x="275"/>
        <item x="269"/>
        <item x="125"/>
        <item x="263"/>
        <item x="126"/>
        <item x="512"/>
        <item x="301"/>
        <item x="504"/>
        <item x="570"/>
        <item x="463"/>
        <item x="890"/>
        <item x="716"/>
        <item x="20"/>
        <item x="183"/>
        <item x="870"/>
        <item x="514"/>
        <item x="671"/>
        <item x="195"/>
        <item x="513"/>
        <item x="547"/>
        <item x="821"/>
        <item x="268"/>
        <item x="630"/>
        <item x="471"/>
        <item x="250"/>
        <item x="388"/>
        <item x="751"/>
        <item x="13"/>
        <item x="680"/>
        <item x="319"/>
        <item x="147"/>
        <item x="34"/>
        <item x="162"/>
        <item x="366"/>
        <item x="97"/>
        <item x="802"/>
        <item x="447"/>
        <item x="918"/>
        <item x="666"/>
        <item x="672"/>
        <item x="251"/>
        <item x="719"/>
        <item x="148"/>
        <item x="573"/>
        <item x="662"/>
        <item x="270"/>
        <item x="548"/>
        <item x="681"/>
        <item x="291"/>
        <item x="805"/>
        <item x="413"/>
        <item x="824"/>
        <item x="410"/>
        <item x="92"/>
        <item x="472"/>
        <item x="159"/>
        <item x="604"/>
        <item x="149"/>
        <item x="490"/>
        <item x="878"/>
        <item x="909"/>
        <item x="221"/>
        <item x="741"/>
        <item x="15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3"/>
    <field x="2"/>
  </rowFields>
  <rowItems count="1649">
    <i>
      <x v="779"/>
      <x v="28"/>
    </i>
    <i r="1">
      <x/>
    </i>
    <i r="1">
      <x v="31"/>
    </i>
    <i r="1">
      <x v="9"/>
    </i>
    <i r="1">
      <x v="22"/>
    </i>
    <i r="1">
      <x v="14"/>
    </i>
    <i>
      <x v="898"/>
      <x v="28"/>
    </i>
    <i r="1">
      <x/>
    </i>
    <i r="1">
      <x v="22"/>
    </i>
    <i r="1">
      <x v="21"/>
    </i>
    <i r="1">
      <x v="14"/>
    </i>
    <i>
      <x v="840"/>
      <x v="11"/>
    </i>
    <i r="1">
      <x v="28"/>
    </i>
    <i r="1">
      <x v="27"/>
    </i>
    <i r="1">
      <x v="15"/>
    </i>
    <i r="1">
      <x v="14"/>
    </i>
    <i>
      <x v="735"/>
      <x v="28"/>
    </i>
    <i r="1">
      <x/>
    </i>
    <i r="1">
      <x v="9"/>
    </i>
    <i r="1">
      <x v="31"/>
    </i>
    <i r="1">
      <x v="4"/>
    </i>
    <i r="1">
      <x v="14"/>
    </i>
    <i r="1">
      <x v="22"/>
    </i>
    <i>
      <x v="930"/>
      <x v="9"/>
    </i>
    <i r="1">
      <x v="32"/>
    </i>
    <i r="1">
      <x/>
    </i>
    <i r="1">
      <x v="11"/>
    </i>
    <i>
      <x v="756"/>
      <x v="28"/>
    </i>
    <i r="1">
      <x/>
    </i>
    <i r="1">
      <x v="7"/>
    </i>
    <i r="1">
      <x v="22"/>
    </i>
    <i r="1">
      <x v="24"/>
    </i>
    <i r="1">
      <x v="31"/>
    </i>
    <i>
      <x v="926"/>
      <x v="28"/>
    </i>
    <i r="1">
      <x/>
    </i>
    <i r="1">
      <x v="14"/>
    </i>
    <i r="1">
      <x v="6"/>
    </i>
    <i>
      <x v="692"/>
      <x v="28"/>
    </i>
    <i r="1">
      <x/>
    </i>
    <i>
      <x v="522"/>
      <x v="31"/>
    </i>
    <i r="1">
      <x v="6"/>
    </i>
    <i r="1">
      <x/>
    </i>
    <i>
      <x v="298"/>
      <x v="12"/>
    </i>
    <i r="1">
      <x v="32"/>
    </i>
    <i r="1">
      <x v="27"/>
    </i>
    <i r="1">
      <x v="31"/>
    </i>
    <i r="1">
      <x v="30"/>
    </i>
    <i r="1">
      <x/>
    </i>
    <i>
      <x v="216"/>
      <x v="31"/>
    </i>
    <i r="1">
      <x/>
    </i>
    <i>
      <x v="707"/>
      <x v="28"/>
    </i>
    <i r="1">
      <x v="3"/>
    </i>
    <i r="1">
      <x/>
    </i>
    <i>
      <x v="924"/>
      <x v="28"/>
    </i>
    <i r="1">
      <x/>
    </i>
    <i r="1">
      <x v="31"/>
    </i>
    <i>
      <x v="758"/>
      <x v="28"/>
    </i>
    <i r="1">
      <x v="22"/>
    </i>
    <i r="1">
      <x v="21"/>
    </i>
    <i r="1">
      <x v="31"/>
    </i>
    <i r="1">
      <x/>
    </i>
    <i>
      <x v="818"/>
      <x v="28"/>
    </i>
    <i r="1">
      <x v="19"/>
    </i>
    <i r="1">
      <x v="31"/>
    </i>
    <i r="1">
      <x v="14"/>
    </i>
    <i r="1">
      <x/>
    </i>
    <i>
      <x v="397"/>
      <x v="28"/>
    </i>
    <i r="1">
      <x/>
    </i>
    <i>
      <x v="634"/>
      <x v="28"/>
    </i>
    <i r="1">
      <x/>
    </i>
    <i r="1">
      <x v="31"/>
    </i>
    <i>
      <x v="527"/>
      <x v="31"/>
    </i>
    <i r="1">
      <x v="12"/>
    </i>
    <i r="1">
      <x v="32"/>
    </i>
    <i r="1">
      <x/>
    </i>
    <i>
      <x v="783"/>
      <x v="28"/>
    </i>
    <i r="1">
      <x v="14"/>
    </i>
    <i>
      <x v="646"/>
      <x v="31"/>
    </i>
    <i r="1">
      <x/>
    </i>
    <i>
      <x v="535"/>
      <x v="31"/>
    </i>
    <i r="1">
      <x v="12"/>
    </i>
    <i r="1">
      <x v="32"/>
    </i>
    <i r="1">
      <x/>
    </i>
    <i>
      <x v="349"/>
      <x v="28"/>
    </i>
    <i r="1">
      <x/>
    </i>
    <i r="1">
      <x v="14"/>
    </i>
    <i>
      <x v="911"/>
      <x v="28"/>
    </i>
    <i r="1">
      <x/>
    </i>
    <i r="1">
      <x v="24"/>
    </i>
    <i>
      <x v="914"/>
      <x v="28"/>
    </i>
    <i>
      <x v="304"/>
      <x v="12"/>
    </i>
    <i r="1">
      <x v="32"/>
    </i>
    <i>
      <x v="582"/>
      <x v="31"/>
    </i>
    <i r="1">
      <x v="28"/>
    </i>
    <i r="1">
      <x/>
    </i>
    <i>
      <x v="729"/>
      <x v="32"/>
    </i>
    <i>
      <x v="565"/>
      <x v="28"/>
    </i>
    <i r="1">
      <x/>
    </i>
    <i r="1">
      <x v="14"/>
    </i>
    <i>
      <x v="437"/>
      <x v="1"/>
    </i>
    <i>
      <x v="887"/>
      <x v="28"/>
    </i>
    <i r="1">
      <x v="31"/>
    </i>
    <i r="1">
      <x v="3"/>
    </i>
    <i>
      <x v="382"/>
      <x v="28"/>
    </i>
    <i r="1">
      <x v="4"/>
    </i>
    <i r="1">
      <x/>
    </i>
    <i>
      <x v="94"/>
      <x v="28"/>
    </i>
    <i r="1">
      <x/>
    </i>
    <i r="1">
      <x v="3"/>
    </i>
    <i>
      <x v="769"/>
      <x v="28"/>
    </i>
    <i r="1">
      <x v="14"/>
    </i>
    <i>
      <x v="545"/>
      <x v="28"/>
    </i>
    <i r="1">
      <x/>
    </i>
    <i r="1">
      <x v="31"/>
    </i>
    <i>
      <x v="428"/>
      <x v="28"/>
    </i>
    <i>
      <x v="347"/>
      <x v="12"/>
    </i>
    <i r="1">
      <x v="32"/>
    </i>
    <i r="1">
      <x v="27"/>
    </i>
    <i>
      <x v="755"/>
      <x v="28"/>
    </i>
    <i>
      <x v="767"/>
      <x v="28"/>
    </i>
    <i r="1">
      <x/>
    </i>
    <i r="1">
      <x v="9"/>
    </i>
    <i r="1">
      <x v="14"/>
    </i>
    <i>
      <x v="157"/>
      <x v="12"/>
    </i>
    <i r="1">
      <x v="32"/>
    </i>
    <i r="1">
      <x v="27"/>
    </i>
    <i r="1">
      <x v="31"/>
    </i>
    <i r="1">
      <x v="30"/>
    </i>
    <i>
      <x v="660"/>
      <x v="28"/>
    </i>
    <i r="1">
      <x v="14"/>
    </i>
    <i r="1">
      <x v="31"/>
    </i>
    <i r="1">
      <x/>
    </i>
    <i>
      <x v="569"/>
      <x v="18"/>
    </i>
    <i r="1">
      <x v="28"/>
    </i>
    <i>
      <x v="496"/>
      <x v="31"/>
    </i>
    <i r="1">
      <x/>
    </i>
    <i>
      <x v="636"/>
      <x v="31"/>
    </i>
    <i r="1">
      <x v="32"/>
    </i>
    <i r="1">
      <x/>
    </i>
    <i>
      <x v="137"/>
      <x v="10"/>
    </i>
    <i r="1">
      <x/>
    </i>
    <i r="1">
      <x v="28"/>
    </i>
    <i r="1">
      <x v="27"/>
    </i>
    <i r="1">
      <x v="15"/>
    </i>
    <i r="1">
      <x v="14"/>
    </i>
    <i r="1">
      <x v="30"/>
    </i>
    <i r="1">
      <x v="17"/>
    </i>
    <i r="1">
      <x v="31"/>
    </i>
    <i>
      <x v="822"/>
      <x v="9"/>
    </i>
    <i>
      <x v="388"/>
      <x v="12"/>
    </i>
    <i>
      <x v="487"/>
      <x v="9"/>
    </i>
    <i>
      <x v="823"/>
      <x v="9"/>
    </i>
    <i r="1">
      <x v="28"/>
    </i>
    <i r="1">
      <x v="11"/>
    </i>
    <i>
      <x v="256"/>
      <x v="28"/>
    </i>
    <i>
      <x v="444"/>
      <x v="28"/>
    </i>
    <i r="1">
      <x v="31"/>
    </i>
    <i r="1">
      <x/>
    </i>
    <i>
      <x v="456"/>
      <x v="28"/>
    </i>
    <i r="1">
      <x/>
    </i>
    <i>
      <x v="142"/>
      <x v="28"/>
    </i>
    <i>
      <x v="520"/>
      <x v="28"/>
    </i>
    <i r="1">
      <x/>
    </i>
    <i r="1">
      <x v="14"/>
    </i>
    <i>
      <x v="617"/>
      <x v="28"/>
    </i>
    <i r="1">
      <x v="21"/>
    </i>
    <i>
      <x v="511"/>
      <x v="31"/>
    </i>
    <i r="1">
      <x/>
    </i>
    <i r="1">
      <x v="28"/>
    </i>
    <i>
      <x v="191"/>
      <x v="28"/>
    </i>
    <i r="1">
      <x v="14"/>
    </i>
    <i>
      <x v="175"/>
      <x v="28"/>
    </i>
    <i r="1">
      <x v="7"/>
    </i>
    <i r="1">
      <x/>
    </i>
    <i>
      <x v="526"/>
      <x v="31"/>
    </i>
    <i r="1">
      <x v="12"/>
    </i>
    <i r="1">
      <x v="32"/>
    </i>
    <i r="1">
      <x/>
    </i>
    <i>
      <x v="165"/>
      <x v="28"/>
    </i>
    <i>
      <x v="468"/>
      <x v="28"/>
    </i>
    <i r="1">
      <x v="19"/>
    </i>
    <i r="1">
      <x v="14"/>
    </i>
    <i>
      <x v="53"/>
      <x v="31"/>
    </i>
    <i r="1">
      <x/>
    </i>
    <i>
      <x v="915"/>
      <x v="28"/>
    </i>
    <i>
      <x v="900"/>
      <x v="28"/>
    </i>
    <i>
      <x v="672"/>
      <x v="28"/>
    </i>
    <i r="1">
      <x v="31"/>
    </i>
    <i r="1">
      <x v="14"/>
    </i>
    <i r="1">
      <x/>
    </i>
    <i>
      <x v="399"/>
      <x v="11"/>
    </i>
    <i>
      <x v="828"/>
      <x v="28"/>
    </i>
    <i r="1">
      <x v="9"/>
    </i>
    <i r="1">
      <x/>
    </i>
    <i>
      <x v="791"/>
      <x v="28"/>
    </i>
    <i r="1">
      <x/>
    </i>
    <i>
      <x v="129"/>
      <x v="28"/>
    </i>
    <i r="1">
      <x/>
    </i>
    <i>
      <x v="406"/>
      <x v="28"/>
    </i>
    <i r="1">
      <x v="31"/>
    </i>
    <i r="1">
      <x v="21"/>
    </i>
    <i r="1">
      <x v="14"/>
    </i>
    <i r="1">
      <x/>
    </i>
    <i>
      <x v="143"/>
      <x v="31"/>
    </i>
    <i r="1">
      <x v="5"/>
    </i>
    <i r="1">
      <x/>
    </i>
    <i>
      <x v="467"/>
      <x v="31"/>
    </i>
    <i r="1">
      <x/>
    </i>
    <i>
      <x v="743"/>
      <x v="28"/>
    </i>
    <i>
      <x v="364"/>
      <x v="28"/>
    </i>
    <i>
      <x v="380"/>
      <x v="28"/>
    </i>
    <i>
      <x v="747"/>
      <x v="28"/>
    </i>
    <i>
      <x v="166"/>
      <x v="28"/>
    </i>
    <i r="1">
      <x v="3"/>
    </i>
    <i r="1">
      <x/>
    </i>
    <i>
      <x v="274"/>
      <x v="16"/>
    </i>
    <i r="1">
      <x/>
    </i>
    <i r="1">
      <x v="14"/>
    </i>
    <i r="1">
      <x v="28"/>
    </i>
    <i>
      <x v="555"/>
      <x v="28"/>
    </i>
    <i r="1">
      <x v="14"/>
    </i>
    <i r="1">
      <x v="22"/>
    </i>
    <i r="1">
      <x/>
    </i>
    <i>
      <x v="362"/>
      <x v="13"/>
    </i>
    <i r="1">
      <x v="9"/>
    </i>
    <i r="1">
      <x v="28"/>
    </i>
    <i>
      <x v="866"/>
      <x v="28"/>
    </i>
    <i>
      <x v="821"/>
      <x v="28"/>
    </i>
    <i r="1">
      <x/>
    </i>
    <i>
      <x v="613"/>
      <x v="9"/>
    </i>
    <i r="1">
      <x v="28"/>
    </i>
    <i r="1">
      <x v="32"/>
    </i>
    <i r="1">
      <x v="13"/>
    </i>
    <i>
      <x v="249"/>
      <x v="12"/>
    </i>
    <i r="1">
      <x v="32"/>
    </i>
    <i r="1">
      <x v="13"/>
    </i>
    <i>
      <x v="281"/>
      <x v="12"/>
    </i>
    <i r="1">
      <x v="32"/>
    </i>
    <i r="1">
      <x/>
    </i>
    <i>
      <x v="917"/>
      <x v="28"/>
    </i>
    <i>
      <x v="402"/>
      <x v="31"/>
    </i>
    <i r="1">
      <x/>
    </i>
    <i>
      <x v="832"/>
      <x v="28"/>
    </i>
    <i r="1">
      <x v="33"/>
    </i>
    <i>
      <x v="75"/>
      <x v="31"/>
    </i>
    <i r="1">
      <x/>
    </i>
    <i>
      <x v="645"/>
      <x v="31"/>
    </i>
    <i r="1">
      <x/>
    </i>
    <i>
      <x v="163"/>
      <x v="28"/>
    </i>
    <i r="1">
      <x v="14"/>
    </i>
    <i r="1">
      <x/>
    </i>
    <i>
      <x v="925"/>
      <x v="9"/>
    </i>
    <i>
      <x v="168"/>
      <x v="28"/>
    </i>
    <i r="1">
      <x/>
    </i>
    <i>
      <x v="587"/>
      <x v="12"/>
    </i>
    <i r="1">
      <x v="32"/>
    </i>
    <i r="1">
      <x v="27"/>
    </i>
    <i>
      <x v="667"/>
      <x v="28"/>
    </i>
    <i r="1">
      <x/>
    </i>
    <i>
      <x v="873"/>
      <x v="28"/>
    </i>
    <i>
      <x v="201"/>
      <x v="12"/>
    </i>
    <i r="1">
      <x v="32"/>
    </i>
    <i r="1">
      <x v="27"/>
    </i>
    <i r="1">
      <x v="31"/>
    </i>
    <i r="1">
      <x/>
    </i>
    <i r="1">
      <x v="30"/>
    </i>
    <i>
      <x v="881"/>
      <x v="9"/>
    </i>
    <i r="1">
      <x v="31"/>
    </i>
    <i>
      <x v="49"/>
      <x v="31"/>
    </i>
    <i>
      <x v="618"/>
      <x v="28"/>
    </i>
    <i>
      <x v="101"/>
      <x v="12"/>
    </i>
    <i r="1">
      <x v="13"/>
    </i>
    <i r="1">
      <x v="32"/>
    </i>
    <i>
      <x v="250"/>
      <x v="28"/>
    </i>
    <i r="1">
      <x v="22"/>
    </i>
    <i r="1">
      <x v="14"/>
    </i>
    <i r="1">
      <x v="3"/>
    </i>
    <i r="1">
      <x v="6"/>
    </i>
    <i r="1">
      <x/>
    </i>
    <i>
      <x v="378"/>
      <x v="28"/>
    </i>
    <i r="1">
      <x v="14"/>
    </i>
    <i r="1">
      <x/>
    </i>
    <i>
      <x v="247"/>
      <x v="28"/>
    </i>
    <i r="1">
      <x/>
    </i>
    <i>
      <x v="280"/>
      <x v="28"/>
    </i>
    <i r="1">
      <x v="27"/>
    </i>
    <i r="1">
      <x v="10"/>
    </i>
    <i r="1">
      <x v="31"/>
    </i>
    <i r="1">
      <x v="14"/>
    </i>
    <i r="1">
      <x v="15"/>
    </i>
    <i r="1">
      <x v="17"/>
    </i>
    <i r="1">
      <x/>
    </i>
    <i>
      <x v="222"/>
      <x v="28"/>
    </i>
    <i r="1">
      <x/>
    </i>
    <i r="1">
      <x v="14"/>
    </i>
    <i>
      <x v="65"/>
      <x v="31"/>
    </i>
    <i r="1">
      <x/>
    </i>
    <i>
      <x v="904"/>
      <x v="28"/>
    </i>
    <i>
      <x v="774"/>
      <x v="28"/>
    </i>
    <i r="1">
      <x v="21"/>
    </i>
    <i r="1">
      <x v="14"/>
    </i>
    <i r="1">
      <x/>
    </i>
    <i>
      <x v="724"/>
      <x v="28"/>
    </i>
    <i r="1">
      <x/>
    </i>
    <i>
      <x v="150"/>
      <x v="31"/>
    </i>
    <i r="1">
      <x/>
    </i>
    <i>
      <x v="210"/>
      <x v="28"/>
    </i>
    <i r="1">
      <x/>
    </i>
    <i>
      <x v="638"/>
      <x v="28"/>
    </i>
    <i>
      <x v="567"/>
      <x v="28"/>
    </i>
    <i r="1">
      <x v="22"/>
    </i>
    <i r="1">
      <x v="7"/>
    </i>
    <i r="1">
      <x v="24"/>
    </i>
    <i r="1">
      <x/>
    </i>
    <i>
      <x v="894"/>
      <x v="28"/>
    </i>
    <i>
      <x v="242"/>
      <x v="28"/>
    </i>
    <i r="1">
      <x/>
    </i>
    <i r="1">
      <x v="3"/>
    </i>
    <i>
      <x v="204"/>
      <x v="12"/>
    </i>
    <i r="1">
      <x v="32"/>
    </i>
    <i>
      <x v="206"/>
      <x v="28"/>
    </i>
    <i r="1">
      <x/>
    </i>
    <i>
      <x v="223"/>
      <x v="9"/>
    </i>
    <i r="1">
      <x v="32"/>
    </i>
    <i r="1">
      <x v="27"/>
    </i>
    <i r="1">
      <x v="31"/>
    </i>
    <i r="1">
      <x v="28"/>
    </i>
    <i>
      <x v="342"/>
      <x v="12"/>
    </i>
    <i r="1">
      <x v="32"/>
    </i>
    <i r="1">
      <x v="27"/>
    </i>
    <i>
      <x v="771"/>
      <x v="28"/>
    </i>
    <i r="1">
      <x/>
    </i>
    <i r="1">
      <x v="3"/>
    </i>
    <i>
      <x v="103"/>
      <x v="10"/>
    </i>
    <i r="1">
      <x v="31"/>
    </i>
    <i r="1">
      <x v="27"/>
    </i>
    <i r="1">
      <x v="28"/>
    </i>
    <i r="1">
      <x v="16"/>
    </i>
    <i r="1">
      <x v="15"/>
    </i>
    <i r="1">
      <x/>
    </i>
    <i>
      <x v="623"/>
      <x v="31"/>
    </i>
    <i r="1">
      <x/>
    </i>
    <i>
      <x v="625"/>
      <x v="28"/>
    </i>
    <i>
      <x v="688"/>
      <x v="9"/>
    </i>
    <i r="1">
      <x v="11"/>
    </i>
    <i r="1">
      <x v="32"/>
    </i>
    <i r="1">
      <x/>
    </i>
    <i>
      <x v="796"/>
      <x v="28"/>
    </i>
    <i r="1">
      <x/>
    </i>
    <i>
      <x v="528"/>
      <x v="28"/>
    </i>
    <i r="1">
      <x/>
    </i>
    <i r="1">
      <x v="14"/>
    </i>
    <i>
      <x v="114"/>
      <x v="31"/>
    </i>
    <i r="1">
      <x v="28"/>
    </i>
    <i r="1">
      <x v="14"/>
    </i>
    <i>
      <x v="738"/>
      <x v="28"/>
    </i>
    <i>
      <x v="759"/>
      <x v="28"/>
    </i>
    <i>
      <x v="277"/>
      <x v="12"/>
    </i>
    <i r="1">
      <x v="32"/>
    </i>
    <i r="1">
      <x v="27"/>
    </i>
    <i>
      <x v="600"/>
      <x v="28"/>
    </i>
    <i r="1">
      <x/>
    </i>
    <i>
      <x v="702"/>
      <x v="28"/>
    </i>
    <i>
      <x v="314"/>
      <x v="12"/>
    </i>
    <i r="1">
      <x v="32"/>
    </i>
    <i>
      <x v="882"/>
      <x v="28"/>
    </i>
    <i r="1">
      <x/>
    </i>
    <i>
      <x v="339"/>
      <x v="12"/>
    </i>
    <i r="1">
      <x v="32"/>
    </i>
    <i r="1">
      <x v="27"/>
    </i>
    <i r="1">
      <x v="28"/>
    </i>
    <i>
      <x v="509"/>
      <x v="28"/>
    </i>
    <i r="1">
      <x/>
    </i>
    <i>
      <x v="920"/>
      <x v="28"/>
    </i>
    <i>
      <x v="891"/>
      <x v="28"/>
    </i>
    <i>
      <x v="751"/>
      <x v="28"/>
    </i>
    <i r="1">
      <x/>
    </i>
    <i>
      <x v="284"/>
      <x v="12"/>
    </i>
    <i r="1">
      <x v="32"/>
    </i>
    <i>
      <x v="850"/>
      <x v="28"/>
    </i>
    <i r="1">
      <x/>
    </i>
    <i>
      <x v="665"/>
      <x v="9"/>
    </i>
    <i r="1">
      <x v="11"/>
    </i>
    <i>
      <x v="292"/>
      <x v="28"/>
    </i>
    <i>
      <x v="691"/>
      <x v="28"/>
    </i>
    <i>
      <x v="793"/>
      <x v="28"/>
    </i>
    <i r="1">
      <x v="21"/>
    </i>
    <i>
      <x v="775"/>
      <x v="28"/>
    </i>
    <i>
      <x v="119"/>
      <x v="28"/>
    </i>
    <i r="1">
      <x/>
    </i>
    <i r="1">
      <x v="14"/>
    </i>
    <i>
      <x v="83"/>
      <x v="28"/>
    </i>
    <i r="1">
      <x v="14"/>
    </i>
    <i r="1">
      <x/>
    </i>
    <i>
      <x v="868"/>
      <x v="28"/>
    </i>
    <i r="1">
      <x/>
    </i>
    <i>
      <x v="865"/>
      <x v="28"/>
    </i>
    <i>
      <x v="95"/>
      <x v="31"/>
    </i>
    <i>
      <x v="725"/>
      <x v="28"/>
    </i>
    <i r="1">
      <x/>
    </i>
    <i>
      <x v="611"/>
      <x v="21"/>
    </i>
    <i r="1">
      <x v="28"/>
    </i>
    <i r="1">
      <x v="22"/>
    </i>
    <i r="1">
      <x v="14"/>
    </i>
    <i r="1">
      <x/>
    </i>
    <i>
      <x v="792"/>
      <x v="9"/>
    </i>
    <i r="1">
      <x v="27"/>
    </i>
    <i r="1">
      <x v="31"/>
    </i>
    <i r="1">
      <x v="14"/>
    </i>
    <i r="1">
      <x v="17"/>
    </i>
    <i r="1">
      <x v="28"/>
    </i>
    <i>
      <x v="649"/>
      <x v="27"/>
    </i>
    <i r="1">
      <x v="32"/>
    </i>
    <i>
      <x v="731"/>
      <x v="28"/>
    </i>
    <i r="1">
      <x/>
    </i>
    <i>
      <x v="265"/>
      <x v="12"/>
    </i>
    <i r="1">
      <x v="32"/>
    </i>
    <i>
      <x v="240"/>
      <x v="31"/>
    </i>
    <i r="1">
      <x/>
    </i>
    <i>
      <x v="862"/>
      <x v="28"/>
    </i>
    <i>
      <x v="752"/>
      <x v="28"/>
    </i>
    <i>
      <x v="459"/>
      <x v="28"/>
    </i>
    <i>
      <x v="415"/>
      <x v="27"/>
    </i>
    <i>
      <x v="442"/>
      <x v="12"/>
    </i>
    <i r="1">
      <x v="32"/>
    </i>
    <i r="1">
      <x v="27"/>
    </i>
    <i r="1">
      <x v="31"/>
    </i>
    <i>
      <x v="585"/>
      <x v="28"/>
    </i>
    <i r="1">
      <x/>
    </i>
    <i>
      <x v="639"/>
      <x v="28"/>
    </i>
    <i r="1">
      <x/>
    </i>
    <i>
      <x v="604"/>
      <x v="28"/>
    </i>
    <i>
      <x v="785"/>
      <x v="28"/>
    </i>
    <i>
      <x v="568"/>
      <x v="28"/>
    </i>
    <i r="1">
      <x/>
    </i>
    <i>
      <x v="532"/>
      <x v="12"/>
    </i>
    <i r="1">
      <x v="32"/>
    </i>
    <i r="1">
      <x v="27"/>
    </i>
    <i>
      <x v="152"/>
      <x v="12"/>
    </i>
    <i r="1">
      <x v="32"/>
    </i>
    <i r="1">
      <x v="27"/>
    </i>
    <i r="1">
      <x v="31"/>
    </i>
    <i>
      <x v="536"/>
      <x v="12"/>
    </i>
    <i r="1">
      <x v="32"/>
    </i>
    <i r="1">
      <x v="27"/>
    </i>
    <i>
      <x v="320"/>
      <x v="28"/>
    </i>
    <i r="1">
      <x v="3"/>
    </i>
    <i r="1">
      <x/>
    </i>
    <i>
      <x v="259"/>
      <x v="28"/>
    </i>
    <i r="1">
      <x v="24"/>
    </i>
    <i r="1">
      <x/>
    </i>
    <i>
      <x v="328"/>
      <x v="28"/>
    </i>
    <i r="1">
      <x v="9"/>
    </i>
    <i r="1">
      <x v="14"/>
    </i>
    <i r="1">
      <x/>
    </i>
    <i>
      <x v="372"/>
      <x v="12"/>
    </i>
    <i r="1">
      <x v="27"/>
    </i>
    <i r="1">
      <x v="32"/>
    </i>
    <i>
      <x v="395"/>
      <x v="28"/>
    </i>
    <i r="1">
      <x v="14"/>
    </i>
    <i>
      <x v="768"/>
      <x v="9"/>
    </i>
    <i r="1">
      <x v="13"/>
    </i>
    <i>
      <x v="661"/>
      <x v="28"/>
    </i>
    <i r="1">
      <x v="14"/>
    </i>
    <i r="1">
      <x/>
    </i>
    <i>
      <x v="98"/>
      <x v="28"/>
    </i>
    <i r="1">
      <x/>
    </i>
    <i>
      <x v="366"/>
      <x v="28"/>
    </i>
    <i>
      <x v="218"/>
      <x v="28"/>
    </i>
    <i>
      <x v="773"/>
      <x v="28"/>
    </i>
    <i>
      <x v="794"/>
      <x v="28"/>
    </i>
    <i r="1">
      <x v="14"/>
    </i>
    <i>
      <x v="420"/>
      <x v="27"/>
    </i>
    <i r="1">
      <x v="28"/>
    </i>
    <i r="1">
      <x v="14"/>
    </i>
    <i>
      <x v="861"/>
      <x v="28"/>
    </i>
    <i>
      <x v="733"/>
      <x v="28"/>
    </i>
    <i>
      <x v="842"/>
      <x v="9"/>
    </i>
    <i>
      <x v="99"/>
      <x v="31"/>
    </i>
    <i>
      <x v="712"/>
      <x v="28"/>
    </i>
    <i>
      <x v="841"/>
      <x v="28"/>
    </i>
    <i>
      <x v="60"/>
      <x v="9"/>
    </i>
    <i r="1">
      <x v="32"/>
    </i>
    <i r="1">
      <x v="13"/>
    </i>
    <i r="1">
      <x v="28"/>
    </i>
    <i r="1">
      <x v="14"/>
    </i>
    <i r="1">
      <x/>
    </i>
    <i>
      <x v="331"/>
      <x v="28"/>
    </i>
    <i>
      <x v="220"/>
      <x v="12"/>
    </i>
    <i r="1">
      <x v="32"/>
    </i>
    <i r="1">
      <x v="13"/>
    </i>
    <i>
      <x v="559"/>
      <x v="12"/>
    </i>
    <i r="1">
      <x v="32"/>
    </i>
    <i r="1">
      <x v="27"/>
    </i>
    <i>
      <x v="447"/>
      <x v="28"/>
    </i>
    <i r="1">
      <x/>
    </i>
    <i>
      <x v="903"/>
      <x v="22"/>
    </i>
    <i r="1">
      <x v="28"/>
    </i>
    <i>
      <x v="405"/>
      <x v="28"/>
    </i>
    <i r="1">
      <x v="27"/>
    </i>
    <i r="1">
      <x v="31"/>
    </i>
    <i r="1">
      <x/>
    </i>
    <i>
      <x v="44"/>
      <x v="28"/>
    </i>
    <i>
      <x v="181"/>
      <x v="28"/>
    </i>
    <i>
      <x v="64"/>
      <x v="12"/>
    </i>
    <i r="1">
      <x v="32"/>
    </i>
    <i r="1">
      <x v="27"/>
    </i>
    <i r="1">
      <x v="31"/>
    </i>
    <i r="1">
      <x v="30"/>
    </i>
    <i>
      <x v="141"/>
      <x v="28"/>
    </i>
    <i r="1">
      <x/>
    </i>
    <i>
      <x v="874"/>
      <x v="28"/>
    </i>
    <i>
      <x v="170"/>
      <x v="21"/>
    </i>
    <i r="1">
      <x v="28"/>
    </i>
    <i>
      <x v="871"/>
      <x v="28"/>
    </i>
    <i>
      <x v="556"/>
      <x v="27"/>
    </i>
    <i r="1">
      <x v="31"/>
    </i>
    <i r="1">
      <x v="30"/>
    </i>
    <i r="1">
      <x/>
    </i>
    <i>
      <x v="102"/>
      <x v="28"/>
    </i>
    <i r="1">
      <x v="22"/>
    </i>
    <i r="1">
      <x/>
    </i>
    <i>
      <x v="877"/>
      <x v="28"/>
    </i>
    <i>
      <x v="720"/>
      <x v="28"/>
    </i>
    <i r="1">
      <x v="14"/>
    </i>
    <i r="1">
      <x/>
    </i>
    <i>
      <x v="269"/>
      <x v="31"/>
    </i>
    <i r="1">
      <x/>
    </i>
    <i>
      <x v="742"/>
      <x v="28"/>
    </i>
    <i r="1">
      <x/>
    </i>
    <i>
      <x v="307"/>
      <x v="28"/>
    </i>
    <i r="1">
      <x/>
    </i>
    <i>
      <x v="571"/>
      <x v="28"/>
    </i>
    <i>
      <x v="441"/>
      <x v="31"/>
    </i>
    <i r="1">
      <x/>
    </i>
    <i>
      <x v="870"/>
      <x v="28"/>
    </i>
    <i>
      <x v="929"/>
      <x v="28"/>
    </i>
    <i>
      <x v="560"/>
      <x v="28"/>
    </i>
    <i r="1">
      <x/>
    </i>
    <i>
      <x v="608"/>
      <x v="14"/>
    </i>
    <i r="1">
      <x v="28"/>
    </i>
    <i>
      <x v="710"/>
      <x v="28"/>
    </i>
    <i>
      <x v="647"/>
      <x v="9"/>
    </i>
    <i r="1">
      <x v="32"/>
    </i>
    <i r="1">
      <x v="28"/>
    </i>
    <i>
      <x v="351"/>
      <x v="28"/>
    </i>
    <i r="1">
      <x/>
    </i>
    <i>
      <x v="531"/>
      <x v="31"/>
    </i>
    <i r="1">
      <x v="12"/>
    </i>
    <i r="1">
      <x v="32"/>
    </i>
    <i r="1">
      <x/>
    </i>
    <i>
      <x v="177"/>
      <x v="9"/>
    </i>
    <i>
      <x v="371"/>
      <x v="12"/>
    </i>
    <i r="1">
      <x v="27"/>
    </i>
    <i r="1">
      <x v="32"/>
    </i>
    <i>
      <x v="193"/>
      <x v="12"/>
    </i>
    <i r="1">
      <x v="32"/>
    </i>
    <i>
      <x v="52"/>
      <x v="28"/>
    </i>
    <i r="1">
      <x v="9"/>
    </i>
    <i r="1">
      <x v="14"/>
    </i>
    <i>
      <x v="540"/>
      <x v="12"/>
    </i>
    <i r="1">
      <x v="32"/>
    </i>
    <i r="1">
      <x v="27"/>
    </i>
    <i>
      <x v="782"/>
      <x v="28"/>
    </i>
    <i>
      <x v="14"/>
      <x v="28"/>
    </i>
    <i>
      <x v="851"/>
      <x v="28"/>
    </i>
    <i r="1">
      <x/>
    </i>
    <i>
      <x v="879"/>
      <x v="28"/>
    </i>
    <i>
      <x v="140"/>
      <x v="12"/>
    </i>
    <i r="1">
      <x v="32"/>
    </i>
    <i>
      <x v="886"/>
      <x v="28"/>
    </i>
    <i r="1">
      <x v="3"/>
    </i>
    <i>
      <x v="534"/>
      <x v="31"/>
    </i>
    <i r="1">
      <x/>
    </i>
    <i>
      <x v="845"/>
      <x v="28"/>
    </i>
    <i>
      <x v="711"/>
      <x v="31"/>
    </i>
    <i>
      <x v="231"/>
      <x v="12"/>
    </i>
    <i r="1">
      <x v="32"/>
    </i>
    <i r="1">
      <x v="27"/>
    </i>
    <i r="1">
      <x v="31"/>
    </i>
    <i>
      <x v="766"/>
      <x v="27"/>
    </i>
    <i r="1">
      <x v="11"/>
    </i>
    <i r="1">
      <x v="9"/>
    </i>
    <i>
      <x v="62"/>
      <x/>
    </i>
    <i r="1">
      <x v="28"/>
    </i>
    <i>
      <x v="620"/>
      <x v="12"/>
    </i>
    <i r="1">
      <x v="13"/>
    </i>
    <i r="1">
      <x v="32"/>
    </i>
    <i>
      <x v="271"/>
      <x v="12"/>
    </i>
    <i r="1">
      <x v="32"/>
    </i>
    <i>
      <x v="202"/>
      <x v="28"/>
    </i>
    <i r="1">
      <x/>
    </i>
    <i>
      <x v="677"/>
      <x v="28"/>
    </i>
    <i r="1">
      <x/>
    </i>
    <i>
      <x v="869"/>
      <x v="31"/>
    </i>
    <i>
      <x v="92"/>
      <x v="12"/>
    </i>
    <i r="1">
      <x v="32"/>
    </i>
    <i r="1">
      <x v="27"/>
    </i>
    <i r="1">
      <x v="31"/>
    </i>
    <i r="1">
      <x v="30"/>
    </i>
    <i>
      <x v="312"/>
      <x v="12"/>
    </i>
    <i r="1">
      <x v="27"/>
    </i>
    <i r="1">
      <x v="32"/>
    </i>
    <i>
      <x v="336"/>
      <x v="12"/>
    </i>
    <i r="1">
      <x v="32"/>
    </i>
    <i r="1">
      <x v="27"/>
    </i>
    <i>
      <x v="125"/>
      <x v="31"/>
    </i>
    <i r="1">
      <x/>
    </i>
    <i>
      <x v="574"/>
      <x v="31"/>
    </i>
    <i r="1">
      <x/>
    </i>
    <i>
      <x v="607"/>
      <x v="28"/>
    </i>
    <i>
      <x v="270"/>
      <x v="28"/>
    </i>
    <i>
      <x v="853"/>
      <x v="28"/>
    </i>
    <i>
      <x v="276"/>
      <x v="12"/>
    </i>
    <i r="1">
      <x v="32"/>
    </i>
    <i>
      <x v="145"/>
      <x v="12"/>
    </i>
    <i r="1">
      <x v="32"/>
    </i>
    <i>
      <x v="543"/>
      <x v="31"/>
    </i>
    <i r="1">
      <x/>
    </i>
    <i>
      <x v="243"/>
      <x v="28"/>
    </i>
    <i r="1">
      <x/>
    </i>
    <i>
      <x v="750"/>
      <x v="28"/>
    </i>
    <i r="1">
      <x v="9"/>
    </i>
    <i r="1">
      <x v="10"/>
    </i>
    <i r="1">
      <x v="14"/>
    </i>
    <i r="1">
      <x v="27"/>
    </i>
    <i r="1">
      <x v="16"/>
    </i>
    <i r="1">
      <x v="15"/>
    </i>
    <i>
      <x v="497"/>
      <x v="31"/>
    </i>
    <i r="1">
      <x/>
    </i>
    <i>
      <x v="439"/>
      <x v="28"/>
    </i>
    <i>
      <x v="321"/>
      <x v="28"/>
    </i>
    <i r="1">
      <x v="19"/>
    </i>
    <i r="1">
      <x/>
    </i>
    <i>
      <x v="797"/>
      <x v="28"/>
    </i>
    <i>
      <x v="561"/>
      <x v="31"/>
    </i>
    <i r="1">
      <x/>
    </i>
    <i>
      <x v="352"/>
      <x v="28"/>
    </i>
    <i r="1">
      <x/>
    </i>
    <i>
      <x v="291"/>
      <x v="28"/>
    </i>
    <i r="1">
      <x/>
    </i>
    <i>
      <x v="117"/>
      <x v="28"/>
    </i>
    <i>
      <x v="308"/>
      <x v="12"/>
    </i>
    <i r="1">
      <x v="32"/>
    </i>
    <i>
      <x v="922"/>
      <x v="9"/>
    </i>
    <i>
      <x v="918"/>
      <x v="28"/>
    </i>
    <i r="1">
      <x v="4"/>
    </i>
    <i>
      <x v="353"/>
      <x v="9"/>
    </i>
    <i r="1">
      <x v="32"/>
    </i>
    <i r="1">
      <x v="27"/>
    </i>
    <i>
      <x v="148"/>
      <x v="12"/>
    </i>
    <i r="1">
      <x v="32"/>
    </i>
    <i r="1">
      <x v="27"/>
    </i>
    <i>
      <x v="603"/>
      <x v="28"/>
    </i>
    <i r="1">
      <x/>
    </i>
    <i>
      <x v="652"/>
      <x v="9"/>
    </i>
    <i r="1">
      <x v="32"/>
    </i>
    <i>
      <x v="363"/>
      <x v="28"/>
    </i>
    <i r="1">
      <x v="14"/>
    </i>
    <i r="1">
      <x v="3"/>
    </i>
    <i r="1">
      <x/>
    </i>
    <i>
      <x v="572"/>
      <x v="31"/>
    </i>
    <i r="1">
      <x v="28"/>
    </i>
    <i r="1">
      <x v="9"/>
    </i>
    <i r="1">
      <x v="14"/>
    </i>
    <i>
      <x v="289"/>
      <x v="28"/>
    </i>
    <i r="1">
      <x v="24"/>
    </i>
    <i>
      <x v="203"/>
      <x v="12"/>
    </i>
    <i r="1">
      <x v="32"/>
    </i>
    <i>
      <x v="379"/>
      <x v="12"/>
    </i>
    <i r="1">
      <x v="13"/>
    </i>
    <i r="1">
      <x v="32"/>
    </i>
    <i>
      <x v="905"/>
      <x v="28"/>
    </i>
    <i r="1">
      <x/>
    </i>
    <i>
      <x v="820"/>
      <x v="28"/>
    </i>
    <i r="1">
      <x/>
    </i>
    <i>
      <x v="762"/>
      <x v="28"/>
    </i>
    <i r="1">
      <x/>
    </i>
    <i>
      <x v="228"/>
      <x v="12"/>
    </i>
    <i r="1">
      <x v="32"/>
    </i>
    <i r="1">
      <x v="27"/>
    </i>
    <i r="1">
      <x v="31"/>
    </i>
    <i>
      <x v="224"/>
      <x v="9"/>
    </i>
    <i r="1">
      <x v="32"/>
    </i>
    <i r="1">
      <x v="13"/>
    </i>
    <i r="1">
      <x v="28"/>
    </i>
    <i>
      <x v="749"/>
      <x v="28"/>
    </i>
    <i>
      <x v="273"/>
      <x v="31"/>
    </i>
    <i r="1">
      <x v="32"/>
    </i>
    <i r="1">
      <x/>
    </i>
    <i>
      <x v="927"/>
      <x v="28"/>
    </i>
    <i r="1">
      <x/>
    </i>
    <i>
      <x v="398"/>
      <x v="28"/>
    </i>
    <i>
      <x v="120"/>
      <x v="14"/>
    </i>
    <i r="1">
      <x v="28"/>
    </i>
    <i r="1">
      <x v="9"/>
    </i>
    <i>
      <x v="813"/>
      <x v="28"/>
    </i>
    <i>
      <x v="338"/>
      <x v="12"/>
    </i>
    <i r="1">
      <x v="27"/>
    </i>
    <i r="1">
      <x v="32"/>
    </i>
    <i>
      <x v="717"/>
      <x v="28"/>
    </i>
    <i r="1">
      <x/>
    </i>
    <i>
      <x v="375"/>
      <x v="28"/>
    </i>
    <i r="1">
      <x/>
    </i>
    <i>
      <x v="154"/>
      <x v="12"/>
    </i>
    <i r="1">
      <x v="32"/>
    </i>
    <i>
      <x v="131"/>
      <x v="28"/>
    </i>
    <i r="1">
      <x v="9"/>
    </i>
    <i r="1">
      <x/>
    </i>
    <i>
      <x v="586"/>
      <x v="28"/>
    </i>
    <i r="1">
      <x/>
    </i>
    <i>
      <x v="172"/>
      <x v="28"/>
    </i>
    <i r="1">
      <x v="3"/>
    </i>
    <i r="1">
      <x/>
    </i>
    <i>
      <x v="690"/>
      <x v="12"/>
    </i>
    <i r="1">
      <x v="32"/>
    </i>
    <i>
      <x v="694"/>
      <x v="28"/>
    </i>
    <i>
      <x v="699"/>
      <x v="9"/>
    </i>
    <i r="1">
      <x v="11"/>
    </i>
    <i>
      <x v="513"/>
      <x v="31"/>
    </i>
    <i r="1">
      <x/>
    </i>
    <i>
      <x v="367"/>
      <x v="12"/>
    </i>
    <i r="1">
      <x v="32"/>
    </i>
    <i>
      <x v="268"/>
      <x v="12"/>
    </i>
    <i r="1">
      <x v="32"/>
    </i>
    <i>
      <x v="207"/>
      <x v="28"/>
    </i>
    <i>
      <x v="188"/>
      <x v="12"/>
    </i>
    <i r="1">
      <x v="32"/>
    </i>
    <i r="1">
      <x v="27"/>
    </i>
    <i r="1">
      <x v="31"/>
    </i>
    <i>
      <x v="921"/>
      <x v="28"/>
    </i>
    <i>
      <x v="449"/>
      <x v="21"/>
    </i>
    <i r="1">
      <x v="28"/>
    </i>
    <i r="1">
      <x v="22"/>
    </i>
    <i>
      <x v="122"/>
      <x v="28"/>
    </i>
    <i>
      <x v="687"/>
      <x v="28"/>
    </i>
    <i r="1">
      <x/>
    </i>
    <i>
      <x v="167"/>
      <x/>
    </i>
    <i r="1">
      <x v="28"/>
    </i>
    <i>
      <x v="757"/>
      <x v="28"/>
    </i>
    <i>
      <x v="697"/>
      <x v="28"/>
    </i>
    <i>
      <x v="227"/>
      <x v="12"/>
    </i>
    <i r="1">
      <x v="32"/>
    </i>
    <i r="1">
      <x v="13"/>
    </i>
    <i>
      <x v="440"/>
      <x v="12"/>
    </i>
    <i r="1">
      <x v="32"/>
    </i>
    <i r="1">
      <x v="27"/>
    </i>
    <i>
      <x v="241"/>
      <x v="12"/>
    </i>
    <i r="1">
      <x v="13"/>
    </i>
    <i r="1">
      <x v="32"/>
    </i>
    <i>
      <x v="176"/>
      <x v="28"/>
    </i>
    <i r="1">
      <x v="27"/>
    </i>
    <i>
      <x v="573"/>
      <x v="28"/>
    </i>
    <i r="1">
      <x/>
    </i>
    <i>
      <x v="654"/>
      <x v="9"/>
    </i>
    <i r="1">
      <x v="32"/>
    </i>
    <i>
      <x v="656"/>
      <x v="12"/>
    </i>
    <i r="1">
      <x v="13"/>
    </i>
    <i r="1">
      <x v="32"/>
    </i>
    <i>
      <x v="584"/>
      <x v="12"/>
    </i>
    <i r="1">
      <x v="32"/>
    </i>
    <i>
      <x v="844"/>
      <x v="28"/>
    </i>
    <i>
      <x v="806"/>
      <x v="28"/>
    </i>
    <i>
      <x v="279"/>
      <x v="12"/>
    </i>
    <i r="1">
      <x v="32"/>
    </i>
    <i>
      <x v="377"/>
      <x v="12"/>
    </i>
    <i r="1">
      <x v="32"/>
    </i>
    <i r="1">
      <x v="27"/>
    </i>
    <i>
      <x v="390"/>
      <x v="28"/>
    </i>
    <i>
      <x v="392"/>
      <x/>
    </i>
    <i>
      <x v="746"/>
      <x v="28"/>
    </i>
    <i>
      <x v="664"/>
      <x v="28"/>
    </i>
    <i r="1">
      <x/>
    </i>
    <i>
      <x v="272"/>
      <x v="12"/>
    </i>
    <i r="1">
      <x v="32"/>
    </i>
    <i r="1">
      <x v="27"/>
    </i>
    <i r="1">
      <x v="31"/>
    </i>
    <i>
      <x v="309"/>
      <x v="12"/>
    </i>
    <i r="1">
      <x v="32"/>
    </i>
    <i r="1">
      <x v="31"/>
    </i>
    <i r="1">
      <x v="27"/>
    </i>
    <i r="1">
      <x v="30"/>
    </i>
    <i>
      <x v="576"/>
      <x v="28"/>
    </i>
    <i>
      <x v="187"/>
      <x v="28"/>
    </i>
    <i r="1">
      <x/>
    </i>
    <i>
      <x v="863"/>
      <x v="28"/>
    </i>
    <i r="1">
      <x/>
    </i>
    <i>
      <x v="219"/>
      <x v="12"/>
    </i>
    <i r="1">
      <x v="13"/>
    </i>
    <i r="1">
      <x v="32"/>
    </i>
    <i r="1">
      <x v="27"/>
    </i>
    <i r="1">
      <x v="31"/>
    </i>
    <i>
      <x v="657"/>
      <x v="28"/>
    </i>
    <i>
      <x v="391"/>
      <x v="28"/>
    </i>
    <i>
      <x v="847"/>
      <x v="28"/>
    </i>
    <i r="1">
      <x v="31"/>
    </i>
    <i>
      <x v="852"/>
      <x v="9"/>
    </i>
    <i>
      <x v="772"/>
      <x v="9"/>
    </i>
    <i r="1">
      <x v="11"/>
    </i>
    <i>
      <x v="414"/>
      <x v="2"/>
    </i>
    <i>
      <x v="614"/>
      <x v="28"/>
    </i>
    <i>
      <x v="834"/>
      <x v="9"/>
    </i>
    <i>
      <x v="225"/>
      <x v="9"/>
    </i>
    <i r="1">
      <x v="32"/>
    </i>
    <i r="1">
      <x v="27"/>
    </i>
    <i r="1">
      <x v="28"/>
    </i>
    <i r="1">
      <x v="31"/>
    </i>
    <i>
      <x v="817"/>
      <x v="28"/>
    </i>
    <i r="1">
      <x v="14"/>
    </i>
    <i>
      <x v="539"/>
      <x v="12"/>
    </i>
    <i r="1">
      <x v="32"/>
    </i>
    <i>
      <x v="703"/>
      <x v="28"/>
    </i>
    <i>
      <x v="579"/>
      <x v="28"/>
    </i>
    <i r="1">
      <x v="31"/>
    </i>
    <i r="1">
      <x/>
    </i>
    <i>
      <x v="675"/>
      <x v="28"/>
    </i>
    <i r="1">
      <x/>
    </i>
    <i>
      <x v="344"/>
      <x v="12"/>
    </i>
    <i r="1">
      <x/>
    </i>
    <i r="1">
      <x v="32"/>
    </i>
    <i r="1">
      <x v="27"/>
    </i>
    <i>
      <x v="685"/>
      <x v="28"/>
    </i>
    <i>
      <x v="916"/>
      <x v="9"/>
    </i>
    <i>
      <x v="337"/>
      <x v="12"/>
    </i>
    <i r="1">
      <x v="32"/>
    </i>
    <i r="1">
      <x v="27"/>
    </i>
    <i>
      <x v="893"/>
      <x v="28"/>
    </i>
    <i>
      <x v="93"/>
      <x v="28"/>
    </i>
    <i r="1">
      <x/>
    </i>
    <i>
      <x v="244"/>
      <x/>
    </i>
    <i r="1">
      <x v="28"/>
    </i>
    <i>
      <x v="902"/>
      <x v="28"/>
    </i>
    <i>
      <x v="928"/>
      <x v="28"/>
    </i>
    <i>
      <x v="334"/>
      <x v="9"/>
    </i>
    <i>
      <x v="464"/>
      <x v="28"/>
    </i>
    <i r="1">
      <x/>
    </i>
    <i>
      <x v="655"/>
      <x v="9"/>
    </i>
    <i r="1">
      <x v="32"/>
    </i>
    <i>
      <x v="807"/>
      <x v="28"/>
    </i>
    <i>
      <x v="443"/>
      <x v="25"/>
    </i>
    <i>
      <x v="24"/>
      <x v="28"/>
    </i>
    <i>
      <x v="195"/>
      <x v="9"/>
    </i>
    <i r="1">
      <x v="32"/>
    </i>
    <i>
      <x v="261"/>
      <x v="12"/>
    </i>
    <i r="1">
      <x v="32"/>
    </i>
    <i>
      <x v="643"/>
      <x v="28"/>
    </i>
    <i r="1">
      <x/>
    </i>
    <i>
      <x v="542"/>
      <x v="12"/>
    </i>
    <i r="1">
      <x v="32"/>
    </i>
    <i>
      <x v="557"/>
      <x v="28"/>
    </i>
    <i r="1">
      <x/>
    </i>
    <i>
      <x v="819"/>
      <x v="9"/>
    </i>
    <i r="1">
      <x v="11"/>
    </i>
    <i r="1">
      <x v="32"/>
    </i>
    <i>
      <x v="448"/>
      <x v="28"/>
    </i>
    <i r="1">
      <x/>
    </i>
    <i>
      <x v="40"/>
      <x v="28"/>
    </i>
    <i>
      <x v="713"/>
      <x/>
    </i>
    <i r="1">
      <x v="28"/>
    </i>
    <i>
      <x v="239"/>
      <x v="9"/>
    </i>
    <i r="1">
      <x v="32"/>
    </i>
    <i r="1">
      <x v="11"/>
    </i>
    <i>
      <x v="549"/>
      <x v="31"/>
    </i>
    <i r="1">
      <x v="28"/>
    </i>
    <i r="1">
      <x v="29"/>
    </i>
    <i r="1">
      <x/>
    </i>
    <i>
      <x v="332"/>
      <x v="28"/>
    </i>
    <i r="1">
      <x v="9"/>
    </i>
    <i r="1">
      <x v="14"/>
    </i>
    <i r="1">
      <x/>
    </i>
    <i>
      <x v="296"/>
      <x v="28"/>
    </i>
    <i r="1">
      <x v="23"/>
    </i>
    <i r="1">
      <x v="31"/>
    </i>
    <i>
      <x v="205"/>
      <x v="12"/>
    </i>
    <i r="1">
      <x v="32"/>
    </i>
    <i>
      <x v="883"/>
      <x v="13"/>
    </i>
    <i>
      <x v="622"/>
      <x v="9"/>
    </i>
    <i r="1">
      <x v="11"/>
    </i>
    <i r="1">
      <x v="32"/>
    </i>
    <i>
      <x v="718"/>
      <x v="17"/>
    </i>
    <i r="1">
      <x v="28"/>
    </i>
    <i r="1">
      <x v="14"/>
    </i>
    <i r="1">
      <x v="31"/>
    </i>
    <i r="1">
      <x v="27"/>
    </i>
    <i>
      <x v="462"/>
      <x v="25"/>
    </i>
    <i>
      <x v="9"/>
      <x v="28"/>
    </i>
    <i r="1">
      <x v="14"/>
    </i>
    <i>
      <x v="407"/>
      <x v="12"/>
    </i>
    <i r="1">
      <x v="13"/>
    </i>
    <i r="1">
      <x v="32"/>
    </i>
    <i>
      <x v="776"/>
      <x v="31"/>
    </i>
    <i>
      <x v="548"/>
      <x v="28"/>
    </i>
    <i r="1">
      <x v="31"/>
    </i>
    <i r="1">
      <x/>
    </i>
    <i>
      <x v="666"/>
      <x v="28"/>
    </i>
    <i>
      <x v="648"/>
      <x v="12"/>
    </i>
    <i r="1">
      <x v="13"/>
    </i>
    <i r="1">
      <x v="32"/>
    </i>
    <i>
      <x v="581"/>
      <x/>
    </i>
    <i r="1">
      <x v="28"/>
    </i>
    <i>
      <x v="480"/>
      <x/>
    </i>
    <i r="1">
      <x v="31"/>
    </i>
    <i>
      <x v="357"/>
      <x v="28"/>
    </i>
    <i r="1">
      <x v="23"/>
    </i>
    <i>
      <x v="38"/>
      <x v="28"/>
    </i>
    <i>
      <x v="888"/>
      <x v="28"/>
    </i>
    <i>
      <x v="196"/>
      <x v="12"/>
    </i>
    <i r="1">
      <x v="32"/>
    </i>
    <i>
      <x v="754"/>
      <x v="9"/>
    </i>
    <i r="1">
      <x/>
    </i>
    <i>
      <x v="880"/>
      <x v="28"/>
    </i>
    <i>
      <x v="875"/>
      <x v="9"/>
    </i>
    <i r="1">
      <x v="11"/>
    </i>
    <i r="1">
      <x v="32"/>
    </i>
    <i>
      <x v="329"/>
      <x v="12"/>
    </i>
    <i r="1">
      <x v="32"/>
    </i>
    <i>
      <x v="566"/>
      <x v="9"/>
    </i>
    <i r="1">
      <x v="28"/>
    </i>
    <i r="1">
      <x v="21"/>
    </i>
    <i r="1">
      <x v="14"/>
    </i>
    <i>
      <x v="262"/>
      <x v="12"/>
    </i>
    <i r="1">
      <x v="31"/>
    </i>
    <i r="1">
      <x v="32"/>
    </i>
    <i>
      <x v="430"/>
      <x/>
    </i>
    <i r="1">
      <x v="28"/>
    </i>
    <i>
      <x v="799"/>
      <x v="28"/>
    </i>
    <i>
      <x v="872"/>
      <x v="28"/>
    </i>
    <i r="1">
      <x v="7"/>
    </i>
    <i>
      <x v="897"/>
      <x v="9"/>
    </i>
    <i>
      <x v="267"/>
      <x v="12"/>
    </i>
    <i r="1">
      <x v="32"/>
    </i>
    <i>
      <x v="630"/>
      <x v="9"/>
    </i>
    <i>
      <x v="778"/>
      <x v="28"/>
    </i>
    <i r="1">
      <x v="14"/>
    </i>
    <i r="1">
      <x/>
    </i>
    <i>
      <x v="401"/>
      <x v="31"/>
    </i>
    <i r="1">
      <x/>
    </i>
    <i>
      <x v="562"/>
      <x v="11"/>
    </i>
    <i>
      <x v="89"/>
      <x v="28"/>
    </i>
    <i r="1">
      <x v="31"/>
    </i>
    <i r="1">
      <x/>
    </i>
    <i>
      <x v="316"/>
      <x v="12"/>
    </i>
    <i r="1">
      <x v="32"/>
    </i>
    <i>
      <x v="300"/>
      <x v="28"/>
    </i>
    <i>
      <x v="510"/>
      <x v="21"/>
    </i>
    <i r="1">
      <x v="28"/>
    </i>
    <i r="1">
      <x v="14"/>
    </i>
    <i>
      <x v="266"/>
      <x v="12"/>
    </i>
    <i r="1">
      <x v="32"/>
    </i>
    <i>
      <x v="5"/>
      <x v="9"/>
    </i>
    <i>
      <x v="285"/>
      <x v="12"/>
    </i>
    <i r="1">
      <x v="32"/>
    </i>
    <i>
      <x v="867"/>
      <x v="28"/>
    </i>
    <i>
      <x v="637"/>
      <x/>
    </i>
    <i r="1">
      <x v="28"/>
    </i>
    <i>
      <x v="275"/>
      <x v="28"/>
    </i>
    <i r="1">
      <x v="23"/>
    </i>
    <i>
      <x v="290"/>
      <x v="28"/>
    </i>
    <i>
      <x v="418"/>
      <x v="28"/>
    </i>
    <i r="1">
      <x/>
    </i>
    <i>
      <x v="100"/>
      <x v="28"/>
    </i>
    <i>
      <x v="310"/>
      <x v="9"/>
    </i>
    <i r="1">
      <x v="32"/>
    </i>
    <i>
      <x v="890"/>
      <x v="28"/>
    </i>
    <i>
      <x v="856"/>
      <x v="28"/>
    </i>
    <i>
      <x v="18"/>
      <x v="14"/>
    </i>
    <i r="1">
      <x v="28"/>
    </i>
    <i>
      <x v="254"/>
      <x/>
    </i>
    <i>
      <x v="621"/>
      <x v="28"/>
    </i>
    <i r="1">
      <x/>
    </i>
    <i>
      <x v="519"/>
      <x v="31"/>
    </i>
    <i>
      <x v="909"/>
      <x v="31"/>
    </i>
    <i r="1">
      <x v="28"/>
    </i>
    <i>
      <x v="326"/>
      <x/>
    </i>
    <i r="1">
      <x v="28"/>
    </i>
    <i>
      <x v="653"/>
      <x v="12"/>
    </i>
    <i r="1">
      <x v="32"/>
    </i>
    <i>
      <x v="396"/>
      <x/>
    </i>
    <i r="1">
      <x v="28"/>
    </i>
    <i>
      <x v="701"/>
      <x/>
    </i>
    <i r="1">
      <x v="28"/>
    </i>
    <i>
      <x v="899"/>
      <x v="28"/>
    </i>
    <i>
      <x v="208"/>
      <x v="9"/>
    </i>
    <i>
      <x v="286"/>
      <x v="11"/>
    </i>
    <i r="1">
      <x v="9"/>
    </i>
    <i>
      <x v="835"/>
      <x v="9"/>
    </i>
    <i>
      <x v="550"/>
      <x v="28"/>
    </i>
    <i r="1">
      <x/>
    </i>
    <i r="1">
      <x v="18"/>
    </i>
    <i>
      <x v="479"/>
      <x/>
    </i>
    <i r="1">
      <x v="31"/>
    </i>
    <i>
      <x v="790"/>
      <x v="28"/>
    </i>
    <i>
      <x v="831"/>
      <x v="9"/>
    </i>
    <i>
      <x v="629"/>
      <x/>
    </i>
    <i r="1">
      <x v="28"/>
    </i>
    <i>
      <x v="17"/>
      <x v="13"/>
    </i>
    <i>
      <x v="726"/>
      <x v="28"/>
    </i>
    <i>
      <x v="156"/>
      <x/>
    </i>
    <i r="1">
      <x v="22"/>
    </i>
    <i>
      <x v="619"/>
      <x v="9"/>
    </i>
    <i r="1">
      <x v="32"/>
    </i>
    <i>
      <x v="253"/>
      <x/>
    </i>
    <i>
      <x v="609"/>
      <x/>
    </i>
    <i r="1">
      <x v="28"/>
    </i>
    <i>
      <x v="324"/>
      <x/>
    </i>
    <i r="1">
      <x v="22"/>
    </i>
    <i>
      <x v="130"/>
      <x/>
    </i>
    <i>
      <x v="373"/>
      <x v="12"/>
    </i>
    <i r="1">
      <x v="13"/>
    </i>
    <i r="1">
      <x v="32"/>
    </i>
    <i>
      <x v="359"/>
      <x v="28"/>
    </i>
    <i>
      <x v="889"/>
      <x v="9"/>
    </i>
    <i>
      <x v="229"/>
      <x v="9"/>
    </i>
    <i r="1">
      <x v="32"/>
    </i>
    <i>
      <x v="859"/>
      <x v="28"/>
    </i>
    <i>
      <x v="843"/>
      <x v="9"/>
    </i>
    <i r="1">
      <x v="11"/>
    </i>
    <i r="1">
      <x v="32"/>
    </i>
    <i>
      <x v="134"/>
      <x v="9"/>
    </i>
    <i>
      <x v="808"/>
      <x v="28"/>
    </i>
    <i>
      <x v="552"/>
      <x/>
    </i>
    <i r="1">
      <x v="27"/>
    </i>
    <i>
      <x v="413"/>
      <x v="27"/>
    </i>
    <i r="1">
      <x v="31"/>
    </i>
    <i>
      <x v="826"/>
      <x v="28"/>
    </i>
    <i>
      <x v="857"/>
      <x v="28"/>
    </i>
    <i>
      <x v="318"/>
      <x v="12"/>
    </i>
    <i r="1">
      <x v="32"/>
    </i>
    <i>
      <x v="263"/>
      <x v="12"/>
    </i>
    <i r="1">
      <x v="32"/>
    </i>
    <i>
      <x v="500"/>
      <x/>
    </i>
    <i>
      <x v="3"/>
      <x v="28"/>
    </i>
    <i>
      <x v="73"/>
      <x v="28"/>
    </i>
    <i r="1">
      <x v="21"/>
    </i>
    <i r="1">
      <x v="14"/>
    </i>
    <i r="1">
      <x/>
    </i>
    <i>
      <x v="41"/>
      <x v="28"/>
    </i>
    <i>
      <x v="31"/>
      <x v="28"/>
    </i>
    <i>
      <x v="192"/>
      <x v="31"/>
    </i>
    <i r="1">
      <x v="27"/>
    </i>
    <i r="1">
      <x v="30"/>
    </i>
    <i>
      <x v="85"/>
      <x v="12"/>
    </i>
    <i r="1">
      <x v="31"/>
    </i>
    <i r="1">
      <x v="32"/>
    </i>
    <i>
      <x v="47"/>
      <x v="31"/>
    </i>
    <i>
      <x v="741"/>
      <x v="28"/>
    </i>
    <i>
      <x v="598"/>
      <x v="28"/>
    </i>
    <i r="1">
      <x/>
    </i>
    <i>
      <x v="628"/>
      <x v="12"/>
    </i>
    <i r="1">
      <x v="32"/>
    </i>
    <i>
      <x v="814"/>
      <x v="9"/>
    </i>
    <i r="1">
      <x v="11"/>
    </i>
    <i r="1">
      <x v="32"/>
    </i>
    <i>
      <x v="913"/>
      <x v="9"/>
    </i>
    <i>
      <x v="471"/>
      <x/>
    </i>
    <i r="1">
      <x v="31"/>
    </i>
    <i>
      <x v="860"/>
      <x v="28"/>
    </i>
    <i r="1">
      <x/>
    </i>
    <i>
      <x v="76"/>
      <x v="9"/>
    </i>
    <i>
      <x v="55"/>
      <x v="31"/>
    </i>
    <i>
      <x v="878"/>
      <x v="9"/>
    </i>
    <i>
      <x v="659"/>
      <x v="28"/>
    </i>
    <i>
      <x v="174"/>
      <x v="27"/>
    </i>
    <i>
      <x v="283"/>
      <x v="9"/>
    </i>
    <i>
      <x v="445"/>
      <x v="28"/>
    </i>
    <i r="1">
      <x/>
    </i>
    <i>
      <x v="923"/>
      <x v="28"/>
    </i>
    <i r="1">
      <x v="14"/>
    </i>
    <i>
      <x v="693"/>
      <x v="9"/>
    </i>
    <i>
      <x v="838"/>
      <x v="28"/>
    </i>
    <i>
      <x v="327"/>
      <x v="11"/>
    </i>
    <i>
      <x v="325"/>
      <x v="12"/>
    </i>
    <i r="1">
      <x v="32"/>
    </i>
    <i>
      <x v="278"/>
      <x v="28"/>
    </i>
    <i r="1">
      <x/>
    </i>
    <i>
      <x v="663"/>
      <x v="28"/>
    </i>
    <i r="1">
      <x v="14"/>
    </i>
    <i>
      <x v="466"/>
      <x v="31"/>
    </i>
    <i r="1">
      <x/>
    </i>
    <i>
      <x v="803"/>
      <x v="9"/>
    </i>
    <i r="1">
      <x v="11"/>
    </i>
    <i>
      <x v="127"/>
      <x v="11"/>
    </i>
    <i>
      <x v="233"/>
      <x v="9"/>
    </i>
    <i r="1">
      <x v="32"/>
    </i>
    <i r="1">
      <x v="28"/>
    </i>
    <i>
      <x v="238"/>
      <x v="9"/>
    </i>
    <i r="1">
      <x v="32"/>
    </i>
    <i>
      <x v="6"/>
      <x v="28"/>
    </i>
    <i r="1">
      <x v="27"/>
    </i>
    <i>
      <x v="57"/>
      <x v="31"/>
    </i>
    <i>
      <x v="848"/>
      <x v="28"/>
    </i>
    <i>
      <x v="135"/>
      <x v="27"/>
    </i>
    <i>
      <x v="846"/>
      <x v="9"/>
    </i>
    <i r="1">
      <x v="11"/>
    </i>
    <i r="1">
      <x v="32"/>
    </i>
    <i>
      <x v="236"/>
      <x v="28"/>
    </i>
    <i r="1">
      <x v="14"/>
    </i>
    <i>
      <x v="788"/>
      <x v="9"/>
    </i>
    <i>
      <x v="546"/>
      <x v="31"/>
    </i>
    <i r="1">
      <x/>
    </i>
    <i>
      <x v="230"/>
      <x v="9"/>
    </i>
    <i r="1">
      <x v="32"/>
    </i>
    <i r="1">
      <x v="11"/>
    </i>
    <i r="1">
      <x v="28"/>
    </i>
    <i>
      <x v="246"/>
      <x v="9"/>
    </i>
    <i r="1">
      <x v="27"/>
    </i>
    <i>
      <x v="885"/>
      <x v="28"/>
    </i>
    <i>
      <x v="907"/>
      <x v="28"/>
    </i>
    <i r="1">
      <x v="27"/>
    </i>
    <i>
      <x v="360"/>
      <x v="28"/>
    </i>
    <i r="1">
      <x/>
    </i>
    <i>
      <x v="370"/>
      <x v="31"/>
    </i>
    <i r="1">
      <x v="27"/>
    </i>
    <i r="1">
      <x v="30"/>
    </i>
    <i>
      <x v="293"/>
      <x v="28"/>
    </i>
    <i r="1">
      <x/>
    </i>
    <i>
      <x v="478"/>
      <x v="28"/>
    </i>
    <i r="1">
      <x/>
    </i>
    <i r="1">
      <x v="18"/>
    </i>
    <i>
      <x v="640"/>
      <x v="9"/>
    </i>
    <i>
      <x v="422"/>
      <x v="28"/>
    </i>
    <i r="1">
      <x/>
    </i>
    <i r="1">
      <x v="31"/>
    </i>
    <i>
      <x v="160"/>
      <x v="28"/>
    </i>
    <i r="1">
      <x v="4"/>
    </i>
    <i>
      <x v="432"/>
      <x/>
    </i>
    <i r="1">
      <x v="28"/>
    </i>
    <i>
      <x v="787"/>
      <x/>
    </i>
    <i>
      <x v="800"/>
      <x v="9"/>
    </i>
    <i r="1">
      <x v="28"/>
    </i>
    <i>
      <x v="876"/>
      <x v="9"/>
    </i>
    <i>
      <x v="173"/>
      <x v="11"/>
    </i>
    <i>
      <x v="59"/>
      <x v="27"/>
    </i>
    <i>
      <x v="68"/>
      <x v="31"/>
    </i>
    <i>
      <x v="343"/>
      <x v="27"/>
    </i>
    <i>
      <x v="854"/>
      <x v="28"/>
    </i>
    <i r="1">
      <x v="14"/>
    </i>
    <i>
      <x v="780"/>
      <x v="28"/>
    </i>
    <i r="1">
      <x v="14"/>
    </i>
    <i>
      <x v="341"/>
      <x v="27"/>
    </i>
    <i>
      <x v="624"/>
      <x v="28"/>
    </i>
    <i r="1">
      <x/>
    </i>
    <i>
      <x v="33"/>
      <x v="28"/>
    </i>
    <i>
      <x v="795"/>
      <x v="28"/>
    </i>
    <i>
      <x v="123"/>
      <x v="28"/>
    </i>
    <i r="1">
      <x/>
    </i>
    <i>
      <x v="606"/>
      <x v="27"/>
    </i>
    <i r="1">
      <x v="28"/>
    </i>
    <i>
      <x v="809"/>
      <x v="28"/>
    </i>
    <i>
      <x v="538"/>
      <x v="31"/>
    </i>
    <i>
      <x v="260"/>
      <x v="28"/>
    </i>
    <i r="1">
      <x/>
    </i>
    <i>
      <x v="525"/>
      <x v="28"/>
    </i>
    <i r="1">
      <x/>
    </i>
    <i>
      <x v="910"/>
      <x v="14"/>
    </i>
    <i>
      <x v="734"/>
      <x/>
    </i>
    <i>
      <x v="20"/>
      <x v="26"/>
    </i>
    <i>
      <x v="626"/>
      <x v="28"/>
    </i>
    <i r="1">
      <x v="14"/>
    </i>
    <i>
      <x v="470"/>
      <x v="31"/>
    </i>
    <i>
      <x v="446"/>
      <x v="25"/>
    </i>
    <i>
      <x v="186"/>
      <x v="31"/>
    </i>
    <i r="1">
      <x v="27"/>
    </i>
    <i r="1">
      <x v="28"/>
    </i>
    <i r="1">
      <x v="10"/>
    </i>
    <i r="1">
      <x v="30"/>
    </i>
    <i r="1">
      <x v="15"/>
    </i>
    <i r="1">
      <x/>
    </i>
    <i>
      <x v="563"/>
      <x v="28"/>
    </i>
    <i r="1">
      <x/>
    </i>
    <i>
      <x v="570"/>
      <x v="28"/>
    </i>
    <i>
      <x v="91"/>
      <x v="31"/>
    </i>
    <i r="1">
      <x/>
    </i>
    <i>
      <x v="287"/>
      <x v="28"/>
    </i>
    <i>
      <x v="232"/>
      <x v="28"/>
    </i>
    <i>
      <x v="517"/>
      <x v="28"/>
    </i>
    <i r="1">
      <x v="27"/>
    </i>
    <i>
      <x v="88"/>
      <x/>
    </i>
    <i r="1">
      <x v="28"/>
    </i>
    <i>
      <x v="376"/>
      <x v="25"/>
    </i>
    <i>
      <x v="421"/>
      <x v="31"/>
    </i>
    <i>
      <x v="564"/>
      <x v="12"/>
    </i>
    <i r="1">
      <x v="32"/>
    </i>
    <i>
      <x v="335"/>
      <x v="25"/>
    </i>
    <i>
      <x v="345"/>
      <x v="27"/>
    </i>
    <i>
      <x v="21"/>
      <x v="9"/>
    </i>
    <i>
      <x v="501"/>
      <x/>
    </i>
    <i r="1">
      <x v="31"/>
    </i>
    <i>
      <x v="727"/>
      <x v="28"/>
    </i>
    <i r="1">
      <x v="27"/>
    </i>
    <i>
      <x v="237"/>
      <x v="27"/>
    </i>
    <i>
      <x v="895"/>
      <x v="28"/>
    </i>
    <i>
      <x v="22"/>
      <x v="11"/>
    </i>
    <i>
      <x v="128"/>
      <x v="28"/>
    </i>
    <i>
      <x v="234"/>
      <x v="9"/>
    </i>
    <i>
      <x v="385"/>
      <x v="31"/>
    </i>
    <i r="1">
      <x v="28"/>
    </i>
    <i>
      <x v="704"/>
      <x v="28"/>
    </i>
    <i>
      <x v="864"/>
      <x v="28"/>
    </i>
    <i>
      <x v="384"/>
      <x v="31"/>
    </i>
    <i>
      <x v="896"/>
      <x v="28"/>
    </i>
    <i>
      <x v="801"/>
      <x v="28"/>
    </i>
    <i>
      <x v="317"/>
      <x v="12"/>
    </i>
    <i r="1">
      <x v="32"/>
    </i>
    <i>
      <x v="732"/>
      <x v="28"/>
    </i>
    <i r="1">
      <x/>
    </i>
    <i>
      <x v="251"/>
      <x v="9"/>
    </i>
    <i r="1">
      <x v="13"/>
    </i>
    <i>
      <x v="715"/>
      <x v="28"/>
    </i>
    <i>
      <x v="182"/>
      <x v="27"/>
    </i>
    <i r="1">
      <x v="31"/>
    </i>
    <i r="1">
      <x v="30"/>
    </i>
    <i>
      <x v="217"/>
      <x v="28"/>
    </i>
    <i>
      <x v="737"/>
      <x v="28"/>
    </i>
    <i>
      <x v="46"/>
      <x v="31"/>
    </i>
    <i r="1">
      <x v="27"/>
    </i>
    <i>
      <x v="678"/>
      <x v="28"/>
    </i>
    <i>
      <x v="650"/>
      <x v="9"/>
    </i>
    <i r="1">
      <x v="31"/>
    </i>
    <i r="1">
      <x v="14"/>
    </i>
    <i>
      <x v="169"/>
      <x v="28"/>
    </i>
    <i>
      <x v="770"/>
      <x v="28"/>
    </i>
    <i>
      <x v="810"/>
      <x v="28"/>
    </i>
    <i r="1">
      <x v="14"/>
    </i>
    <i>
      <x v="136"/>
      <x v="31"/>
    </i>
    <i r="1">
      <x v="27"/>
    </i>
    <i>
      <x v="777"/>
      <x v="28"/>
    </i>
    <i>
      <x v="408"/>
      <x v="31"/>
    </i>
    <i>
      <x v="521"/>
      <x v="27"/>
    </i>
    <i r="1">
      <x v="31"/>
    </i>
    <i>
      <x v="514"/>
      <x v="28"/>
    </i>
    <i r="1">
      <x v="31"/>
    </i>
    <i r="1">
      <x v="27"/>
    </i>
    <i r="1">
      <x v="30"/>
    </i>
    <i>
      <x v="348"/>
      <x v="27"/>
    </i>
    <i>
      <x v="592"/>
      <x v="28"/>
    </i>
    <i>
      <x v="431"/>
      <x v="28"/>
    </i>
    <i r="1">
      <x v="14"/>
    </i>
    <i>
      <x v="429"/>
      <x v="28"/>
    </i>
    <i>
      <x/>
      <x v="25"/>
    </i>
    <i>
      <x v="855"/>
      <x v="28"/>
    </i>
    <i>
      <x v="591"/>
      <x v="27"/>
    </i>
    <i>
      <x v="302"/>
      <x v="27"/>
    </i>
    <i r="1">
      <x v="31"/>
    </i>
    <i>
      <x v="594"/>
      <x v="28"/>
    </i>
    <i>
      <x v="70"/>
      <x v="27"/>
    </i>
    <i r="1">
      <x v="28"/>
    </i>
    <i>
      <x v="839"/>
      <x v="28"/>
    </i>
    <i>
      <x v="469"/>
      <x v="31"/>
    </i>
    <i r="1">
      <x/>
    </i>
    <i>
      <x v="736"/>
      <x v="28"/>
    </i>
    <i>
      <x v="161"/>
      <x v="9"/>
    </i>
    <i>
      <x v="596"/>
      <x v="28"/>
    </i>
    <i>
      <x v="258"/>
      <x v="27"/>
    </i>
    <i>
      <x v="411"/>
      <x v="27"/>
    </i>
    <i>
      <x v="789"/>
      <x v="28"/>
    </i>
    <i>
      <x v="245"/>
      <x v="28"/>
    </i>
    <i>
      <x v="524"/>
      <x v="27"/>
    </i>
    <i>
      <x v="226"/>
      <x v="27"/>
    </i>
    <i r="1">
      <x v="31"/>
    </i>
    <i>
      <x v="644"/>
      <x v="28"/>
    </i>
    <i>
      <x v="108"/>
      <x v="27"/>
    </i>
    <i>
      <x v="419"/>
      <x v="27"/>
    </i>
    <i>
      <x v="493"/>
      <x v="25"/>
    </i>
    <i>
      <x v="383"/>
      <x v="28"/>
    </i>
    <i>
      <x v="118"/>
      <x v="31"/>
    </i>
    <i r="1">
      <x/>
    </i>
    <i>
      <x v="121"/>
      <x v="28"/>
    </i>
    <i r="1">
      <x/>
    </i>
    <i>
      <x v="908"/>
      <x v="28"/>
    </i>
    <i>
      <x v="473"/>
      <x v="31"/>
    </i>
    <i r="1">
      <x/>
    </i>
    <i>
      <x v="412"/>
      <x v="27"/>
    </i>
    <i r="1">
      <x v="31"/>
    </i>
    <i r="1">
      <x v="30"/>
    </i>
    <i>
      <x v="16"/>
      <x v="28"/>
    </i>
    <i r="1">
      <x v="14"/>
    </i>
    <i>
      <x v="786"/>
      <x v="9"/>
    </i>
    <i>
      <x v="932"/>
      <x v="31"/>
    </i>
    <i>
      <x v="288"/>
      <x v="11"/>
    </i>
    <i>
      <x v="153"/>
      <x v="21"/>
    </i>
    <i>
      <x v="361"/>
      <x v="25"/>
    </i>
    <i>
      <x v="460"/>
      <x v="27"/>
    </i>
    <i r="1">
      <x v="31"/>
    </i>
    <i>
      <x v="333"/>
      <x v="28"/>
    </i>
    <i>
      <x v="589"/>
      <x v="9"/>
    </i>
    <i>
      <x v="54"/>
      <x v="27"/>
    </i>
    <i>
      <x v="10"/>
      <x v="25"/>
    </i>
    <i>
      <x v="27"/>
      <x v="28"/>
    </i>
    <i>
      <x v="39"/>
      <x v="28"/>
    </i>
    <i>
      <x v="11"/>
      <x v="11"/>
    </i>
    <i>
      <x v="642"/>
      <x v="28"/>
    </i>
    <i r="1">
      <x/>
    </i>
    <i>
      <x v="209"/>
      <x v="20"/>
    </i>
    <i r="1">
      <x v="28"/>
    </i>
    <i>
      <x v="424"/>
      <x/>
    </i>
    <i>
      <x v="453"/>
      <x v="28"/>
    </i>
    <i>
      <x v="553"/>
      <x v="27"/>
    </i>
    <i>
      <x v="346"/>
      <x v="28"/>
    </i>
    <i r="1">
      <x/>
    </i>
    <i>
      <x v="32"/>
      <x v="25"/>
    </i>
    <i>
      <x v="37"/>
      <x v="11"/>
    </i>
    <i>
      <x v="815"/>
      <x v="28"/>
    </i>
    <i>
      <x v="42"/>
      <x v="25"/>
    </i>
    <i>
      <x v="452"/>
      <x v="28"/>
    </i>
    <i>
      <x v="700"/>
      <x v="28"/>
    </i>
    <i>
      <x v="884"/>
      <x v="28"/>
    </i>
    <i>
      <x v="116"/>
      <x v="27"/>
    </i>
    <i>
      <x v="48"/>
      <x v="28"/>
    </i>
    <i>
      <x v="708"/>
      <x v="28"/>
    </i>
    <i>
      <x v="183"/>
      <x v="28"/>
    </i>
    <i>
      <x v="354"/>
      <x v="27"/>
    </i>
    <i r="1">
      <x v="31"/>
    </i>
    <i r="1">
      <x v="30"/>
    </i>
    <i>
      <x v="427"/>
      <x v="27"/>
    </i>
    <i>
      <x v="79"/>
      <x v="27"/>
    </i>
    <i>
      <x v="458"/>
      <x v="27"/>
    </i>
    <i>
      <x v="689"/>
      <x v="28"/>
    </i>
    <i>
      <x v="503"/>
      <x v="31"/>
    </i>
    <i>
      <x v="489"/>
      <x v="27"/>
    </i>
    <i>
      <x v="139"/>
      <x v="27"/>
    </i>
    <i r="1">
      <x v="31"/>
    </i>
    <i>
      <x v="740"/>
      <x v="28"/>
    </i>
    <i>
      <x v="457"/>
      <x v="31"/>
    </i>
    <i r="1">
      <x v="28"/>
    </i>
    <i>
      <x v="484"/>
      <x v="27"/>
    </i>
    <i>
      <x v="695"/>
      <x v="28"/>
    </i>
    <i>
      <x v="802"/>
      <x v="28"/>
    </i>
    <i>
      <x v="658"/>
      <x v="27"/>
    </i>
    <i>
      <x v="495"/>
      <x v="27"/>
    </i>
    <i>
      <x v="403"/>
      <x v="27"/>
    </i>
    <i r="1">
      <x v="28"/>
    </i>
    <i>
      <x v="12"/>
      <x v="25"/>
    </i>
    <i>
      <x v="728"/>
      <x v="28"/>
    </i>
    <i>
      <x v="66"/>
      <x/>
    </i>
    <i>
      <x v="537"/>
      <x v="27"/>
    </i>
    <i>
      <x v="488"/>
      <x/>
    </i>
    <i>
      <x v="491"/>
      <x v="27"/>
    </i>
    <i>
      <x v="212"/>
      <x v="31"/>
    </i>
    <i>
      <x v="481"/>
      <x/>
    </i>
    <i>
      <x v="197"/>
      <x v="27"/>
    </i>
    <i>
      <x v="330"/>
      <x v="28"/>
    </i>
    <i>
      <x v="50"/>
      <x v="27"/>
    </i>
    <i r="1">
      <x v="31"/>
    </i>
    <i r="1">
      <x v="32"/>
    </i>
    <i r="1">
      <x v="12"/>
    </i>
    <i>
      <x v="221"/>
      <x v="28"/>
    </i>
    <i>
      <x v="257"/>
      <x v="27"/>
    </i>
    <i r="1">
      <x v="31"/>
    </i>
    <i>
      <x v="132"/>
      <x v="27"/>
    </i>
    <i>
      <x v="29"/>
      <x v="25"/>
    </i>
    <i>
      <x v="472"/>
      <x v="27"/>
    </i>
    <i>
      <x v="465"/>
      <x v="25"/>
    </i>
    <i>
      <x v="215"/>
      <x v="31"/>
    </i>
    <i>
      <x v="722"/>
      <x v="28"/>
    </i>
    <i>
      <x v="199"/>
      <x v="25"/>
    </i>
    <i>
      <x v="433"/>
      <x v="31"/>
    </i>
    <i>
      <x v="578"/>
      <x v="27"/>
    </i>
    <i r="1">
      <x v="31"/>
    </i>
    <i r="1">
      <x v="30"/>
    </i>
    <i>
      <x v="340"/>
      <x v="27"/>
    </i>
    <i>
      <x v="423"/>
      <x/>
    </i>
    <i r="1">
      <x v="28"/>
    </i>
    <i>
      <x v="483"/>
      <x v="31"/>
    </i>
    <i>
      <x v="111"/>
      <x v="31"/>
    </i>
    <i>
      <x v="833"/>
      <x v="28"/>
    </i>
    <i>
      <x v="824"/>
      <x v="28"/>
    </i>
    <i>
      <x v="13"/>
      <x v="25"/>
    </i>
    <i>
      <x v="355"/>
      <x v="25"/>
    </i>
    <i>
      <x v="36"/>
      <x v="25"/>
    </i>
    <i r="1">
      <x v="8"/>
    </i>
    <i>
      <x v="87"/>
      <x v="27"/>
    </i>
    <i>
      <x v="235"/>
      <x v="28"/>
    </i>
    <i>
      <x v="211"/>
      <x v="27"/>
    </i>
    <i>
      <x v="313"/>
      <x v="27"/>
    </i>
    <i r="1">
      <x v="31"/>
    </i>
    <i>
      <x v="438"/>
      <x v="18"/>
    </i>
    <i r="1">
      <x v="28"/>
    </i>
    <i>
      <x v="248"/>
      <x v="28"/>
    </i>
    <i>
      <x v="71"/>
      <x v="27"/>
    </i>
    <i r="1">
      <x v="31"/>
    </i>
    <i r="1">
      <x v="30"/>
    </i>
    <i>
      <x v="30"/>
      <x v="8"/>
    </i>
    <i>
      <x v="551"/>
      <x v="31"/>
    </i>
    <i>
      <x v="698"/>
      <x v="28"/>
    </i>
    <i>
      <x v="669"/>
      <x v="28"/>
    </i>
    <i>
      <x v="454"/>
      <x v="28"/>
    </i>
    <i>
      <x v="179"/>
      <x v="28"/>
    </i>
    <i>
      <x v="533"/>
      <x v="28"/>
    </i>
    <i>
      <x v="96"/>
      <x v="31"/>
    </i>
    <i>
      <x v="159"/>
      <x v="28"/>
    </i>
    <i>
      <x v="2"/>
      <x v="25"/>
    </i>
    <i>
      <x v="426"/>
      <x v="28"/>
    </i>
    <i>
      <x v="931"/>
      <x v="25"/>
    </i>
    <i>
      <x v="580"/>
      <x v="28"/>
    </i>
    <i>
      <x v="214"/>
      <x v="27"/>
    </i>
    <i r="1">
      <x v="31"/>
    </i>
    <i>
      <x v="425"/>
      <x v="28"/>
    </i>
    <i>
      <x v="149"/>
      <x v="28"/>
    </i>
    <i r="1">
      <x/>
    </i>
    <i>
      <x v="78"/>
      <x v="28"/>
    </i>
    <i>
      <x v="595"/>
      <x v="27"/>
    </i>
    <i>
      <x v="492"/>
      <x v="31"/>
    </i>
    <i>
      <x v="387"/>
      <x v="31"/>
    </i>
    <i>
      <x v="763"/>
      <x v="28"/>
    </i>
    <i r="1">
      <x/>
    </i>
    <i>
      <x v="294"/>
      <x v="27"/>
    </i>
    <i>
      <x v="753"/>
      <x v="28"/>
    </i>
    <i>
      <x v="381"/>
      <x v="27"/>
    </i>
    <i>
      <x v="475"/>
      <x v="27"/>
    </i>
    <i>
      <x v="386"/>
      <x v="27"/>
    </i>
    <i>
      <x v="297"/>
      <x v="27"/>
    </i>
    <i>
      <x v="56"/>
      <x v="28"/>
    </i>
    <i r="1">
      <x/>
    </i>
    <i>
      <x v="198"/>
      <x v="27"/>
    </i>
    <i>
      <x v="518"/>
      <x v="31"/>
    </i>
    <i>
      <x v="748"/>
      <x v="28"/>
    </i>
    <i>
      <x v="498"/>
      <x v="27"/>
    </i>
    <i>
      <x v="504"/>
      <x v="27"/>
    </i>
    <i>
      <x v="781"/>
      <x v="28"/>
    </i>
    <i>
      <x v="124"/>
      <x v="28"/>
    </i>
    <i>
      <x v="547"/>
      <x v="28"/>
    </i>
    <i>
      <x v="523"/>
      <x v="28"/>
    </i>
    <i>
      <x v="295"/>
      <x v="28"/>
    </i>
    <i>
      <x v="180"/>
      <x v="28"/>
    </i>
    <i>
      <x v="506"/>
      <x v="27"/>
    </i>
    <i r="1">
      <x v="30"/>
    </i>
    <i r="1">
      <x v="31"/>
    </i>
    <i>
      <x v="72"/>
      <x v="25"/>
    </i>
    <i>
      <x v="494"/>
      <x v="25"/>
    </i>
    <i>
      <x v="508"/>
      <x v="31"/>
    </i>
    <i>
      <x v="516"/>
      <x v="31"/>
    </i>
    <i>
      <x v="590"/>
      <x v="28"/>
    </i>
    <i r="1">
      <x/>
    </i>
    <i>
      <x v="436"/>
      <x v="25"/>
    </i>
    <i>
      <x v="461"/>
      <x v="25"/>
    </i>
    <i>
      <x v="830"/>
      <x v="31"/>
    </i>
    <i>
      <x v="409"/>
      <x v="28"/>
    </i>
    <i>
      <x v="301"/>
      <x v="28"/>
    </i>
    <i>
      <x v="171"/>
      <x v="28"/>
    </i>
    <i>
      <x v="28"/>
      <x v="28"/>
    </i>
    <i>
      <x v="681"/>
      <x v="28"/>
    </i>
    <i>
      <x v="51"/>
      <x v="27"/>
    </i>
    <i>
      <x v="706"/>
      <x v="28"/>
    </i>
    <i>
      <x v="558"/>
      <x v="28"/>
    </i>
    <i>
      <x v="374"/>
      <x v="28"/>
    </i>
    <i>
      <x v="490"/>
      <x v="28"/>
    </i>
    <i>
      <x v="25"/>
      <x v="18"/>
    </i>
    <i>
      <x v="106"/>
      <x v="25"/>
    </i>
    <i>
      <x v="82"/>
      <x v="28"/>
    </i>
    <i>
      <x v="784"/>
      <x v="28"/>
    </i>
    <i>
      <x v="26"/>
      <x v="28"/>
    </i>
    <i>
      <x v="485"/>
      <x v="27"/>
    </i>
    <i r="1">
      <x v="28"/>
    </i>
    <i>
      <x v="43"/>
      <x v="25"/>
    </i>
    <i>
      <x v="1"/>
      <x v="28"/>
    </i>
    <i>
      <x v="264"/>
      <x v="31"/>
    </i>
    <i>
      <x v="255"/>
      <x v="27"/>
    </i>
    <i>
      <x v="919"/>
      <x v="14"/>
    </i>
    <i>
      <x v="184"/>
      <x v="28"/>
    </i>
    <i r="1">
      <x v="14"/>
    </i>
    <i>
      <x v="901"/>
      <x v="26"/>
    </i>
    <i>
      <x v="84"/>
      <x v="27"/>
    </i>
    <i r="1">
      <x v="31"/>
    </i>
    <i>
      <x v="906"/>
      <x v="28"/>
    </i>
    <i>
      <x v="350"/>
      <x v="25"/>
    </i>
    <i>
      <x v="505"/>
      <x v="27"/>
    </i>
    <i>
      <x v="86"/>
      <x v="25"/>
    </i>
    <i>
      <x v="515"/>
      <x v="31"/>
    </i>
    <i>
      <x v="311"/>
      <x v="28"/>
    </i>
    <i>
      <x v="463"/>
      <x v="25"/>
    </i>
    <i>
      <x v="836"/>
      <x v="28"/>
    </i>
    <i r="1">
      <x/>
    </i>
    <i>
      <x v="612"/>
      <x v="28"/>
    </i>
    <i>
      <x v="107"/>
      <x v="28"/>
    </i>
    <i>
      <x v="554"/>
      <x v="27"/>
    </i>
    <i>
      <x v="109"/>
      <x v="28"/>
    </i>
    <i>
      <x v="8"/>
      <x v="28"/>
    </i>
    <i>
      <x v="356"/>
      <x v="25"/>
    </i>
    <i>
      <x v="499"/>
      <x v="31"/>
    </i>
    <i>
      <x v="77"/>
      <x v="28"/>
    </i>
    <i>
      <x v="104"/>
      <x v="28"/>
    </i>
    <i>
      <x v="683"/>
      <x v="28"/>
    </i>
    <i>
      <x v="602"/>
      <x v="28"/>
    </i>
    <i r="1">
      <x/>
    </i>
    <i>
      <x v="632"/>
      <x v="28"/>
    </i>
    <i>
      <x v="676"/>
      <x v="28"/>
    </i>
    <i>
      <x v="684"/>
      <x v="28"/>
    </i>
    <i>
      <x v="798"/>
      <x v="28"/>
    </i>
    <i>
      <x v="760"/>
      <x v="28"/>
    </i>
    <i>
      <x v="635"/>
      <x v="28"/>
    </i>
    <i>
      <x v="651"/>
      <x v="28"/>
    </i>
    <i>
      <x v="705"/>
      <x v="28"/>
    </i>
    <i>
      <x v="416"/>
      <x v="28"/>
    </i>
    <i>
      <x v="67"/>
      <x v="28"/>
    </i>
    <i>
      <x v="306"/>
      <x v="28"/>
    </i>
    <i>
      <x v="252"/>
      <x v="28"/>
    </i>
    <i>
      <x v="305"/>
      <x v="28"/>
    </i>
    <i>
      <x v="58"/>
      <x v="28"/>
    </i>
    <i>
      <x v="138"/>
      <x v="28"/>
    </i>
    <i>
      <x v="627"/>
      <x v="28"/>
    </i>
    <i>
      <x v="393"/>
      <x v="28"/>
    </i>
    <i r="1">
      <x/>
    </i>
    <i>
      <x v="583"/>
      <x v="28"/>
    </i>
    <i>
      <x v="721"/>
      <x v="28"/>
    </i>
    <i>
      <x v="368"/>
      <x v="31"/>
    </i>
    <i>
      <x v="673"/>
      <x v="28"/>
    </i>
    <i>
      <x v="45"/>
      <x v="31"/>
    </i>
    <i>
      <x v="474"/>
      <x v="27"/>
    </i>
    <i>
      <x v="682"/>
      <x v="28"/>
    </i>
    <i>
      <x v="482"/>
      <x v="28"/>
    </i>
    <i>
      <x v="610"/>
      <x v="28"/>
    </i>
    <i>
      <x v="185"/>
      <x v="28"/>
    </i>
    <i>
      <x v="744"/>
      <x v="28"/>
    </i>
    <i>
      <x v="805"/>
      <x v="28"/>
    </i>
    <i r="1">
      <x/>
    </i>
    <i>
      <x v="597"/>
      <x v="28"/>
    </i>
    <i>
      <x v="200"/>
      <x v="28"/>
    </i>
    <i>
      <x v="23"/>
      <x v="28"/>
    </i>
    <i>
      <x v="35"/>
      <x v="28"/>
    </i>
    <i>
      <x v="593"/>
      <x v="28"/>
    </i>
    <i r="1">
      <x/>
    </i>
    <i>
      <x v="686"/>
      <x v="28"/>
    </i>
    <i>
      <x v="113"/>
      <x v="28"/>
    </i>
    <i>
      <x v="723"/>
      <x v="28"/>
    </i>
    <i>
      <x v="892"/>
      <x v="28"/>
    </i>
    <i>
      <x v="730"/>
      <x v="28"/>
    </i>
    <i>
      <x v="674"/>
      <x v="28"/>
    </i>
    <i>
      <x v="322"/>
      <x v="28"/>
    </i>
    <i>
      <x v="671"/>
      <x v="28"/>
    </i>
    <i>
      <x v="670"/>
      <x v="28"/>
    </i>
    <i>
      <x v="144"/>
      <x v="9"/>
    </i>
    <i>
      <x v="178"/>
      <x v="28"/>
    </i>
    <i>
      <x v="641"/>
      <x v="28"/>
    </i>
    <i>
      <x v="97"/>
      <x v="28"/>
    </i>
    <i>
      <x v="507"/>
      <x v="28"/>
    </i>
    <i>
      <x v="662"/>
      <x v="28"/>
    </i>
    <i>
      <x v="15"/>
      <x v="25"/>
    </i>
    <i>
      <x v="303"/>
      <x v="28"/>
    </i>
    <i r="1">
      <x/>
    </i>
    <i>
      <x v="529"/>
      <x v="25"/>
    </i>
    <i>
      <x v="541"/>
      <x v="25"/>
    </i>
    <i>
      <x v="69"/>
      <x v="28"/>
    </i>
    <i>
      <x v="282"/>
      <x v="28"/>
    </i>
    <i>
      <x v="110"/>
      <x v="31"/>
    </i>
    <i>
      <x v="601"/>
      <x v="28"/>
    </i>
    <i>
      <x v="615"/>
      <x v="28"/>
    </i>
    <i>
      <x v="112"/>
      <x v="28"/>
    </i>
    <i>
      <x v="7"/>
      <x v="14"/>
    </i>
    <i>
      <x v="299"/>
      <x v="28"/>
    </i>
    <i>
      <x v="323"/>
      <x v="28"/>
    </i>
    <i>
      <x v="765"/>
      <x v="28"/>
    </i>
    <i r="1">
      <x/>
    </i>
    <i>
      <x v="404"/>
      <x v="28"/>
    </i>
    <i>
      <x v="147"/>
      <x v="28"/>
    </i>
    <i>
      <x v="575"/>
      <x v="28"/>
    </i>
    <i>
      <x v="709"/>
      <x v="28"/>
    </i>
    <i>
      <x v="450"/>
      <x v="27"/>
    </i>
    <i>
      <x v="577"/>
      <x v="28"/>
    </i>
    <i>
      <x v="668"/>
      <x v="28"/>
    </i>
    <i>
      <x v="365"/>
      <x v="28"/>
    </i>
    <i>
      <x v="410"/>
      <x v="28"/>
    </i>
    <i>
      <x v="126"/>
      <x v="28"/>
    </i>
    <i>
      <x v="696"/>
      <x v="28"/>
    </i>
    <i>
      <x v="605"/>
      <x v="21"/>
    </i>
    <i r="1">
      <x/>
    </i>
    <i>
      <x v="133"/>
      <x v="28"/>
    </i>
    <i>
      <x v="189"/>
      <x v="28"/>
    </i>
    <i>
      <x v="455"/>
      <x v="26"/>
    </i>
    <i>
      <x v="599"/>
      <x v="28"/>
    </i>
    <i>
      <x v="745"/>
      <x v="28"/>
    </i>
    <i>
      <x v="358"/>
      <x v="28"/>
    </i>
    <i>
      <x v="812"/>
      <x v="28"/>
    </i>
    <i>
      <x v="105"/>
      <x v="31"/>
    </i>
    <i>
      <x v="616"/>
      <x v="28"/>
    </i>
    <i>
      <x v="739"/>
      <x v="28"/>
    </i>
    <i>
      <x v="476"/>
      <x v="28"/>
    </i>
    <i>
      <x v="451"/>
      <x v="27"/>
    </i>
    <i>
      <x v="61"/>
      <x v="28"/>
    </i>
    <i>
      <x v="315"/>
      <x v="28"/>
    </i>
    <i r="1">
      <x/>
    </i>
    <i>
      <x v="90"/>
      <x v="28"/>
    </i>
    <i>
      <x v="162"/>
      <x v="28"/>
    </i>
    <i>
      <x v="486"/>
      <x v="28"/>
    </i>
    <i>
      <x v="829"/>
      <x v="28"/>
    </i>
    <i>
      <x v="19"/>
      <x v="28"/>
    </i>
    <i>
      <x v="679"/>
      <x v="28"/>
    </i>
    <i>
      <x v="761"/>
      <x v="28"/>
    </i>
    <i>
      <x v="719"/>
      <x v="28"/>
    </i>
    <i>
      <x v="4"/>
      <x v="25"/>
    </i>
    <i>
      <x v="369"/>
      <x/>
    </i>
    <i>
      <x v="680"/>
      <x/>
    </i>
    <i>
      <x v="631"/>
      <x/>
    </i>
    <i>
      <x v="164"/>
      <x/>
    </i>
    <i>
      <x v="714"/>
      <x/>
    </i>
    <i>
      <x v="837"/>
      <x/>
    </i>
    <i>
      <x v="811"/>
      <x v="28"/>
    </i>
    <i>
      <x v="849"/>
      <x/>
    </i>
    <i>
      <x v="858"/>
      <x v="28"/>
    </i>
    <i>
      <x v="764"/>
      <x v="28"/>
    </i>
    <i>
      <x v="417"/>
      <x v="28"/>
    </i>
    <i>
      <x v="319"/>
      <x v="27"/>
    </i>
    <i>
      <x v="588"/>
      <x v="27"/>
    </i>
    <i>
      <x v="434"/>
      <x v="28"/>
    </i>
    <i>
      <x v="502"/>
      <x v="27"/>
    </i>
    <i>
      <x v="63"/>
      <x/>
    </i>
    <i>
      <x v="146"/>
      <x v="21"/>
    </i>
    <i>
      <x v="34"/>
      <x v="28"/>
    </i>
    <i>
      <x v="190"/>
      <x v="31"/>
    </i>
    <i>
      <x v="155"/>
      <x v="28"/>
    </i>
    <i>
      <x v="389"/>
      <x/>
    </i>
    <i>
      <x v="827"/>
      <x/>
    </i>
    <i>
      <x v="400"/>
      <x/>
    </i>
    <i>
      <x v="530"/>
      <x/>
    </i>
    <i>
      <x v="194"/>
      <x/>
    </i>
    <i>
      <x v="477"/>
      <x v="28"/>
    </i>
    <i r="1">
      <x/>
    </i>
    <i>
      <x v="912"/>
      <x v="27"/>
    </i>
    <i r="1">
      <x/>
    </i>
    <i>
      <x v="80"/>
      <x/>
    </i>
    <i>
      <x v="825"/>
      <x/>
    </i>
    <i>
      <x v="213"/>
      <x/>
    </i>
    <i>
      <x v="394"/>
      <x v="28"/>
    </i>
    <i r="1">
      <x/>
    </i>
    <i>
      <x v="716"/>
      <x/>
    </i>
    <i>
      <x v="544"/>
      <x v="28"/>
    </i>
    <i r="1">
      <x/>
    </i>
    <i>
      <x v="81"/>
      <x v="31"/>
    </i>
    <i r="1">
      <x/>
    </i>
    <i>
      <x v="74"/>
      <x v="28"/>
    </i>
    <i r="1">
      <x/>
    </i>
    <i>
      <x v="151"/>
      <x v="28"/>
    </i>
    <i r="1">
      <x v="31"/>
    </i>
    <i r="1">
      <x/>
    </i>
    <i>
      <x v="435"/>
      <x v="28"/>
    </i>
    <i r="1">
      <x/>
    </i>
    <i>
      <x v="816"/>
      <x v="28"/>
    </i>
    <i r="1">
      <x/>
    </i>
    <i>
      <x v="115"/>
      <x v="28"/>
    </i>
    <i r="1">
      <x/>
    </i>
    <i>
      <x v="633"/>
      <x v="28"/>
    </i>
    <i r="1">
      <x/>
    </i>
    <i>
      <x v="158"/>
      <x v="28"/>
    </i>
    <i r="1">
      <x/>
    </i>
    <i>
      <x v="804"/>
      <x v="28"/>
    </i>
    <i r="1">
      <x/>
    </i>
    <i>
      <x v="512"/>
      <x/>
    </i>
    <i r="1">
      <x v="31"/>
    </i>
    <i t="grand">
      <x/>
    </i>
  </rowItems>
  <colItems count="1">
    <i/>
  </colItems>
  <dataFields count="1">
    <dataField name="Suma de SATV_SALDO" fld="7" baseField="0" baseItem="0" numFmtId="164"/>
  </dataFields>
  <formats count="3">
    <format dxfId="2">
      <pivotArea outline="0" collapsedLevelsAreSubtotals="1" fieldPosition="0"/>
    </format>
    <format dxfId="1">
      <pivotArea type="topRight" dataOnly="0" labelOnly="1" outline="0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8344-0234-40F0-B28D-0EAB4D757500}">
  <dimension ref="A1:H519"/>
  <sheetViews>
    <sheetView tabSelected="1" topLeftCell="A498" workbookViewId="0">
      <selection activeCell="A518" sqref="A518"/>
    </sheetView>
  </sheetViews>
  <sheetFormatPr baseColWidth="10" defaultRowHeight="15" x14ac:dyDescent="0.25"/>
  <cols>
    <col min="2" max="2" width="14.85546875" style="5" bestFit="1" customWidth="1"/>
    <col min="4" max="4" width="14.5703125" bestFit="1" customWidth="1"/>
    <col min="6" max="6" width="25.140625" customWidth="1"/>
    <col min="8" max="8" width="12.85546875" bestFit="1" customWidth="1"/>
  </cols>
  <sheetData>
    <row r="1" spans="1:5" x14ac:dyDescent="0.25">
      <c r="A1" t="s">
        <v>2009</v>
      </c>
      <c r="B1" s="5" t="s">
        <v>1998</v>
      </c>
      <c r="C1" t="s">
        <v>1999</v>
      </c>
      <c r="D1" t="s">
        <v>2000</v>
      </c>
      <c r="E1" t="s">
        <v>2001</v>
      </c>
    </row>
    <row r="2" spans="1:5" x14ac:dyDescent="0.25">
      <c r="A2">
        <v>1</v>
      </c>
      <c r="B2" s="6">
        <v>290510020102</v>
      </c>
      <c r="C2" t="s">
        <v>2002</v>
      </c>
      <c r="D2" s="1">
        <v>518393565</v>
      </c>
      <c r="E2">
        <v>860062187</v>
      </c>
    </row>
    <row r="3" spans="1:5" x14ac:dyDescent="0.25">
      <c r="A3">
        <v>2</v>
      </c>
      <c r="B3" s="6">
        <v>290510020102</v>
      </c>
      <c r="C3" t="s">
        <v>2002</v>
      </c>
      <c r="D3" s="1">
        <v>100000000</v>
      </c>
      <c r="E3">
        <v>900275006</v>
      </c>
    </row>
    <row r="4" spans="1:5" x14ac:dyDescent="0.25">
      <c r="A4">
        <v>3</v>
      </c>
      <c r="B4" s="6">
        <v>290510020103</v>
      </c>
      <c r="C4" t="s">
        <v>2002</v>
      </c>
      <c r="D4" s="1">
        <v>54348229.434700005</v>
      </c>
      <c r="E4">
        <v>812003851</v>
      </c>
    </row>
    <row r="5" spans="1:5" x14ac:dyDescent="0.25">
      <c r="A5">
        <v>4</v>
      </c>
      <c r="B5" s="6">
        <v>290510020102</v>
      </c>
      <c r="C5" t="s">
        <v>2002</v>
      </c>
      <c r="D5" s="1">
        <v>51452304.609999999</v>
      </c>
      <c r="E5">
        <v>900272028</v>
      </c>
    </row>
    <row r="6" spans="1:5" x14ac:dyDescent="0.25">
      <c r="A6">
        <v>5</v>
      </c>
      <c r="B6" s="6">
        <v>290510020103</v>
      </c>
      <c r="C6" t="s">
        <v>2002</v>
      </c>
      <c r="D6" s="1">
        <v>1004756067.848</v>
      </c>
      <c r="E6">
        <v>892000501</v>
      </c>
    </row>
    <row r="7" spans="1:5" x14ac:dyDescent="0.25">
      <c r="A7">
        <v>6</v>
      </c>
      <c r="B7" s="6">
        <v>290510020103</v>
      </c>
      <c r="C7" t="s">
        <v>2002</v>
      </c>
      <c r="D7" s="1">
        <v>888174109.60000002</v>
      </c>
      <c r="E7">
        <v>892115010</v>
      </c>
    </row>
    <row r="8" spans="1:5" x14ac:dyDescent="0.25">
      <c r="A8">
        <v>7</v>
      </c>
      <c r="B8" s="6">
        <v>290510020103</v>
      </c>
      <c r="C8" t="s">
        <v>2002</v>
      </c>
      <c r="D8" s="1">
        <v>792703970.72000015</v>
      </c>
      <c r="E8">
        <v>811016192</v>
      </c>
    </row>
    <row r="9" spans="1:5" x14ac:dyDescent="0.25">
      <c r="A9">
        <v>8</v>
      </c>
      <c r="B9" s="6">
        <v>290510020103</v>
      </c>
      <c r="C9" t="s">
        <v>2002</v>
      </c>
      <c r="D9" s="1">
        <v>556958525.5999999</v>
      </c>
      <c r="E9">
        <v>900196347</v>
      </c>
    </row>
    <row r="10" spans="1:5" x14ac:dyDescent="0.25">
      <c r="A10">
        <v>9</v>
      </c>
      <c r="B10" s="6">
        <v>290510020103</v>
      </c>
      <c r="C10" t="s">
        <v>2002</v>
      </c>
      <c r="D10" s="1">
        <v>497850551.11199999</v>
      </c>
      <c r="E10">
        <v>892399994</v>
      </c>
    </row>
    <row r="11" spans="1:5" x14ac:dyDescent="0.25">
      <c r="A11">
        <v>10</v>
      </c>
      <c r="B11" s="6">
        <v>290510020103</v>
      </c>
      <c r="C11" t="s">
        <v>2002</v>
      </c>
      <c r="D11" s="1">
        <v>341144567.09600002</v>
      </c>
      <c r="E11">
        <v>892300175</v>
      </c>
    </row>
    <row r="12" spans="1:5" x14ac:dyDescent="0.25">
      <c r="A12">
        <v>11</v>
      </c>
      <c r="B12" s="6">
        <v>290510020103</v>
      </c>
      <c r="C12" t="s">
        <v>2002</v>
      </c>
      <c r="D12" s="1">
        <v>307227221.75999993</v>
      </c>
      <c r="E12">
        <v>800037021</v>
      </c>
    </row>
    <row r="13" spans="1:5" x14ac:dyDescent="0.25">
      <c r="A13">
        <v>12</v>
      </c>
      <c r="B13" s="6">
        <v>290510020103</v>
      </c>
      <c r="C13" t="s">
        <v>2002</v>
      </c>
      <c r="D13" s="1">
        <v>326178091.77999997</v>
      </c>
      <c r="E13">
        <v>900177624</v>
      </c>
    </row>
    <row r="14" spans="1:5" x14ac:dyDescent="0.25">
      <c r="A14">
        <v>13</v>
      </c>
      <c r="B14" s="6">
        <v>290510020103</v>
      </c>
      <c r="C14" t="s">
        <v>2002</v>
      </c>
      <c r="D14" s="1">
        <v>325692685.83499998</v>
      </c>
      <c r="E14">
        <v>900042103</v>
      </c>
    </row>
    <row r="15" spans="1:5" x14ac:dyDescent="0.25">
      <c r="A15">
        <v>14</v>
      </c>
      <c r="B15" s="6">
        <v>290510020103</v>
      </c>
      <c r="C15" t="s">
        <v>2002</v>
      </c>
      <c r="D15" s="1">
        <v>261115824.84</v>
      </c>
      <c r="E15">
        <v>800130625</v>
      </c>
    </row>
    <row r="16" spans="1:5" x14ac:dyDescent="0.25">
      <c r="A16">
        <v>15</v>
      </c>
      <c r="B16" s="6">
        <v>290510020103</v>
      </c>
      <c r="C16" t="s">
        <v>2002</v>
      </c>
      <c r="D16" s="1">
        <v>258085017.16</v>
      </c>
      <c r="E16">
        <v>891079999</v>
      </c>
    </row>
    <row r="17" spans="1:5" x14ac:dyDescent="0.25">
      <c r="A17">
        <v>16</v>
      </c>
      <c r="B17" s="6">
        <v>290510020103</v>
      </c>
      <c r="C17" t="s">
        <v>2002</v>
      </c>
      <c r="D17" s="1">
        <v>214451873.81999996</v>
      </c>
      <c r="E17">
        <v>891780008</v>
      </c>
    </row>
    <row r="18" spans="1:5" x14ac:dyDescent="0.25">
      <c r="A18">
        <v>17</v>
      </c>
      <c r="B18" s="6">
        <v>290510020103</v>
      </c>
      <c r="C18" t="s">
        <v>2002</v>
      </c>
      <c r="D18" s="1">
        <v>208058690.15000001</v>
      </c>
      <c r="E18">
        <v>891080015</v>
      </c>
    </row>
    <row r="19" spans="1:5" x14ac:dyDescent="0.25">
      <c r="A19">
        <v>18</v>
      </c>
      <c r="B19" s="6">
        <v>290510020103</v>
      </c>
      <c r="C19" t="s">
        <v>2002</v>
      </c>
      <c r="D19" s="1">
        <v>150605351.80160001</v>
      </c>
      <c r="E19">
        <v>802009766</v>
      </c>
    </row>
    <row r="20" spans="1:5" x14ac:dyDescent="0.25">
      <c r="A20">
        <v>19</v>
      </c>
      <c r="B20" s="6">
        <v>290510020103</v>
      </c>
      <c r="C20" t="s">
        <v>2002</v>
      </c>
      <c r="D20" s="1">
        <v>140050571.03999999</v>
      </c>
      <c r="E20">
        <v>890480113</v>
      </c>
    </row>
    <row r="21" spans="1:5" x14ac:dyDescent="0.25">
      <c r="A21">
        <v>20</v>
      </c>
      <c r="B21" s="6">
        <v>290510020103</v>
      </c>
      <c r="C21" t="s">
        <v>2002</v>
      </c>
      <c r="D21" s="1">
        <v>139194897.18000001</v>
      </c>
      <c r="E21">
        <v>832001966</v>
      </c>
    </row>
    <row r="22" spans="1:5" x14ac:dyDescent="0.25">
      <c r="A22">
        <v>21</v>
      </c>
      <c r="B22" s="6">
        <v>290510020103</v>
      </c>
      <c r="C22" t="s">
        <v>2002</v>
      </c>
      <c r="D22" s="1">
        <v>137225563.95320001</v>
      </c>
      <c r="E22">
        <v>900061048</v>
      </c>
    </row>
    <row r="23" spans="1:5" x14ac:dyDescent="0.25">
      <c r="A23">
        <v>22</v>
      </c>
      <c r="B23" s="6">
        <v>290510020103</v>
      </c>
      <c r="C23" t="s">
        <v>2002</v>
      </c>
      <c r="D23" s="1">
        <v>130232852.81</v>
      </c>
      <c r="E23">
        <v>890480135</v>
      </c>
    </row>
    <row r="24" spans="1:5" x14ac:dyDescent="0.25">
      <c r="A24">
        <v>23</v>
      </c>
      <c r="B24" s="6">
        <v>290510020103</v>
      </c>
      <c r="C24" t="s">
        <v>2002</v>
      </c>
      <c r="D24" s="1">
        <v>114721047.36999999</v>
      </c>
      <c r="E24">
        <v>900196346</v>
      </c>
    </row>
    <row r="25" spans="1:5" x14ac:dyDescent="0.25">
      <c r="A25">
        <v>24</v>
      </c>
      <c r="B25" s="6">
        <v>290510020103</v>
      </c>
      <c r="C25" t="s">
        <v>2002</v>
      </c>
      <c r="D25" s="1">
        <v>87322223.670000002</v>
      </c>
      <c r="E25">
        <v>800196433</v>
      </c>
    </row>
    <row r="26" spans="1:5" x14ac:dyDescent="0.25">
      <c r="A26">
        <v>25</v>
      </c>
      <c r="B26" s="6">
        <v>290510020103</v>
      </c>
      <c r="C26" t="s">
        <v>2002</v>
      </c>
      <c r="D26" s="1">
        <v>79729883.900000006</v>
      </c>
      <c r="E26">
        <v>802006728</v>
      </c>
    </row>
    <row r="27" spans="1:5" x14ac:dyDescent="0.25">
      <c r="A27">
        <v>26</v>
      </c>
      <c r="B27" s="6">
        <v>290510020103</v>
      </c>
      <c r="C27" t="s">
        <v>2002</v>
      </c>
      <c r="D27" s="1">
        <v>69845129.359999999</v>
      </c>
      <c r="E27">
        <v>892280033</v>
      </c>
    </row>
    <row r="28" spans="1:5" x14ac:dyDescent="0.25">
      <c r="A28">
        <v>27</v>
      </c>
      <c r="B28" s="6">
        <v>290510020103</v>
      </c>
      <c r="C28" t="s">
        <v>2002</v>
      </c>
      <c r="D28" s="1">
        <v>63111684.472799994</v>
      </c>
      <c r="E28">
        <v>892115009</v>
      </c>
    </row>
    <row r="29" spans="1:5" x14ac:dyDescent="0.25">
      <c r="A29">
        <v>28</v>
      </c>
      <c r="B29" s="6">
        <v>290510020103</v>
      </c>
      <c r="C29" t="s">
        <v>2002</v>
      </c>
      <c r="D29" s="1">
        <v>60158861.649999999</v>
      </c>
      <c r="E29">
        <v>900205591</v>
      </c>
    </row>
    <row r="30" spans="1:5" x14ac:dyDescent="0.25">
      <c r="A30">
        <v>29</v>
      </c>
      <c r="B30" s="6">
        <v>290510020103</v>
      </c>
      <c r="C30" t="s">
        <v>2002</v>
      </c>
      <c r="D30" s="1">
        <v>56589188.899999999</v>
      </c>
      <c r="E30">
        <v>800204153</v>
      </c>
    </row>
    <row r="31" spans="1:5" x14ac:dyDescent="0.25">
      <c r="A31">
        <v>30</v>
      </c>
      <c r="B31" s="6">
        <v>290510020103</v>
      </c>
      <c r="C31" t="s">
        <v>2002</v>
      </c>
      <c r="D31" s="1">
        <v>56375453.997799993</v>
      </c>
      <c r="E31">
        <v>819004280</v>
      </c>
    </row>
    <row r="32" spans="1:5" x14ac:dyDescent="0.25">
      <c r="A32">
        <v>31</v>
      </c>
      <c r="B32" s="6">
        <v>290510020103</v>
      </c>
      <c r="C32" t="s">
        <v>2002</v>
      </c>
      <c r="D32" s="1">
        <v>53869300.170000002</v>
      </c>
      <c r="E32">
        <v>892300445</v>
      </c>
    </row>
    <row r="33" spans="1:5" x14ac:dyDescent="0.25">
      <c r="A33">
        <v>32</v>
      </c>
      <c r="B33" s="6">
        <v>290510020103</v>
      </c>
      <c r="C33" t="s">
        <v>2002</v>
      </c>
      <c r="D33" s="1">
        <v>50682597</v>
      </c>
      <c r="E33">
        <v>891780185</v>
      </c>
    </row>
    <row r="34" spans="1:5" x14ac:dyDescent="0.25">
      <c r="A34">
        <v>33</v>
      </c>
      <c r="B34" s="6">
        <v>290510020103</v>
      </c>
      <c r="C34" t="s">
        <v>2002</v>
      </c>
      <c r="D34" s="1">
        <v>43387040.759999998</v>
      </c>
      <c r="E34">
        <v>800201197</v>
      </c>
    </row>
    <row r="35" spans="1:5" x14ac:dyDescent="0.25">
      <c r="A35">
        <v>34</v>
      </c>
      <c r="B35" s="6">
        <v>290510020103</v>
      </c>
      <c r="C35" t="s">
        <v>2002</v>
      </c>
      <c r="D35" s="1">
        <v>44216474.700000003</v>
      </c>
      <c r="E35">
        <v>900004059</v>
      </c>
    </row>
    <row r="36" spans="1:5" x14ac:dyDescent="0.25">
      <c r="A36">
        <v>35</v>
      </c>
      <c r="B36" s="6">
        <v>290510020103</v>
      </c>
      <c r="C36" t="s">
        <v>2002</v>
      </c>
      <c r="D36" s="1">
        <v>42383131.5</v>
      </c>
      <c r="E36">
        <v>823001518</v>
      </c>
    </row>
    <row r="37" spans="1:5" x14ac:dyDescent="0.25">
      <c r="A37">
        <v>36</v>
      </c>
      <c r="B37" s="6">
        <v>290510020103</v>
      </c>
      <c r="C37" t="s">
        <v>2002</v>
      </c>
      <c r="D37" s="1">
        <v>20053244.559999999</v>
      </c>
      <c r="E37">
        <v>900006037</v>
      </c>
    </row>
    <row r="38" spans="1:5" x14ac:dyDescent="0.25">
      <c r="A38">
        <v>37</v>
      </c>
      <c r="B38" s="6">
        <v>290510020103</v>
      </c>
      <c r="C38" t="s">
        <v>2002</v>
      </c>
      <c r="D38" s="1">
        <v>19996915</v>
      </c>
      <c r="E38">
        <v>900208532</v>
      </c>
    </row>
    <row r="39" spans="1:5" x14ac:dyDescent="0.25">
      <c r="A39">
        <v>38</v>
      </c>
      <c r="B39" s="6">
        <v>290510020103</v>
      </c>
      <c r="C39" t="s">
        <v>2002</v>
      </c>
      <c r="D39" s="1">
        <v>16979351.419999998</v>
      </c>
      <c r="E39">
        <v>812002836</v>
      </c>
    </row>
    <row r="40" spans="1:5" x14ac:dyDescent="0.25">
      <c r="A40">
        <v>39</v>
      </c>
      <c r="B40" s="6">
        <v>290510020103</v>
      </c>
      <c r="C40" t="s">
        <v>2002</v>
      </c>
      <c r="D40" s="1">
        <v>16860669.710000001</v>
      </c>
      <c r="E40">
        <v>824000725</v>
      </c>
    </row>
    <row r="41" spans="1:5" x14ac:dyDescent="0.25">
      <c r="A41">
        <v>40</v>
      </c>
      <c r="B41" s="6">
        <v>290510020103</v>
      </c>
      <c r="C41" t="s">
        <v>2002</v>
      </c>
      <c r="D41" s="1">
        <v>15664651.25</v>
      </c>
      <c r="E41">
        <v>824000440</v>
      </c>
    </row>
    <row r="42" spans="1:5" x14ac:dyDescent="0.25">
      <c r="A42">
        <v>41</v>
      </c>
      <c r="B42" s="6">
        <v>290510020103</v>
      </c>
      <c r="C42" t="s">
        <v>2002</v>
      </c>
      <c r="D42" s="1">
        <v>15187911.7894</v>
      </c>
      <c r="E42">
        <v>819002551</v>
      </c>
    </row>
    <row r="43" spans="1:5" x14ac:dyDescent="0.25">
      <c r="A43">
        <v>42</v>
      </c>
      <c r="B43" s="6">
        <v>290510020103</v>
      </c>
      <c r="C43" t="s">
        <v>2002</v>
      </c>
      <c r="D43" s="1">
        <v>15565792.07</v>
      </c>
      <c r="E43">
        <v>824000450</v>
      </c>
    </row>
    <row r="44" spans="1:5" x14ac:dyDescent="0.25">
      <c r="A44">
        <v>43</v>
      </c>
      <c r="B44" s="6">
        <v>290510020103</v>
      </c>
      <c r="C44" t="s">
        <v>2002</v>
      </c>
      <c r="D44" s="1">
        <v>14749154.58</v>
      </c>
      <c r="E44">
        <v>900517542</v>
      </c>
    </row>
    <row r="45" spans="1:5" x14ac:dyDescent="0.25">
      <c r="A45">
        <v>44</v>
      </c>
      <c r="B45" s="6">
        <v>290510020103</v>
      </c>
      <c r="C45" t="s">
        <v>2002</v>
      </c>
      <c r="D45" s="1">
        <v>13637399</v>
      </c>
      <c r="E45">
        <v>900208755</v>
      </c>
    </row>
    <row r="46" spans="1:5" x14ac:dyDescent="0.25">
      <c r="A46">
        <v>45</v>
      </c>
      <c r="B46" s="6">
        <v>290510020103</v>
      </c>
      <c r="C46" t="s">
        <v>2002</v>
      </c>
      <c r="D46" s="1">
        <v>10793745.810000001</v>
      </c>
      <c r="E46">
        <v>900958564</v>
      </c>
    </row>
    <row r="47" spans="1:5" x14ac:dyDescent="0.25">
      <c r="A47">
        <v>46</v>
      </c>
      <c r="B47" s="6">
        <v>290510020103</v>
      </c>
      <c r="C47" t="s">
        <v>2002</v>
      </c>
      <c r="D47" s="1">
        <v>10765662.369999999</v>
      </c>
      <c r="E47">
        <v>832001411</v>
      </c>
    </row>
    <row r="48" spans="1:5" x14ac:dyDescent="0.25">
      <c r="A48">
        <v>47</v>
      </c>
      <c r="B48" s="6">
        <v>290510020103</v>
      </c>
      <c r="C48" t="s">
        <v>2002</v>
      </c>
      <c r="D48" s="1">
        <v>10168835.919999992</v>
      </c>
      <c r="E48">
        <v>890103127</v>
      </c>
    </row>
    <row r="49" spans="1:5" x14ac:dyDescent="0.25">
      <c r="A49">
        <v>48</v>
      </c>
      <c r="B49" s="6">
        <v>290510020103</v>
      </c>
      <c r="C49" t="s">
        <v>2002</v>
      </c>
      <c r="D49" s="1">
        <v>9994293</v>
      </c>
      <c r="E49">
        <v>899999032</v>
      </c>
    </row>
    <row r="50" spans="1:5" x14ac:dyDescent="0.25">
      <c r="A50">
        <v>49</v>
      </c>
      <c r="B50" s="6">
        <v>290510020103</v>
      </c>
      <c r="C50" t="s">
        <v>2002</v>
      </c>
      <c r="D50" s="1">
        <v>9616806.0099999998</v>
      </c>
      <c r="E50">
        <v>802010241</v>
      </c>
    </row>
    <row r="51" spans="1:5" x14ac:dyDescent="0.25">
      <c r="A51">
        <v>50</v>
      </c>
      <c r="B51" s="6">
        <v>290510020103</v>
      </c>
      <c r="C51" t="s">
        <v>2002</v>
      </c>
      <c r="D51" s="1">
        <v>9269635</v>
      </c>
      <c r="E51">
        <v>900679383</v>
      </c>
    </row>
    <row r="52" spans="1:5" x14ac:dyDescent="0.25">
      <c r="A52">
        <v>51</v>
      </c>
      <c r="B52" s="6">
        <v>290510020103</v>
      </c>
      <c r="C52" t="s">
        <v>2002</v>
      </c>
      <c r="D52" s="1">
        <v>8828687.7999999989</v>
      </c>
      <c r="E52">
        <v>844004197</v>
      </c>
    </row>
    <row r="53" spans="1:5" x14ac:dyDescent="0.25">
      <c r="A53">
        <v>52</v>
      </c>
      <c r="B53" s="6">
        <v>290510020103</v>
      </c>
      <c r="C53" t="s">
        <v>2002</v>
      </c>
      <c r="D53" s="1">
        <v>8992247</v>
      </c>
      <c r="E53">
        <v>900540156</v>
      </c>
    </row>
    <row r="54" spans="1:5" x14ac:dyDescent="0.25">
      <c r="A54">
        <v>53</v>
      </c>
      <c r="B54" s="6">
        <v>290510020103</v>
      </c>
      <c r="C54" t="s">
        <v>2002</v>
      </c>
      <c r="D54" s="1">
        <v>8800000</v>
      </c>
      <c r="E54">
        <v>900600466</v>
      </c>
    </row>
    <row r="55" spans="1:5" x14ac:dyDescent="0.25">
      <c r="A55">
        <v>54</v>
      </c>
      <c r="B55" s="6">
        <v>290510020103</v>
      </c>
      <c r="C55" t="s">
        <v>2002</v>
      </c>
      <c r="D55" s="1">
        <v>7379625.1699999999</v>
      </c>
      <c r="E55">
        <v>800014918</v>
      </c>
    </row>
    <row r="56" spans="1:5" x14ac:dyDescent="0.25">
      <c r="A56">
        <v>55</v>
      </c>
      <c r="B56" s="6">
        <v>290510020103</v>
      </c>
      <c r="C56" t="s">
        <v>2002</v>
      </c>
      <c r="D56" s="1">
        <v>7306941.1299999999</v>
      </c>
      <c r="E56">
        <v>891855029</v>
      </c>
    </row>
    <row r="57" spans="1:5" x14ac:dyDescent="0.25">
      <c r="A57">
        <v>56</v>
      </c>
      <c r="B57" s="6">
        <v>290510020103</v>
      </c>
      <c r="C57" t="s">
        <v>2002</v>
      </c>
      <c r="D57" s="1">
        <v>7128136.0247999998</v>
      </c>
      <c r="E57">
        <v>825001037</v>
      </c>
    </row>
    <row r="58" spans="1:5" x14ac:dyDescent="0.25">
      <c r="A58">
        <v>57</v>
      </c>
      <c r="B58" s="6">
        <v>290510020103</v>
      </c>
      <c r="C58" t="s">
        <v>2002</v>
      </c>
      <c r="D58" s="1">
        <v>7339338</v>
      </c>
      <c r="E58">
        <v>806007689</v>
      </c>
    </row>
    <row r="59" spans="1:5" x14ac:dyDescent="0.25">
      <c r="A59">
        <v>58</v>
      </c>
      <c r="B59" s="6">
        <v>290510020103</v>
      </c>
      <c r="C59" t="s">
        <v>2002</v>
      </c>
      <c r="D59" s="1">
        <v>7007813.8200999983</v>
      </c>
      <c r="E59">
        <v>825000834</v>
      </c>
    </row>
    <row r="60" spans="1:5" x14ac:dyDescent="0.25">
      <c r="A60">
        <v>59</v>
      </c>
      <c r="B60" s="6">
        <v>290510020103</v>
      </c>
      <c r="C60" t="s">
        <v>2002</v>
      </c>
      <c r="D60" s="1">
        <v>6385844</v>
      </c>
      <c r="E60">
        <v>806007343</v>
      </c>
    </row>
    <row r="61" spans="1:5" x14ac:dyDescent="0.25">
      <c r="A61">
        <v>60</v>
      </c>
      <c r="B61" s="6">
        <v>290510020103</v>
      </c>
      <c r="C61" t="s">
        <v>2002</v>
      </c>
      <c r="D61" s="1">
        <v>5459608.1399999997</v>
      </c>
      <c r="E61">
        <v>892000264</v>
      </c>
    </row>
    <row r="62" spans="1:5" x14ac:dyDescent="0.25">
      <c r="A62">
        <v>61</v>
      </c>
      <c r="B62" s="6">
        <v>290510020103</v>
      </c>
      <c r="C62" t="s">
        <v>2002</v>
      </c>
      <c r="D62" s="1">
        <v>5276619</v>
      </c>
      <c r="E62">
        <v>900144134</v>
      </c>
    </row>
    <row r="63" spans="1:5" x14ac:dyDescent="0.25">
      <c r="A63">
        <v>62</v>
      </c>
      <c r="B63" s="6">
        <v>290510020103</v>
      </c>
      <c r="C63" t="s">
        <v>2002</v>
      </c>
      <c r="D63" s="1">
        <v>5246262</v>
      </c>
      <c r="E63">
        <v>800058016</v>
      </c>
    </row>
    <row r="64" spans="1:5" x14ac:dyDescent="0.25">
      <c r="A64">
        <v>63</v>
      </c>
      <c r="B64" s="6">
        <v>290510020103</v>
      </c>
      <c r="C64" t="s">
        <v>2002</v>
      </c>
      <c r="D64" s="1">
        <v>4812500</v>
      </c>
      <c r="E64">
        <v>823000696</v>
      </c>
    </row>
    <row r="65" spans="1:5" x14ac:dyDescent="0.25">
      <c r="A65">
        <v>64</v>
      </c>
      <c r="B65" s="6">
        <v>290510020103</v>
      </c>
      <c r="C65" t="s">
        <v>2002</v>
      </c>
      <c r="D65" s="1">
        <v>4799062</v>
      </c>
      <c r="E65">
        <v>900959051</v>
      </c>
    </row>
    <row r="66" spans="1:5" x14ac:dyDescent="0.25">
      <c r="A66">
        <v>65</v>
      </c>
      <c r="B66" s="6">
        <v>290510020103</v>
      </c>
      <c r="C66" t="s">
        <v>2002</v>
      </c>
      <c r="D66" s="1">
        <v>4795765</v>
      </c>
      <c r="E66">
        <v>824000462</v>
      </c>
    </row>
    <row r="67" spans="1:5" x14ac:dyDescent="0.25">
      <c r="A67">
        <v>66</v>
      </c>
      <c r="B67" s="6">
        <v>290510020103</v>
      </c>
      <c r="C67" t="s">
        <v>2002</v>
      </c>
      <c r="D67" s="1">
        <v>3861982.7</v>
      </c>
      <c r="E67">
        <v>813010024</v>
      </c>
    </row>
    <row r="68" spans="1:5" x14ac:dyDescent="0.25">
      <c r="A68">
        <v>67</v>
      </c>
      <c r="B68" s="6">
        <v>290510020103</v>
      </c>
      <c r="C68" t="s">
        <v>2002</v>
      </c>
      <c r="D68" s="1">
        <v>2939887</v>
      </c>
      <c r="E68">
        <v>805027337</v>
      </c>
    </row>
    <row r="69" spans="1:5" x14ac:dyDescent="0.25">
      <c r="A69">
        <v>68</v>
      </c>
      <c r="B69" s="6">
        <v>290510020103</v>
      </c>
      <c r="C69" t="s">
        <v>2002</v>
      </c>
      <c r="D69" s="1">
        <v>2692191</v>
      </c>
      <c r="E69">
        <v>824000442</v>
      </c>
    </row>
    <row r="70" spans="1:5" x14ac:dyDescent="0.25">
      <c r="A70">
        <v>69</v>
      </c>
      <c r="B70" s="6">
        <v>290510020103</v>
      </c>
      <c r="C70" t="s">
        <v>2002</v>
      </c>
      <c r="D70" s="1">
        <v>2471720</v>
      </c>
      <c r="E70">
        <v>891855039</v>
      </c>
    </row>
    <row r="71" spans="1:5" x14ac:dyDescent="0.25">
      <c r="A71">
        <v>70</v>
      </c>
      <c r="B71" s="6">
        <v>290510020103</v>
      </c>
      <c r="C71" t="s">
        <v>2002</v>
      </c>
      <c r="D71" s="1">
        <v>1910313</v>
      </c>
      <c r="E71">
        <v>818001019</v>
      </c>
    </row>
    <row r="72" spans="1:5" x14ac:dyDescent="0.25">
      <c r="A72">
        <v>71</v>
      </c>
      <c r="B72" s="6">
        <v>290510020103</v>
      </c>
      <c r="C72" t="s">
        <v>2002</v>
      </c>
      <c r="D72" s="1">
        <v>1665668</v>
      </c>
      <c r="E72">
        <v>822006051</v>
      </c>
    </row>
    <row r="73" spans="1:5" x14ac:dyDescent="0.25">
      <c r="A73">
        <v>72</v>
      </c>
      <c r="B73" s="6">
        <v>290510020103</v>
      </c>
      <c r="C73" t="s">
        <v>2002</v>
      </c>
      <c r="D73" s="1">
        <v>1498763</v>
      </c>
      <c r="E73">
        <v>842000004</v>
      </c>
    </row>
    <row r="74" spans="1:5" x14ac:dyDescent="0.25">
      <c r="A74">
        <v>73</v>
      </c>
      <c r="B74" s="6">
        <v>290510020103</v>
      </c>
      <c r="C74" t="s">
        <v>2002</v>
      </c>
      <c r="D74" s="1">
        <v>1466969</v>
      </c>
      <c r="E74">
        <v>9001900451</v>
      </c>
    </row>
    <row r="75" spans="1:5" x14ac:dyDescent="0.25">
      <c r="A75">
        <v>74</v>
      </c>
      <c r="B75" s="6">
        <v>290510020103</v>
      </c>
      <c r="C75" t="s">
        <v>2002</v>
      </c>
      <c r="D75" s="1">
        <v>1443933</v>
      </c>
      <c r="E75">
        <v>812003726</v>
      </c>
    </row>
    <row r="76" spans="1:5" x14ac:dyDescent="0.25">
      <c r="A76">
        <v>75</v>
      </c>
      <c r="B76" s="6">
        <v>290510020103</v>
      </c>
      <c r="C76" t="s">
        <v>2002</v>
      </c>
      <c r="D76" s="1">
        <v>1066612</v>
      </c>
      <c r="E76">
        <v>800231215</v>
      </c>
    </row>
    <row r="77" spans="1:5" x14ac:dyDescent="0.25">
      <c r="A77">
        <v>76</v>
      </c>
      <c r="B77" s="6">
        <v>290510020103</v>
      </c>
      <c r="C77" t="s">
        <v>2002</v>
      </c>
      <c r="D77" s="1">
        <v>1013777.41</v>
      </c>
      <c r="E77">
        <v>892300387</v>
      </c>
    </row>
    <row r="78" spans="1:5" x14ac:dyDescent="0.25">
      <c r="A78">
        <v>77</v>
      </c>
      <c r="B78" s="6">
        <v>290510020103</v>
      </c>
      <c r="C78" t="s">
        <v>2002</v>
      </c>
      <c r="D78" s="1">
        <v>984620</v>
      </c>
      <c r="E78">
        <v>890205335</v>
      </c>
    </row>
    <row r="79" spans="1:5" x14ac:dyDescent="0.25">
      <c r="A79">
        <v>78</v>
      </c>
      <c r="B79" s="6">
        <v>290510020103</v>
      </c>
      <c r="C79" t="s">
        <v>2002</v>
      </c>
      <c r="D79" s="1">
        <v>948573</v>
      </c>
      <c r="E79">
        <v>899999156</v>
      </c>
    </row>
    <row r="80" spans="1:5" x14ac:dyDescent="0.25">
      <c r="A80">
        <v>79</v>
      </c>
      <c r="B80" s="6">
        <v>290510020103</v>
      </c>
      <c r="C80" t="s">
        <v>2002</v>
      </c>
      <c r="D80" s="1">
        <v>779664</v>
      </c>
      <c r="E80">
        <v>802004549</v>
      </c>
    </row>
    <row r="81" spans="1:5" x14ac:dyDescent="0.25">
      <c r="A81">
        <v>80</v>
      </c>
      <c r="B81" s="6">
        <v>290510020103</v>
      </c>
      <c r="C81" t="s">
        <v>2002</v>
      </c>
      <c r="D81" s="1">
        <v>775146</v>
      </c>
      <c r="E81">
        <v>890303841</v>
      </c>
    </row>
    <row r="82" spans="1:5" x14ac:dyDescent="0.25">
      <c r="A82">
        <v>81</v>
      </c>
      <c r="B82" s="6">
        <v>290510020103</v>
      </c>
      <c r="C82" t="s">
        <v>2002</v>
      </c>
      <c r="D82" s="1">
        <v>713179</v>
      </c>
      <c r="E82">
        <v>890303461</v>
      </c>
    </row>
    <row r="83" spans="1:5" x14ac:dyDescent="0.25">
      <c r="A83">
        <v>82</v>
      </c>
      <c r="B83" s="6">
        <v>290510020103</v>
      </c>
      <c r="C83" t="s">
        <v>2002</v>
      </c>
      <c r="D83" s="1">
        <v>637165</v>
      </c>
      <c r="E83">
        <v>891200528</v>
      </c>
    </row>
    <row r="84" spans="1:5" x14ac:dyDescent="0.25">
      <c r="A84">
        <v>83</v>
      </c>
      <c r="B84" s="6">
        <v>290510020103</v>
      </c>
      <c r="C84" t="s">
        <v>2002</v>
      </c>
      <c r="D84" s="1">
        <v>593053</v>
      </c>
      <c r="E84">
        <v>892300209</v>
      </c>
    </row>
    <row r="85" spans="1:5" x14ac:dyDescent="0.25">
      <c r="A85">
        <v>84</v>
      </c>
      <c r="B85" s="6">
        <v>290510020103</v>
      </c>
      <c r="C85" t="s">
        <v>2002</v>
      </c>
      <c r="D85" s="1">
        <v>437620</v>
      </c>
      <c r="E85">
        <v>890700901</v>
      </c>
    </row>
    <row r="86" spans="1:5" x14ac:dyDescent="0.25">
      <c r="A86">
        <v>85</v>
      </c>
      <c r="B86" s="6">
        <v>290510020103</v>
      </c>
      <c r="C86" t="s">
        <v>2002</v>
      </c>
      <c r="D86" s="1">
        <v>418044</v>
      </c>
      <c r="E86">
        <v>810000913</v>
      </c>
    </row>
    <row r="87" spans="1:5" x14ac:dyDescent="0.25">
      <c r="A87">
        <v>86</v>
      </c>
      <c r="B87" s="6">
        <v>290510020103</v>
      </c>
      <c r="C87" t="s">
        <v>2002</v>
      </c>
      <c r="D87" s="1">
        <v>388035</v>
      </c>
      <c r="E87">
        <v>890000600</v>
      </c>
    </row>
    <row r="88" spans="1:5" x14ac:dyDescent="0.25">
      <c r="A88">
        <v>87</v>
      </c>
      <c r="B88" s="6">
        <v>290510020103</v>
      </c>
      <c r="C88" t="s">
        <v>2002</v>
      </c>
      <c r="D88" s="1">
        <v>313496</v>
      </c>
      <c r="E88">
        <v>812003455</v>
      </c>
    </row>
    <row r="89" spans="1:5" x14ac:dyDescent="0.25">
      <c r="A89">
        <v>88</v>
      </c>
      <c r="B89" s="6">
        <v>290510020103</v>
      </c>
      <c r="C89" t="s">
        <v>2002</v>
      </c>
      <c r="D89" s="1">
        <v>299008</v>
      </c>
      <c r="E89">
        <v>807004631</v>
      </c>
    </row>
    <row r="90" spans="1:5" x14ac:dyDescent="0.25">
      <c r="A90">
        <v>89</v>
      </c>
      <c r="B90" s="6">
        <v>290510020103</v>
      </c>
      <c r="C90" t="s">
        <v>2002</v>
      </c>
      <c r="D90" s="1">
        <v>243017</v>
      </c>
      <c r="E90">
        <v>899999147</v>
      </c>
    </row>
    <row r="91" spans="1:5" x14ac:dyDescent="0.25">
      <c r="A91">
        <v>90</v>
      </c>
      <c r="B91" s="6">
        <v>290510020103</v>
      </c>
      <c r="C91" t="s">
        <v>2002</v>
      </c>
      <c r="D91" s="1">
        <v>212791</v>
      </c>
      <c r="E91">
        <v>800026173</v>
      </c>
    </row>
    <row r="92" spans="1:5" x14ac:dyDescent="0.25">
      <c r="A92">
        <v>91</v>
      </c>
      <c r="B92" s="6">
        <v>290510020103</v>
      </c>
      <c r="C92" t="s">
        <v>2002</v>
      </c>
      <c r="D92" s="1">
        <v>207086</v>
      </c>
      <c r="E92">
        <v>860024026</v>
      </c>
    </row>
    <row r="93" spans="1:5" x14ac:dyDescent="0.25">
      <c r="A93">
        <v>92</v>
      </c>
      <c r="B93" s="6">
        <v>290510020103</v>
      </c>
      <c r="C93" t="s">
        <v>2002</v>
      </c>
      <c r="D93" s="1">
        <v>183450</v>
      </c>
      <c r="E93">
        <v>809005719</v>
      </c>
    </row>
    <row r="94" spans="1:5" x14ac:dyDescent="0.25">
      <c r="A94">
        <v>93</v>
      </c>
      <c r="B94" s="6">
        <v>290510020103</v>
      </c>
      <c r="C94" t="s">
        <v>2002</v>
      </c>
      <c r="D94" s="1">
        <v>134300</v>
      </c>
      <c r="E94">
        <v>891901158</v>
      </c>
    </row>
    <row r="95" spans="1:5" x14ac:dyDescent="0.25">
      <c r="A95">
        <v>94</v>
      </c>
      <c r="B95" s="6">
        <v>290510020103</v>
      </c>
      <c r="C95" t="s">
        <v>2002</v>
      </c>
      <c r="D95" s="1">
        <v>128172</v>
      </c>
      <c r="E95">
        <v>891401643</v>
      </c>
    </row>
    <row r="96" spans="1:5" x14ac:dyDescent="0.25">
      <c r="A96">
        <v>95</v>
      </c>
      <c r="B96" s="6">
        <v>290510020103</v>
      </c>
      <c r="C96" t="s">
        <v>2002</v>
      </c>
      <c r="D96" s="1">
        <v>112900</v>
      </c>
      <c r="E96">
        <v>804016365</v>
      </c>
    </row>
    <row r="97" spans="1:5" x14ac:dyDescent="0.25">
      <c r="A97">
        <v>96</v>
      </c>
      <c r="B97" s="6">
        <v>290510020103</v>
      </c>
      <c r="C97" t="s">
        <v>2002</v>
      </c>
      <c r="D97" s="1">
        <v>72420</v>
      </c>
      <c r="E97">
        <v>815001140</v>
      </c>
    </row>
    <row r="98" spans="1:5" x14ac:dyDescent="0.25">
      <c r="A98">
        <v>97</v>
      </c>
      <c r="B98" s="6">
        <v>290510020103</v>
      </c>
      <c r="C98" t="s">
        <v>2002</v>
      </c>
      <c r="D98" s="1">
        <v>20200</v>
      </c>
      <c r="E98">
        <v>890200500</v>
      </c>
    </row>
    <row r="99" spans="1:5" x14ac:dyDescent="0.25">
      <c r="A99">
        <v>98</v>
      </c>
      <c r="B99" s="6">
        <v>290510020108</v>
      </c>
      <c r="C99" t="s">
        <v>2002</v>
      </c>
      <c r="D99">
        <v>56056985.789999999</v>
      </c>
      <c r="E99">
        <v>839000145</v>
      </c>
    </row>
    <row r="100" spans="1:5" x14ac:dyDescent="0.25">
      <c r="A100">
        <v>99</v>
      </c>
      <c r="B100" s="6">
        <v>290510020104</v>
      </c>
      <c r="C100" t="s">
        <v>2002</v>
      </c>
      <c r="D100" s="1">
        <v>725420783.39200008</v>
      </c>
      <c r="E100">
        <v>900272582</v>
      </c>
    </row>
    <row r="101" spans="1:5" x14ac:dyDescent="0.25">
      <c r="A101">
        <v>100</v>
      </c>
      <c r="B101" s="6">
        <v>290510020103</v>
      </c>
      <c r="C101" t="s">
        <v>2002</v>
      </c>
      <c r="D101" s="1">
        <v>204067263.2139</v>
      </c>
      <c r="E101">
        <v>892120115</v>
      </c>
    </row>
    <row r="102" spans="1:5" x14ac:dyDescent="0.25">
      <c r="A102">
        <v>101</v>
      </c>
      <c r="B102" s="6">
        <v>290510020104</v>
      </c>
      <c r="C102" t="s">
        <v>2002</v>
      </c>
      <c r="D102" s="1">
        <v>92503157.599999994</v>
      </c>
      <c r="E102">
        <v>900146332</v>
      </c>
    </row>
    <row r="103" spans="1:5" x14ac:dyDescent="0.25">
      <c r="A103">
        <v>102</v>
      </c>
      <c r="B103" s="6">
        <v>290510020103</v>
      </c>
      <c r="C103" t="s">
        <v>2002</v>
      </c>
      <c r="D103" s="1">
        <v>47679417.47109998</v>
      </c>
      <c r="E103">
        <v>800154347</v>
      </c>
    </row>
    <row r="104" spans="1:5" x14ac:dyDescent="0.25">
      <c r="A104">
        <v>103</v>
      </c>
      <c r="B104" s="6">
        <v>290510020104</v>
      </c>
      <c r="C104" t="s">
        <v>2002</v>
      </c>
      <c r="D104" s="1">
        <v>1561518342.8960001</v>
      </c>
      <c r="E104">
        <v>900465319</v>
      </c>
    </row>
    <row r="105" spans="1:5" x14ac:dyDescent="0.25">
      <c r="A105">
        <v>104</v>
      </c>
      <c r="B105" s="6">
        <v>290510020104</v>
      </c>
      <c r="C105" t="s">
        <v>2002</v>
      </c>
      <c r="D105" s="1">
        <v>1364731620.8000002</v>
      </c>
      <c r="E105">
        <v>900213617</v>
      </c>
    </row>
    <row r="106" spans="1:5" x14ac:dyDescent="0.25">
      <c r="A106">
        <v>105</v>
      </c>
      <c r="B106" s="6">
        <v>290510020104</v>
      </c>
      <c r="C106" t="s">
        <v>2002</v>
      </c>
      <c r="D106" s="1">
        <v>1085174731.8080001</v>
      </c>
      <c r="E106">
        <v>900879006</v>
      </c>
    </row>
    <row r="107" spans="1:5" x14ac:dyDescent="0.25">
      <c r="A107">
        <v>106</v>
      </c>
      <c r="B107" s="6">
        <v>290510020104</v>
      </c>
      <c r="C107" t="s">
        <v>2002</v>
      </c>
      <c r="D107" s="1">
        <v>1080969555.76</v>
      </c>
      <c r="E107">
        <v>900520510</v>
      </c>
    </row>
    <row r="108" spans="1:5" x14ac:dyDescent="0.25">
      <c r="A108">
        <v>107</v>
      </c>
      <c r="B108" s="6">
        <v>290510020104</v>
      </c>
      <c r="C108" t="s">
        <v>2002</v>
      </c>
      <c r="D108" s="1">
        <v>1071474716.8000001</v>
      </c>
      <c r="E108">
        <v>900532504</v>
      </c>
    </row>
    <row r="109" spans="1:5" x14ac:dyDescent="0.25">
      <c r="A109">
        <v>108</v>
      </c>
      <c r="B109" s="6">
        <v>290510020104</v>
      </c>
      <c r="C109" t="s">
        <v>2002</v>
      </c>
      <c r="D109" s="1">
        <v>112000000</v>
      </c>
      <c r="E109">
        <v>901139193</v>
      </c>
    </row>
    <row r="110" spans="1:5" x14ac:dyDescent="0.25">
      <c r="A110">
        <v>109</v>
      </c>
      <c r="B110" s="6">
        <v>290510020104</v>
      </c>
      <c r="C110" t="s">
        <v>2002</v>
      </c>
      <c r="D110" s="1">
        <v>847799360</v>
      </c>
      <c r="E110">
        <v>900636563</v>
      </c>
    </row>
    <row r="111" spans="1:5" x14ac:dyDescent="0.25">
      <c r="A111">
        <v>110</v>
      </c>
      <c r="B111" s="6">
        <v>290510020104</v>
      </c>
      <c r="C111" t="s">
        <v>2002</v>
      </c>
      <c r="D111" s="1">
        <v>802881361.32000017</v>
      </c>
      <c r="E111">
        <v>900099151</v>
      </c>
    </row>
    <row r="112" spans="1:5" x14ac:dyDescent="0.25">
      <c r="A112">
        <v>111</v>
      </c>
      <c r="B112" s="6">
        <v>290510020104</v>
      </c>
      <c r="C112" t="s">
        <v>2002</v>
      </c>
      <c r="D112" s="1">
        <v>743803701.60800004</v>
      </c>
      <c r="E112">
        <v>900016598</v>
      </c>
    </row>
    <row r="113" spans="1:5" x14ac:dyDescent="0.25">
      <c r="A113">
        <v>112</v>
      </c>
      <c r="B113" s="6">
        <v>290510020104</v>
      </c>
      <c r="C113" t="s">
        <v>2002</v>
      </c>
      <c r="D113" s="1">
        <v>506312680.99200004</v>
      </c>
      <c r="E113">
        <v>900386591</v>
      </c>
    </row>
    <row r="114" spans="1:5" x14ac:dyDescent="0.25">
      <c r="A114">
        <v>113</v>
      </c>
      <c r="B114" s="6">
        <v>290510020104</v>
      </c>
      <c r="C114" t="s">
        <v>2002</v>
      </c>
      <c r="D114" s="1">
        <v>444901532.19200003</v>
      </c>
      <c r="E114">
        <v>830510991</v>
      </c>
    </row>
    <row r="115" spans="1:5" x14ac:dyDescent="0.25">
      <c r="A115">
        <v>114</v>
      </c>
      <c r="B115" s="6">
        <v>290510020104</v>
      </c>
      <c r="C115" t="s">
        <v>2002</v>
      </c>
      <c r="D115" s="1">
        <v>443033732.41600013</v>
      </c>
      <c r="E115">
        <v>825003080</v>
      </c>
    </row>
    <row r="116" spans="1:5" x14ac:dyDescent="0.25">
      <c r="A116">
        <v>115</v>
      </c>
      <c r="B116" s="6">
        <v>290510020104</v>
      </c>
      <c r="C116" t="s">
        <v>2002</v>
      </c>
      <c r="D116" s="1">
        <v>418160079.58399999</v>
      </c>
      <c r="E116">
        <v>839000356</v>
      </c>
    </row>
    <row r="117" spans="1:5" x14ac:dyDescent="0.25">
      <c r="A117">
        <v>116</v>
      </c>
      <c r="B117" s="6">
        <v>290510020104</v>
      </c>
      <c r="C117" t="s">
        <v>2002</v>
      </c>
      <c r="D117" s="1">
        <v>398083919.824</v>
      </c>
      <c r="E117">
        <v>900174577</v>
      </c>
    </row>
    <row r="118" spans="1:5" x14ac:dyDescent="0.25">
      <c r="A118">
        <v>117</v>
      </c>
      <c r="B118" s="6">
        <v>290510020104</v>
      </c>
      <c r="C118" t="s">
        <v>2002</v>
      </c>
      <c r="D118" s="1">
        <v>387137343.93599999</v>
      </c>
      <c r="E118">
        <v>802018443</v>
      </c>
    </row>
    <row r="119" spans="1:5" x14ac:dyDescent="0.25">
      <c r="A119">
        <v>118</v>
      </c>
      <c r="B119" s="6">
        <v>290510020104</v>
      </c>
      <c r="C119" t="s">
        <v>2002</v>
      </c>
      <c r="D119" s="1">
        <v>379631583.19999999</v>
      </c>
      <c r="E119">
        <v>890212568</v>
      </c>
    </row>
    <row r="120" spans="1:5" x14ac:dyDescent="0.25">
      <c r="A120">
        <v>119</v>
      </c>
      <c r="B120" s="6">
        <v>290510020104</v>
      </c>
      <c r="C120" t="s">
        <v>2002</v>
      </c>
      <c r="D120" s="1">
        <v>438895997.86000001</v>
      </c>
      <c r="E120">
        <v>901086977</v>
      </c>
    </row>
    <row r="121" spans="1:5" x14ac:dyDescent="0.25">
      <c r="A121">
        <v>120</v>
      </c>
      <c r="B121" s="6">
        <v>290510020104</v>
      </c>
      <c r="C121" t="s">
        <v>2002</v>
      </c>
      <c r="D121" s="1">
        <v>341192428.46399999</v>
      </c>
      <c r="E121">
        <v>802020334</v>
      </c>
    </row>
    <row r="122" spans="1:5" x14ac:dyDescent="0.25">
      <c r="A122">
        <v>121</v>
      </c>
      <c r="B122" s="6">
        <v>290510020104</v>
      </c>
      <c r="C122" t="s">
        <v>2002</v>
      </c>
      <c r="D122" s="1">
        <v>333431490.24000001</v>
      </c>
      <c r="E122">
        <v>800183943</v>
      </c>
    </row>
    <row r="123" spans="1:5" x14ac:dyDescent="0.25">
      <c r="A123">
        <v>122</v>
      </c>
      <c r="B123" s="6">
        <v>290510020104</v>
      </c>
      <c r="C123" t="s">
        <v>2002</v>
      </c>
      <c r="D123" s="1">
        <v>301133591.72799999</v>
      </c>
      <c r="E123">
        <v>900827631</v>
      </c>
    </row>
    <row r="124" spans="1:5" x14ac:dyDescent="0.25">
      <c r="A124">
        <v>123</v>
      </c>
      <c r="B124" s="6">
        <v>290510020104</v>
      </c>
      <c r="C124" t="s">
        <v>2002</v>
      </c>
      <c r="D124" s="1">
        <v>362236456.62</v>
      </c>
      <c r="E124">
        <v>900002780</v>
      </c>
    </row>
    <row r="125" spans="1:5" x14ac:dyDescent="0.25">
      <c r="A125">
        <v>124</v>
      </c>
      <c r="B125" s="6">
        <v>290510020104</v>
      </c>
      <c r="C125" t="s">
        <v>2002</v>
      </c>
      <c r="D125" s="1">
        <v>351784948.14999998</v>
      </c>
      <c r="E125">
        <v>830007355</v>
      </c>
    </row>
    <row r="126" spans="1:5" x14ac:dyDescent="0.25">
      <c r="A126">
        <v>125</v>
      </c>
      <c r="B126" s="6">
        <v>290510020104</v>
      </c>
      <c r="C126" t="s">
        <v>2002</v>
      </c>
      <c r="D126" s="1">
        <v>344821869.47859997</v>
      </c>
      <c r="E126">
        <v>900233294</v>
      </c>
    </row>
    <row r="127" spans="1:5" x14ac:dyDescent="0.25">
      <c r="A127">
        <v>126</v>
      </c>
      <c r="B127" s="6">
        <v>290510020104</v>
      </c>
      <c r="C127" t="s">
        <v>2002</v>
      </c>
      <c r="D127" s="1">
        <v>341305339.7888</v>
      </c>
      <c r="E127">
        <v>819003863</v>
      </c>
    </row>
    <row r="128" spans="1:5" x14ac:dyDescent="0.25">
      <c r="A128">
        <v>127</v>
      </c>
      <c r="B128" s="6">
        <v>290510020104</v>
      </c>
      <c r="C128" t="s">
        <v>2002</v>
      </c>
      <c r="D128" s="1">
        <v>350667368.88</v>
      </c>
      <c r="E128">
        <v>900472595</v>
      </c>
    </row>
    <row r="129" spans="1:5" x14ac:dyDescent="0.25">
      <c r="A129">
        <v>128</v>
      </c>
      <c r="B129" s="6">
        <v>290510020104</v>
      </c>
      <c r="C129" t="s">
        <v>2002</v>
      </c>
      <c r="D129" s="1">
        <v>319174861.10320002</v>
      </c>
      <c r="E129">
        <v>900019291</v>
      </c>
    </row>
    <row r="130" spans="1:5" x14ac:dyDescent="0.25">
      <c r="A130">
        <v>129</v>
      </c>
      <c r="B130" s="6">
        <v>290510020104</v>
      </c>
      <c r="C130" t="s">
        <v>2002</v>
      </c>
      <c r="D130" s="1">
        <v>312156909.39600003</v>
      </c>
      <c r="E130">
        <v>900341526</v>
      </c>
    </row>
    <row r="131" spans="1:5" x14ac:dyDescent="0.25">
      <c r="A131">
        <v>130</v>
      </c>
      <c r="B131" s="6">
        <v>290510020104</v>
      </c>
      <c r="C131" t="s">
        <v>2002</v>
      </c>
      <c r="D131" s="1">
        <v>281249563.9867</v>
      </c>
      <c r="E131">
        <v>900016636</v>
      </c>
    </row>
    <row r="132" spans="1:5" x14ac:dyDescent="0.25">
      <c r="A132">
        <v>131</v>
      </c>
      <c r="B132" s="6">
        <v>290510020104</v>
      </c>
      <c r="C132" t="s">
        <v>2002</v>
      </c>
      <c r="D132" s="1">
        <v>264175655.71540004</v>
      </c>
      <c r="E132">
        <v>802017925</v>
      </c>
    </row>
    <row r="133" spans="1:5" x14ac:dyDescent="0.25">
      <c r="A133">
        <v>132</v>
      </c>
      <c r="B133" s="6">
        <v>290510020104</v>
      </c>
      <c r="C133" t="s">
        <v>2002</v>
      </c>
      <c r="D133" s="1">
        <v>253251395.02799997</v>
      </c>
      <c r="E133">
        <v>802021332</v>
      </c>
    </row>
    <row r="134" spans="1:5" x14ac:dyDescent="0.25">
      <c r="A134">
        <v>133</v>
      </c>
      <c r="B134" s="6">
        <v>290510020104</v>
      </c>
      <c r="C134" t="s">
        <v>2002</v>
      </c>
      <c r="D134" s="1">
        <v>242272735.77060002</v>
      </c>
      <c r="E134">
        <v>800025755</v>
      </c>
    </row>
    <row r="135" spans="1:5" x14ac:dyDescent="0.25">
      <c r="A135">
        <v>134</v>
      </c>
      <c r="B135" s="6">
        <v>290510020104</v>
      </c>
      <c r="C135" t="s">
        <v>2002</v>
      </c>
      <c r="D135" s="1">
        <v>205893351.23479998</v>
      </c>
      <c r="E135">
        <v>900214926</v>
      </c>
    </row>
    <row r="136" spans="1:5" x14ac:dyDescent="0.25">
      <c r="A136">
        <v>135</v>
      </c>
      <c r="B136" s="6">
        <v>290510020104</v>
      </c>
      <c r="C136" t="s">
        <v>2002</v>
      </c>
      <c r="D136" s="1">
        <v>192198142.47239995</v>
      </c>
      <c r="E136">
        <v>892300708</v>
      </c>
    </row>
    <row r="137" spans="1:5" x14ac:dyDescent="0.25">
      <c r="A137">
        <v>136</v>
      </c>
      <c r="B137" s="6">
        <v>290510020104</v>
      </c>
      <c r="C137" t="s">
        <v>2002</v>
      </c>
      <c r="D137" s="1">
        <v>188414380.59560001</v>
      </c>
      <c r="E137">
        <v>806007258</v>
      </c>
    </row>
    <row r="138" spans="1:5" x14ac:dyDescent="0.25">
      <c r="A138">
        <v>137</v>
      </c>
      <c r="B138" s="6">
        <v>290510020104</v>
      </c>
      <c r="C138" t="s">
        <v>2002</v>
      </c>
      <c r="D138" s="1">
        <v>186996542.07159999</v>
      </c>
      <c r="E138">
        <v>800033723</v>
      </c>
    </row>
    <row r="139" spans="1:5" x14ac:dyDescent="0.25">
      <c r="A139">
        <v>138</v>
      </c>
      <c r="B139" s="6">
        <v>290510020104</v>
      </c>
      <c r="C139" t="s">
        <v>2002</v>
      </c>
      <c r="D139" s="1">
        <v>173323208.01199999</v>
      </c>
      <c r="E139">
        <v>819002176</v>
      </c>
    </row>
    <row r="140" spans="1:5" x14ac:dyDescent="0.25">
      <c r="A140">
        <v>139</v>
      </c>
      <c r="B140" s="6">
        <v>290510020104</v>
      </c>
      <c r="C140" t="s">
        <v>2002</v>
      </c>
      <c r="D140" s="1">
        <v>173223737.03399998</v>
      </c>
      <c r="E140">
        <v>900138649</v>
      </c>
    </row>
    <row r="141" spans="1:5" x14ac:dyDescent="0.25">
      <c r="A141">
        <v>140</v>
      </c>
      <c r="B141" s="6">
        <v>290510020104</v>
      </c>
      <c r="C141" t="s">
        <v>2002</v>
      </c>
      <c r="D141" s="1">
        <v>169303679.15739998</v>
      </c>
      <c r="E141">
        <v>900993679</v>
      </c>
    </row>
    <row r="142" spans="1:5" x14ac:dyDescent="0.25">
      <c r="A142">
        <v>141</v>
      </c>
      <c r="B142" s="6">
        <v>290510020104</v>
      </c>
      <c r="C142" t="s">
        <v>2002</v>
      </c>
      <c r="D142" s="1">
        <v>167321087.5632</v>
      </c>
      <c r="E142">
        <v>900378914</v>
      </c>
    </row>
    <row r="143" spans="1:5" x14ac:dyDescent="0.25">
      <c r="A143">
        <v>142</v>
      </c>
      <c r="B143" s="6">
        <v>290510020104</v>
      </c>
      <c r="C143" t="s">
        <v>2002</v>
      </c>
      <c r="D143" s="1">
        <v>164407792.16</v>
      </c>
      <c r="E143">
        <v>802003697</v>
      </c>
    </row>
    <row r="144" spans="1:5" x14ac:dyDescent="0.25">
      <c r="A144">
        <v>143</v>
      </c>
      <c r="B144" s="6">
        <v>290510020104</v>
      </c>
      <c r="C144" t="s">
        <v>2002</v>
      </c>
      <c r="D144" s="1">
        <v>158740886.58379999</v>
      </c>
      <c r="E144">
        <v>900823956</v>
      </c>
    </row>
    <row r="145" spans="1:5" x14ac:dyDescent="0.25">
      <c r="A145">
        <v>144</v>
      </c>
      <c r="B145" s="6">
        <v>290510020104</v>
      </c>
      <c r="C145" t="s">
        <v>2002</v>
      </c>
      <c r="D145" s="1">
        <v>155395047.36719999</v>
      </c>
      <c r="E145">
        <v>802000909</v>
      </c>
    </row>
    <row r="146" spans="1:5" x14ac:dyDescent="0.25">
      <c r="A146">
        <v>145</v>
      </c>
      <c r="B146" s="6">
        <v>290510020104</v>
      </c>
      <c r="C146" t="s">
        <v>2002</v>
      </c>
      <c r="D146" s="1">
        <v>154417095</v>
      </c>
      <c r="E146">
        <v>901064472</v>
      </c>
    </row>
    <row r="147" spans="1:5" x14ac:dyDescent="0.25">
      <c r="A147">
        <v>146</v>
      </c>
      <c r="B147" s="6">
        <v>290510020104</v>
      </c>
      <c r="C147" t="s">
        <v>2002</v>
      </c>
      <c r="D147" s="1">
        <v>147738432.5765</v>
      </c>
      <c r="E147">
        <v>900450008</v>
      </c>
    </row>
    <row r="148" spans="1:5" x14ac:dyDescent="0.25">
      <c r="A148">
        <v>147</v>
      </c>
      <c r="B148" s="6">
        <v>290510020104</v>
      </c>
      <c r="C148" t="s">
        <v>2002</v>
      </c>
      <c r="D148" s="1">
        <v>138318741.84999999</v>
      </c>
      <c r="E148">
        <v>892300979</v>
      </c>
    </row>
    <row r="149" spans="1:5" x14ac:dyDescent="0.25">
      <c r="A149">
        <v>148</v>
      </c>
      <c r="B149" s="6">
        <v>290510020104</v>
      </c>
      <c r="C149" t="s">
        <v>2002</v>
      </c>
      <c r="D149" s="1">
        <v>137160143.40000001</v>
      </c>
      <c r="E149">
        <v>901000449</v>
      </c>
    </row>
    <row r="150" spans="1:5" x14ac:dyDescent="0.25">
      <c r="A150">
        <v>149</v>
      </c>
      <c r="B150" s="6">
        <v>290510020104</v>
      </c>
      <c r="C150" t="s">
        <v>2002</v>
      </c>
      <c r="D150" s="1">
        <v>131184340.69949999</v>
      </c>
      <c r="E150">
        <v>824006068</v>
      </c>
    </row>
    <row r="151" spans="1:5" x14ac:dyDescent="0.25">
      <c r="A151">
        <v>150</v>
      </c>
      <c r="B151" s="6">
        <v>290510020104</v>
      </c>
      <c r="C151" t="s">
        <v>2002</v>
      </c>
      <c r="D151" s="1">
        <v>130565208.41080001</v>
      </c>
      <c r="E151">
        <v>824002277</v>
      </c>
    </row>
    <row r="152" spans="1:5" x14ac:dyDescent="0.25">
      <c r="A152">
        <v>151</v>
      </c>
      <c r="B152" s="6">
        <v>290510020104</v>
      </c>
      <c r="C152" t="s">
        <v>2002</v>
      </c>
      <c r="D152" s="1">
        <v>130193009.96299997</v>
      </c>
      <c r="E152">
        <v>900882304</v>
      </c>
    </row>
    <row r="153" spans="1:5" x14ac:dyDescent="0.25">
      <c r="A153">
        <v>152</v>
      </c>
      <c r="B153" s="6">
        <v>290510020104</v>
      </c>
      <c r="C153" t="s">
        <v>2002</v>
      </c>
      <c r="D153" s="1">
        <v>132977066.06</v>
      </c>
      <c r="E153">
        <v>900502267</v>
      </c>
    </row>
    <row r="154" spans="1:5" x14ac:dyDescent="0.25">
      <c r="A154">
        <v>153</v>
      </c>
      <c r="B154" s="6">
        <v>290510020104</v>
      </c>
      <c r="C154" t="s">
        <v>2002</v>
      </c>
      <c r="D154" s="1">
        <v>122539218.4834</v>
      </c>
      <c r="E154">
        <v>891701664</v>
      </c>
    </row>
    <row r="155" spans="1:5" x14ac:dyDescent="0.25">
      <c r="A155">
        <v>154</v>
      </c>
      <c r="B155" s="6">
        <v>290510020104</v>
      </c>
      <c r="C155" t="s">
        <v>2002</v>
      </c>
      <c r="D155" s="1">
        <v>118316959.59</v>
      </c>
      <c r="E155">
        <v>800088346</v>
      </c>
    </row>
    <row r="156" spans="1:5" x14ac:dyDescent="0.25">
      <c r="A156">
        <v>155</v>
      </c>
      <c r="B156" s="6">
        <v>290510020104</v>
      </c>
      <c r="C156" t="s">
        <v>2002</v>
      </c>
      <c r="D156" s="1">
        <v>116472959.52</v>
      </c>
      <c r="E156">
        <v>900514515</v>
      </c>
    </row>
    <row r="157" spans="1:5" x14ac:dyDescent="0.25">
      <c r="A157">
        <v>156</v>
      </c>
      <c r="B157" s="6">
        <v>290510020104</v>
      </c>
      <c r="C157" t="s">
        <v>2002</v>
      </c>
      <c r="D157" s="1">
        <v>113480557.5544</v>
      </c>
      <c r="E157">
        <v>806016920</v>
      </c>
    </row>
    <row r="158" spans="1:5" x14ac:dyDescent="0.25">
      <c r="A158">
        <v>157</v>
      </c>
      <c r="B158" s="6">
        <v>290510020104</v>
      </c>
      <c r="C158" t="s">
        <v>2002</v>
      </c>
      <c r="D158" s="1">
        <v>113408648.07879996</v>
      </c>
      <c r="E158">
        <v>900112364</v>
      </c>
    </row>
    <row r="159" spans="1:5" x14ac:dyDescent="0.25">
      <c r="A159">
        <v>158</v>
      </c>
      <c r="B159" s="6">
        <v>290510020104</v>
      </c>
      <c r="C159" t="s">
        <v>2002</v>
      </c>
      <c r="D159" s="1">
        <v>112436153.2</v>
      </c>
      <c r="E159">
        <v>890480363</v>
      </c>
    </row>
    <row r="160" spans="1:5" x14ac:dyDescent="0.25">
      <c r="A160">
        <v>159</v>
      </c>
      <c r="B160" s="6">
        <v>290510020104</v>
      </c>
      <c r="C160" t="s">
        <v>2002</v>
      </c>
      <c r="D160" s="1">
        <v>112175203.19860001</v>
      </c>
      <c r="E160">
        <v>806015201</v>
      </c>
    </row>
    <row r="161" spans="1:5" x14ac:dyDescent="0.25">
      <c r="A161">
        <v>160</v>
      </c>
      <c r="B161" s="6">
        <v>290510020104</v>
      </c>
      <c r="C161" t="s">
        <v>2002</v>
      </c>
      <c r="D161" s="1">
        <v>112101495.0326</v>
      </c>
      <c r="E161">
        <v>900603334</v>
      </c>
    </row>
    <row r="162" spans="1:5" x14ac:dyDescent="0.25">
      <c r="A162">
        <v>161</v>
      </c>
      <c r="B162" s="6">
        <v>290510020104</v>
      </c>
      <c r="C162" t="s">
        <v>2002</v>
      </c>
      <c r="D162" s="1">
        <v>104002652.2852</v>
      </c>
      <c r="E162">
        <v>900957660</v>
      </c>
    </row>
    <row r="163" spans="1:5" x14ac:dyDescent="0.25">
      <c r="A163">
        <v>162</v>
      </c>
      <c r="B163" s="6">
        <v>290510020104</v>
      </c>
      <c r="C163" t="s">
        <v>2002</v>
      </c>
      <c r="D163" s="1">
        <v>100924893.00649999</v>
      </c>
      <c r="E163">
        <v>900139859</v>
      </c>
    </row>
    <row r="164" spans="1:5" x14ac:dyDescent="0.25">
      <c r="A164">
        <v>163</v>
      </c>
      <c r="B164" s="6">
        <v>290510020104</v>
      </c>
      <c r="C164" t="s">
        <v>2002</v>
      </c>
      <c r="D164" s="1">
        <v>99978653.612399995</v>
      </c>
      <c r="E164">
        <v>824005651</v>
      </c>
    </row>
    <row r="165" spans="1:5" x14ac:dyDescent="0.25">
      <c r="A165">
        <v>164</v>
      </c>
      <c r="B165" s="6">
        <v>290510020104</v>
      </c>
      <c r="C165" t="s">
        <v>2002</v>
      </c>
      <c r="D165" s="1">
        <v>99922238.489999995</v>
      </c>
      <c r="E165">
        <v>900803163</v>
      </c>
    </row>
    <row r="166" spans="1:5" x14ac:dyDescent="0.25">
      <c r="A166">
        <v>165</v>
      </c>
      <c r="B166" s="6">
        <v>290510020104</v>
      </c>
      <c r="C166" t="s">
        <v>2002</v>
      </c>
      <c r="D166" s="1">
        <v>95433633.213599995</v>
      </c>
      <c r="E166">
        <v>812000527</v>
      </c>
    </row>
    <row r="167" spans="1:5" x14ac:dyDescent="0.25">
      <c r="A167">
        <v>166</v>
      </c>
      <c r="B167" s="6">
        <v>290510020104</v>
      </c>
      <c r="C167" t="s">
        <v>2002</v>
      </c>
      <c r="D167" s="1">
        <v>95266854.439999998</v>
      </c>
      <c r="E167">
        <v>901011543</v>
      </c>
    </row>
    <row r="168" spans="1:5" x14ac:dyDescent="0.25">
      <c r="A168">
        <v>167</v>
      </c>
      <c r="B168" s="6">
        <v>290510020104</v>
      </c>
      <c r="C168" t="s">
        <v>2002</v>
      </c>
      <c r="D168" s="1">
        <v>93373818.34799999</v>
      </c>
      <c r="E168">
        <v>900441355</v>
      </c>
    </row>
    <row r="169" spans="1:5" x14ac:dyDescent="0.25">
      <c r="A169">
        <v>168</v>
      </c>
      <c r="B169" s="6">
        <v>290510020104</v>
      </c>
      <c r="C169" t="s">
        <v>2002</v>
      </c>
      <c r="D169" s="1">
        <v>90770033.379999995</v>
      </c>
      <c r="E169">
        <v>900027397</v>
      </c>
    </row>
    <row r="170" spans="1:5" x14ac:dyDescent="0.25">
      <c r="A170">
        <v>169</v>
      </c>
      <c r="B170" s="6">
        <v>290510020104</v>
      </c>
      <c r="C170" t="s">
        <v>2002</v>
      </c>
      <c r="D170" s="1">
        <v>90727805.749199986</v>
      </c>
      <c r="E170">
        <v>812004479</v>
      </c>
    </row>
    <row r="171" spans="1:5" x14ac:dyDescent="0.25">
      <c r="A171">
        <v>170</v>
      </c>
      <c r="B171" s="6">
        <v>290510020104</v>
      </c>
      <c r="C171" t="s">
        <v>2002</v>
      </c>
      <c r="D171" s="1">
        <v>88346545.609999999</v>
      </c>
      <c r="E171">
        <v>900601052</v>
      </c>
    </row>
    <row r="172" spans="1:5" x14ac:dyDescent="0.25">
      <c r="A172">
        <v>171</v>
      </c>
      <c r="B172" s="6">
        <v>290510020104</v>
      </c>
      <c r="C172" t="s">
        <v>2002</v>
      </c>
      <c r="D172" s="1">
        <v>86313063.955200002</v>
      </c>
      <c r="E172">
        <v>892115096</v>
      </c>
    </row>
    <row r="173" spans="1:5" x14ac:dyDescent="0.25">
      <c r="A173">
        <v>172</v>
      </c>
      <c r="B173" s="6">
        <v>290510020104</v>
      </c>
      <c r="C173" t="s">
        <v>2002</v>
      </c>
      <c r="D173" s="1">
        <v>81596413.599400014</v>
      </c>
      <c r="E173">
        <v>900187288</v>
      </c>
    </row>
    <row r="174" spans="1:5" x14ac:dyDescent="0.25">
      <c r="A174">
        <v>173</v>
      </c>
      <c r="B174" s="6">
        <v>290510020104</v>
      </c>
      <c r="C174" t="s">
        <v>2002</v>
      </c>
      <c r="D174" s="1">
        <v>81506397.657600001</v>
      </c>
      <c r="E174">
        <v>802016357</v>
      </c>
    </row>
    <row r="175" spans="1:5" x14ac:dyDescent="0.25">
      <c r="A175">
        <v>174</v>
      </c>
      <c r="B175" s="6">
        <v>290510020104</v>
      </c>
      <c r="C175" t="s">
        <v>2002</v>
      </c>
      <c r="D175" s="1">
        <v>79914962.229999989</v>
      </c>
      <c r="E175">
        <v>900914698</v>
      </c>
    </row>
    <row r="176" spans="1:5" x14ac:dyDescent="0.25">
      <c r="A176">
        <v>175</v>
      </c>
      <c r="B176" s="6">
        <v>290510020104</v>
      </c>
      <c r="C176" t="s">
        <v>2002</v>
      </c>
      <c r="D176" s="1">
        <v>81596277.840000004</v>
      </c>
      <c r="E176">
        <v>900390423</v>
      </c>
    </row>
    <row r="177" spans="1:5" x14ac:dyDescent="0.25">
      <c r="A177">
        <v>176</v>
      </c>
      <c r="B177" s="6">
        <v>290510020104</v>
      </c>
      <c r="C177" t="s">
        <v>2002</v>
      </c>
      <c r="D177" s="1">
        <v>78339577.159600005</v>
      </c>
      <c r="E177">
        <v>890116783</v>
      </c>
    </row>
    <row r="178" spans="1:5" x14ac:dyDescent="0.25">
      <c r="A178">
        <v>177</v>
      </c>
      <c r="B178" s="6">
        <v>290510020104</v>
      </c>
      <c r="C178" t="s">
        <v>2002</v>
      </c>
      <c r="D178" s="1">
        <v>77291443.969999999</v>
      </c>
      <c r="E178">
        <v>900691301</v>
      </c>
    </row>
    <row r="179" spans="1:5" x14ac:dyDescent="0.25">
      <c r="A179">
        <v>178</v>
      </c>
      <c r="B179" s="6">
        <v>290510020104</v>
      </c>
      <c r="C179" t="s">
        <v>2002</v>
      </c>
      <c r="D179" s="1">
        <v>77205329.310000002</v>
      </c>
      <c r="E179">
        <v>830509497</v>
      </c>
    </row>
    <row r="180" spans="1:5" x14ac:dyDescent="0.25">
      <c r="A180">
        <v>179</v>
      </c>
      <c r="B180" s="6">
        <v>290510020104</v>
      </c>
      <c r="C180" t="s">
        <v>2002</v>
      </c>
      <c r="D180" s="1">
        <v>74396821.612800002</v>
      </c>
      <c r="E180">
        <v>823004881</v>
      </c>
    </row>
    <row r="181" spans="1:5" x14ac:dyDescent="0.25">
      <c r="A181">
        <v>180</v>
      </c>
      <c r="B181" s="6">
        <v>290510020104</v>
      </c>
      <c r="C181" t="s">
        <v>2002</v>
      </c>
      <c r="D181" s="1">
        <v>74114051.829999998</v>
      </c>
      <c r="E181">
        <v>800201726</v>
      </c>
    </row>
    <row r="182" spans="1:5" x14ac:dyDescent="0.25">
      <c r="A182">
        <v>181</v>
      </c>
      <c r="B182" s="6">
        <v>290510020104</v>
      </c>
      <c r="C182" t="s">
        <v>2002</v>
      </c>
      <c r="D182" s="1">
        <v>73857739.806000009</v>
      </c>
      <c r="E182">
        <v>800232059</v>
      </c>
    </row>
    <row r="183" spans="1:5" x14ac:dyDescent="0.25">
      <c r="A183">
        <v>182</v>
      </c>
      <c r="B183" s="6">
        <v>290510020104</v>
      </c>
      <c r="C183" t="s">
        <v>2002</v>
      </c>
      <c r="D183" s="1">
        <v>73691281.326399997</v>
      </c>
      <c r="E183">
        <v>819006193</v>
      </c>
    </row>
    <row r="184" spans="1:5" x14ac:dyDescent="0.25">
      <c r="A184">
        <v>183</v>
      </c>
      <c r="B184" s="6">
        <v>290510020104</v>
      </c>
      <c r="C184" t="s">
        <v>2002</v>
      </c>
      <c r="D184" s="1">
        <v>72472484.066999987</v>
      </c>
      <c r="E184">
        <v>900161116</v>
      </c>
    </row>
    <row r="185" spans="1:5" x14ac:dyDescent="0.25">
      <c r="A185">
        <v>184</v>
      </c>
      <c r="B185" s="6">
        <v>290510020104</v>
      </c>
      <c r="C185" t="s">
        <v>2002</v>
      </c>
      <c r="D185" s="1">
        <v>72225111.659999996</v>
      </c>
      <c r="E185">
        <v>900168210</v>
      </c>
    </row>
    <row r="186" spans="1:5" x14ac:dyDescent="0.25">
      <c r="A186">
        <v>185</v>
      </c>
      <c r="B186" s="6">
        <v>290510020104</v>
      </c>
      <c r="C186" t="s">
        <v>2002</v>
      </c>
      <c r="D186" s="1">
        <v>70518822.489999995</v>
      </c>
      <c r="E186">
        <v>890316171</v>
      </c>
    </row>
    <row r="187" spans="1:5" x14ac:dyDescent="0.25">
      <c r="A187">
        <v>186</v>
      </c>
      <c r="B187" s="6">
        <v>290510020104</v>
      </c>
      <c r="C187" t="s">
        <v>2002</v>
      </c>
      <c r="D187" s="1">
        <v>69888596.030000001</v>
      </c>
      <c r="E187">
        <v>900547903</v>
      </c>
    </row>
    <row r="188" spans="1:5" x14ac:dyDescent="0.25">
      <c r="A188">
        <v>187</v>
      </c>
      <c r="B188" s="6">
        <v>290510020104</v>
      </c>
      <c r="C188" t="s">
        <v>2002</v>
      </c>
      <c r="D188" s="1">
        <v>69744513.200000003</v>
      </c>
      <c r="E188">
        <v>900719048</v>
      </c>
    </row>
    <row r="189" spans="1:5" x14ac:dyDescent="0.25">
      <c r="A189">
        <v>188</v>
      </c>
      <c r="B189" s="6">
        <v>290510020104</v>
      </c>
      <c r="C189" t="s">
        <v>2002</v>
      </c>
      <c r="D189" s="1">
        <v>71880788.680000007</v>
      </c>
      <c r="E189">
        <v>900223749</v>
      </c>
    </row>
    <row r="190" spans="1:5" x14ac:dyDescent="0.25">
      <c r="A190">
        <v>189</v>
      </c>
      <c r="B190" s="6">
        <v>290510020104</v>
      </c>
      <c r="C190" t="s">
        <v>2002</v>
      </c>
      <c r="D190" s="1">
        <v>68450311.8266</v>
      </c>
      <c r="E190">
        <v>900756806</v>
      </c>
    </row>
    <row r="191" spans="1:5" x14ac:dyDescent="0.25">
      <c r="A191">
        <v>190</v>
      </c>
      <c r="B191" s="6">
        <v>290510020104</v>
      </c>
      <c r="C191" t="s">
        <v>2002</v>
      </c>
      <c r="D191" s="1">
        <v>67166583.969999999</v>
      </c>
      <c r="E191">
        <v>811046900</v>
      </c>
    </row>
    <row r="192" spans="1:5" x14ac:dyDescent="0.25">
      <c r="A192">
        <v>191</v>
      </c>
      <c r="B192" s="6">
        <v>290510020104</v>
      </c>
      <c r="C192" t="s">
        <v>2002</v>
      </c>
      <c r="D192" s="1">
        <v>69022128.920000002</v>
      </c>
      <c r="E192">
        <v>900787254</v>
      </c>
    </row>
    <row r="193" spans="1:5" x14ac:dyDescent="0.25">
      <c r="A193">
        <v>192</v>
      </c>
      <c r="B193" s="6">
        <v>290510020104</v>
      </c>
      <c r="C193" t="s">
        <v>2002</v>
      </c>
      <c r="D193" s="1">
        <v>66743771.640000001</v>
      </c>
      <c r="E193">
        <v>900549914</v>
      </c>
    </row>
    <row r="194" spans="1:5" x14ac:dyDescent="0.25">
      <c r="A194">
        <v>193</v>
      </c>
      <c r="B194" s="6">
        <v>290510020104</v>
      </c>
      <c r="C194" t="s">
        <v>2002</v>
      </c>
      <c r="D194" s="1">
        <v>66461995.932599999</v>
      </c>
      <c r="E194">
        <v>823003836</v>
      </c>
    </row>
    <row r="195" spans="1:5" x14ac:dyDescent="0.25">
      <c r="A195">
        <v>194</v>
      </c>
      <c r="B195" s="6">
        <v>290510020104</v>
      </c>
      <c r="C195" t="s">
        <v>2002</v>
      </c>
      <c r="D195" s="1">
        <v>64568954.816</v>
      </c>
      <c r="E195">
        <v>823002227</v>
      </c>
    </row>
    <row r="196" spans="1:5" x14ac:dyDescent="0.25">
      <c r="A196">
        <v>195</v>
      </c>
      <c r="B196" s="6">
        <v>290510020104</v>
      </c>
      <c r="C196" t="s">
        <v>2002</v>
      </c>
      <c r="D196" s="1">
        <v>63981201.998199992</v>
      </c>
      <c r="E196">
        <v>819000134</v>
      </c>
    </row>
    <row r="197" spans="1:5" x14ac:dyDescent="0.25">
      <c r="A197">
        <v>196</v>
      </c>
      <c r="B197" s="6">
        <v>290510020104</v>
      </c>
      <c r="C197" t="s">
        <v>2002</v>
      </c>
      <c r="D197" s="1">
        <v>63858435.868799992</v>
      </c>
      <c r="E197">
        <v>900090247</v>
      </c>
    </row>
    <row r="198" spans="1:5" x14ac:dyDescent="0.25">
      <c r="A198">
        <v>197</v>
      </c>
      <c r="B198" s="6">
        <v>290510020104</v>
      </c>
      <c r="C198" t="s">
        <v>2002</v>
      </c>
      <c r="D198" s="1">
        <v>62228898.879999995</v>
      </c>
      <c r="E198">
        <v>890112801</v>
      </c>
    </row>
    <row r="199" spans="1:5" x14ac:dyDescent="0.25">
      <c r="A199">
        <v>198</v>
      </c>
      <c r="B199" s="6">
        <v>290510020104</v>
      </c>
      <c r="C199" t="s">
        <v>2002</v>
      </c>
      <c r="D199" s="1">
        <v>61491974.359999999</v>
      </c>
      <c r="E199">
        <v>900552539</v>
      </c>
    </row>
    <row r="200" spans="1:5" x14ac:dyDescent="0.25">
      <c r="A200">
        <v>199</v>
      </c>
      <c r="B200" s="6">
        <v>290510020104</v>
      </c>
      <c r="C200" t="s">
        <v>2002</v>
      </c>
      <c r="D200" s="1">
        <v>60737655.896999992</v>
      </c>
      <c r="E200">
        <v>900508066</v>
      </c>
    </row>
    <row r="201" spans="1:5" x14ac:dyDescent="0.25">
      <c r="A201">
        <v>200</v>
      </c>
      <c r="B201" s="6">
        <v>290510020104</v>
      </c>
      <c r="C201" t="s">
        <v>2002</v>
      </c>
      <c r="D201" s="1">
        <v>60548301.207599998</v>
      </c>
      <c r="E201">
        <v>900305723</v>
      </c>
    </row>
    <row r="202" spans="1:5" x14ac:dyDescent="0.25">
      <c r="A202">
        <v>201</v>
      </c>
      <c r="B202" s="6">
        <v>290510020104</v>
      </c>
      <c r="C202" t="s">
        <v>2002</v>
      </c>
      <c r="D202" s="1">
        <v>59658647.199999996</v>
      </c>
      <c r="E202">
        <v>900548209</v>
      </c>
    </row>
    <row r="203" spans="1:5" x14ac:dyDescent="0.25">
      <c r="A203">
        <v>202</v>
      </c>
      <c r="B203" s="6">
        <v>290510020104</v>
      </c>
      <c r="C203" t="s">
        <v>2002</v>
      </c>
      <c r="D203" s="1">
        <v>57656074.692200005</v>
      </c>
      <c r="E203">
        <v>900132176</v>
      </c>
    </row>
    <row r="204" spans="1:5" x14ac:dyDescent="0.25">
      <c r="A204">
        <v>203</v>
      </c>
      <c r="B204" s="6">
        <v>290510020104</v>
      </c>
      <c r="C204" t="s">
        <v>2002</v>
      </c>
      <c r="D204" s="1">
        <v>57529005.060800001</v>
      </c>
      <c r="E204">
        <v>800197217</v>
      </c>
    </row>
    <row r="205" spans="1:5" x14ac:dyDescent="0.25">
      <c r="A205">
        <v>204</v>
      </c>
      <c r="B205" s="6">
        <v>290510020104</v>
      </c>
      <c r="C205" t="s">
        <v>2002</v>
      </c>
      <c r="D205" s="1">
        <v>57025640.235100001</v>
      </c>
      <c r="E205">
        <v>900036695</v>
      </c>
    </row>
    <row r="206" spans="1:5" x14ac:dyDescent="0.25">
      <c r="A206">
        <v>205</v>
      </c>
      <c r="B206" s="6">
        <v>290510020104</v>
      </c>
      <c r="C206" t="s">
        <v>2002</v>
      </c>
      <c r="D206" s="1">
        <v>58228000</v>
      </c>
      <c r="E206">
        <v>900517452</v>
      </c>
    </row>
    <row r="207" spans="1:5" x14ac:dyDescent="0.25">
      <c r="A207">
        <v>206</v>
      </c>
      <c r="B207" s="6">
        <v>290510020104</v>
      </c>
      <c r="C207" t="s">
        <v>2002</v>
      </c>
      <c r="D207" s="1">
        <v>56065430.784599997</v>
      </c>
      <c r="E207">
        <v>900354649</v>
      </c>
    </row>
    <row r="208" spans="1:5" x14ac:dyDescent="0.25">
      <c r="A208">
        <v>207</v>
      </c>
      <c r="B208" s="6">
        <v>290510020104</v>
      </c>
      <c r="C208" t="s">
        <v>2002</v>
      </c>
      <c r="D208" s="1">
        <v>55966742.809999995</v>
      </c>
      <c r="E208">
        <v>900269029</v>
      </c>
    </row>
    <row r="209" spans="1:5" x14ac:dyDescent="0.25">
      <c r="A209">
        <v>208</v>
      </c>
      <c r="B209" s="6">
        <v>290510020104</v>
      </c>
      <c r="C209" t="s">
        <v>2002</v>
      </c>
      <c r="D209" s="1">
        <v>54941089.758400001</v>
      </c>
      <c r="E209">
        <v>900855747</v>
      </c>
    </row>
    <row r="210" spans="1:5" x14ac:dyDescent="0.25">
      <c r="A210">
        <v>209</v>
      </c>
      <c r="B210" s="6">
        <v>290510020104</v>
      </c>
      <c r="C210" t="s">
        <v>2002</v>
      </c>
      <c r="D210" s="1">
        <v>52769080.579999983</v>
      </c>
      <c r="E210">
        <v>802022775</v>
      </c>
    </row>
    <row r="211" spans="1:5" x14ac:dyDescent="0.25">
      <c r="A211">
        <v>210</v>
      </c>
      <c r="B211" s="6">
        <v>290510020104</v>
      </c>
      <c r="C211" t="s">
        <v>2002</v>
      </c>
      <c r="D211" s="1">
        <v>52033532.179599993</v>
      </c>
      <c r="E211">
        <v>900534382</v>
      </c>
    </row>
    <row r="212" spans="1:5" x14ac:dyDescent="0.25">
      <c r="A212">
        <v>211</v>
      </c>
      <c r="B212" s="6">
        <v>290510020104</v>
      </c>
      <c r="C212" t="s">
        <v>2002</v>
      </c>
      <c r="D212" s="1">
        <v>51903653.990800001</v>
      </c>
      <c r="E212">
        <v>812007194</v>
      </c>
    </row>
    <row r="213" spans="1:5" x14ac:dyDescent="0.25">
      <c r="A213">
        <v>212</v>
      </c>
      <c r="B213" s="6">
        <v>290510020104</v>
      </c>
      <c r="C213" t="s">
        <v>2002</v>
      </c>
      <c r="D213" s="1">
        <v>52088000</v>
      </c>
      <c r="E213">
        <v>901112647</v>
      </c>
    </row>
    <row r="214" spans="1:5" x14ac:dyDescent="0.25">
      <c r="A214">
        <v>213</v>
      </c>
      <c r="B214" s="6">
        <v>290510020104</v>
      </c>
      <c r="C214" t="s">
        <v>2002</v>
      </c>
      <c r="D214" s="1">
        <v>48918725.972200006</v>
      </c>
      <c r="E214">
        <v>900451827</v>
      </c>
    </row>
    <row r="215" spans="1:5" x14ac:dyDescent="0.25">
      <c r="A215">
        <v>214</v>
      </c>
      <c r="B215" s="6">
        <v>290510020104</v>
      </c>
      <c r="C215" t="s">
        <v>2002</v>
      </c>
      <c r="D215" s="1">
        <v>47844313.542599998</v>
      </c>
      <c r="E215">
        <v>900054563</v>
      </c>
    </row>
    <row r="216" spans="1:5" x14ac:dyDescent="0.25">
      <c r="A216">
        <v>215</v>
      </c>
      <c r="B216" s="6">
        <v>290510020104</v>
      </c>
      <c r="C216" t="s">
        <v>2002</v>
      </c>
      <c r="D216" s="1">
        <v>47828902.589999996</v>
      </c>
      <c r="E216">
        <v>900734605</v>
      </c>
    </row>
    <row r="217" spans="1:5" x14ac:dyDescent="0.25">
      <c r="A217">
        <v>216</v>
      </c>
      <c r="B217" s="6">
        <v>290510020104</v>
      </c>
      <c r="C217" t="s">
        <v>2002</v>
      </c>
      <c r="D217" s="1">
        <v>47648747.555199981</v>
      </c>
      <c r="E217">
        <v>802009783</v>
      </c>
    </row>
    <row r="218" spans="1:5" x14ac:dyDescent="0.25">
      <c r="A218">
        <v>217</v>
      </c>
      <c r="B218" s="6">
        <v>290510020104</v>
      </c>
      <c r="C218" t="s">
        <v>2002</v>
      </c>
      <c r="D218" s="1">
        <v>47252459.099199995</v>
      </c>
      <c r="E218">
        <v>900270453</v>
      </c>
    </row>
    <row r="219" spans="1:5" x14ac:dyDescent="0.25">
      <c r="A219">
        <v>218</v>
      </c>
      <c r="B219" s="6">
        <v>290510020104</v>
      </c>
      <c r="C219" t="s">
        <v>2002</v>
      </c>
      <c r="D219" s="1">
        <v>47208237.895299993</v>
      </c>
      <c r="E219">
        <v>819006384</v>
      </c>
    </row>
    <row r="220" spans="1:5" x14ac:dyDescent="0.25">
      <c r="A220">
        <v>219</v>
      </c>
      <c r="B220" s="6">
        <v>290510020104</v>
      </c>
      <c r="C220" t="s">
        <v>2002</v>
      </c>
      <c r="D220" s="1">
        <v>46658359.105799995</v>
      </c>
      <c r="E220">
        <v>812004935</v>
      </c>
    </row>
    <row r="221" spans="1:5" x14ac:dyDescent="0.25">
      <c r="A221">
        <v>220</v>
      </c>
      <c r="B221" s="6">
        <v>290510020104</v>
      </c>
      <c r="C221" t="s">
        <v>2002</v>
      </c>
      <c r="D221" s="1">
        <v>46635380.3684</v>
      </c>
      <c r="E221">
        <v>824006480</v>
      </c>
    </row>
    <row r="222" spans="1:5" x14ac:dyDescent="0.25">
      <c r="A222">
        <v>221</v>
      </c>
      <c r="B222" s="6">
        <v>290510020104</v>
      </c>
      <c r="C222" t="s">
        <v>2002</v>
      </c>
      <c r="D222" s="1">
        <v>45759071.640199997</v>
      </c>
      <c r="E222">
        <v>900434078</v>
      </c>
    </row>
    <row r="223" spans="1:5" x14ac:dyDescent="0.25">
      <c r="A223">
        <v>222</v>
      </c>
      <c r="B223" s="6">
        <v>290510020104</v>
      </c>
      <c r="C223" t="s">
        <v>2002</v>
      </c>
      <c r="D223" s="1">
        <v>45630180.911400005</v>
      </c>
      <c r="E223">
        <v>805010659</v>
      </c>
    </row>
    <row r="224" spans="1:5" x14ac:dyDescent="0.25">
      <c r="A224">
        <v>223</v>
      </c>
      <c r="B224" s="6">
        <v>290510020104</v>
      </c>
      <c r="C224" t="s">
        <v>2002</v>
      </c>
      <c r="D224" s="1">
        <v>45512650.454000004</v>
      </c>
      <c r="E224">
        <v>900924027</v>
      </c>
    </row>
    <row r="225" spans="1:5" x14ac:dyDescent="0.25">
      <c r="A225">
        <v>224</v>
      </c>
      <c r="B225" s="6">
        <v>290510020104</v>
      </c>
      <c r="C225" t="s">
        <v>2002</v>
      </c>
      <c r="D225" s="1">
        <v>46855723.25</v>
      </c>
      <c r="E225">
        <v>900498069</v>
      </c>
    </row>
    <row r="226" spans="1:5" x14ac:dyDescent="0.25">
      <c r="A226">
        <v>225</v>
      </c>
      <c r="B226" s="6">
        <v>290510020104</v>
      </c>
      <c r="C226" t="s">
        <v>2002</v>
      </c>
      <c r="D226" s="1">
        <v>44444164.219999999</v>
      </c>
      <c r="E226">
        <v>900794496</v>
      </c>
    </row>
    <row r="227" spans="1:5" x14ac:dyDescent="0.25">
      <c r="A227">
        <v>226</v>
      </c>
      <c r="B227" s="6">
        <v>290510020104</v>
      </c>
      <c r="C227" t="s">
        <v>2002</v>
      </c>
      <c r="D227" s="1">
        <v>44424404.350000001</v>
      </c>
      <c r="E227">
        <v>802006284</v>
      </c>
    </row>
    <row r="228" spans="1:5" x14ac:dyDescent="0.25">
      <c r="A228">
        <v>227</v>
      </c>
      <c r="B228" s="6">
        <v>290510020104</v>
      </c>
      <c r="C228" t="s">
        <v>2002</v>
      </c>
      <c r="D228" s="1">
        <v>43149144.379999995</v>
      </c>
      <c r="E228">
        <v>800197424</v>
      </c>
    </row>
    <row r="229" spans="1:5" x14ac:dyDescent="0.25">
      <c r="A229">
        <v>228</v>
      </c>
      <c r="B229" s="6">
        <v>290510020104</v>
      </c>
      <c r="C229" t="s">
        <v>2002</v>
      </c>
      <c r="D229" s="1">
        <v>41420740.180000007</v>
      </c>
      <c r="E229">
        <v>900779100</v>
      </c>
    </row>
    <row r="230" spans="1:5" x14ac:dyDescent="0.25">
      <c r="A230">
        <v>229</v>
      </c>
      <c r="B230" s="6">
        <v>290510020104</v>
      </c>
      <c r="C230" t="s">
        <v>2002</v>
      </c>
      <c r="D230" s="1">
        <v>41409784.049400039</v>
      </c>
      <c r="E230">
        <v>824001041</v>
      </c>
    </row>
    <row r="231" spans="1:5" x14ac:dyDescent="0.25">
      <c r="A231">
        <v>230</v>
      </c>
      <c r="B231" s="6">
        <v>290510020104</v>
      </c>
      <c r="C231" t="s">
        <v>2002</v>
      </c>
      <c r="D231" s="1">
        <v>42614944.259999998</v>
      </c>
      <c r="E231">
        <v>900699086</v>
      </c>
    </row>
    <row r="232" spans="1:5" x14ac:dyDescent="0.25">
      <c r="A232">
        <v>231</v>
      </c>
      <c r="B232" s="6">
        <v>290510020104</v>
      </c>
      <c r="C232" t="s">
        <v>2002</v>
      </c>
      <c r="D232" s="1">
        <v>41137062.710000001</v>
      </c>
      <c r="E232">
        <v>900810142</v>
      </c>
    </row>
    <row r="233" spans="1:5" x14ac:dyDescent="0.25">
      <c r="A233">
        <v>232</v>
      </c>
      <c r="B233" s="6">
        <v>290510020104</v>
      </c>
      <c r="C233" t="s">
        <v>2002</v>
      </c>
      <c r="D233" s="1">
        <v>40685655.75</v>
      </c>
      <c r="E233">
        <v>900797713</v>
      </c>
    </row>
    <row r="234" spans="1:5" x14ac:dyDescent="0.25">
      <c r="A234">
        <v>233</v>
      </c>
      <c r="B234" s="6">
        <v>290510020104</v>
      </c>
      <c r="C234" t="s">
        <v>2002</v>
      </c>
      <c r="D234" s="1">
        <v>40563440.600000001</v>
      </c>
      <c r="E234">
        <v>900772776</v>
      </c>
    </row>
    <row r="235" spans="1:5" x14ac:dyDescent="0.25">
      <c r="A235">
        <v>234</v>
      </c>
      <c r="B235" s="6">
        <v>290510020104</v>
      </c>
      <c r="C235" t="s">
        <v>2002</v>
      </c>
      <c r="D235" s="1">
        <v>40397538.279600002</v>
      </c>
      <c r="E235">
        <v>900023199</v>
      </c>
    </row>
    <row r="236" spans="1:5" x14ac:dyDescent="0.25">
      <c r="A236">
        <v>235</v>
      </c>
      <c r="B236" s="6">
        <v>290510020104</v>
      </c>
      <c r="C236" t="s">
        <v>2002</v>
      </c>
      <c r="D236" s="1">
        <v>40294023.100000001</v>
      </c>
      <c r="E236">
        <v>900429708</v>
      </c>
    </row>
    <row r="237" spans="1:5" x14ac:dyDescent="0.25">
      <c r="A237">
        <v>236</v>
      </c>
      <c r="B237" s="6">
        <v>290510020104</v>
      </c>
      <c r="C237" t="s">
        <v>2002</v>
      </c>
      <c r="D237" s="1">
        <v>37780137.809599996</v>
      </c>
      <c r="E237">
        <v>819001505</v>
      </c>
    </row>
    <row r="238" spans="1:5" x14ac:dyDescent="0.25">
      <c r="A238">
        <v>237</v>
      </c>
      <c r="B238" s="6">
        <v>290510020104</v>
      </c>
      <c r="C238" t="s">
        <v>2002</v>
      </c>
      <c r="D238" s="1">
        <v>37616849.289999999</v>
      </c>
      <c r="E238">
        <v>824001252</v>
      </c>
    </row>
    <row r="239" spans="1:5" x14ac:dyDescent="0.25">
      <c r="A239">
        <v>238</v>
      </c>
      <c r="B239" s="6">
        <v>290510020104</v>
      </c>
      <c r="C239" t="s">
        <v>2002</v>
      </c>
      <c r="D239" s="1">
        <v>36086670.827100001</v>
      </c>
      <c r="E239">
        <v>900141404</v>
      </c>
    </row>
    <row r="240" spans="1:5" x14ac:dyDescent="0.25">
      <c r="A240">
        <v>239</v>
      </c>
      <c r="B240" s="6">
        <v>290510020104</v>
      </c>
      <c r="C240" t="s">
        <v>2002</v>
      </c>
      <c r="D240" s="1">
        <v>37009677</v>
      </c>
      <c r="E240">
        <v>900703066</v>
      </c>
    </row>
    <row r="241" spans="1:5" x14ac:dyDescent="0.25">
      <c r="A241">
        <v>240</v>
      </c>
      <c r="B241" s="6">
        <v>290510020104</v>
      </c>
      <c r="C241" t="s">
        <v>2002</v>
      </c>
      <c r="D241" s="1">
        <v>36316500</v>
      </c>
      <c r="E241">
        <v>900353345</v>
      </c>
    </row>
    <row r="242" spans="1:5" x14ac:dyDescent="0.25">
      <c r="A242">
        <v>241</v>
      </c>
      <c r="B242" s="6">
        <v>290510020104</v>
      </c>
      <c r="C242" t="s">
        <v>2002</v>
      </c>
      <c r="D242" s="1">
        <v>36063004.43</v>
      </c>
      <c r="E242">
        <v>819005439</v>
      </c>
    </row>
    <row r="243" spans="1:5" x14ac:dyDescent="0.25">
      <c r="A243">
        <v>242</v>
      </c>
      <c r="B243" s="6">
        <v>290510020104</v>
      </c>
      <c r="C243" t="s">
        <v>2002</v>
      </c>
      <c r="D243" s="1">
        <v>33752367.350000001</v>
      </c>
      <c r="E243">
        <v>900513306</v>
      </c>
    </row>
    <row r="244" spans="1:5" x14ac:dyDescent="0.25">
      <c r="A244">
        <v>243</v>
      </c>
      <c r="B244" s="6">
        <v>290510020104</v>
      </c>
      <c r="C244" t="s">
        <v>2002</v>
      </c>
      <c r="D244" s="1">
        <v>32570478.774900001</v>
      </c>
      <c r="E244">
        <v>900373224</v>
      </c>
    </row>
    <row r="245" spans="1:5" x14ac:dyDescent="0.25">
      <c r="A245">
        <v>244</v>
      </c>
      <c r="B245" s="6">
        <v>290510020104</v>
      </c>
      <c r="C245" t="s">
        <v>2002</v>
      </c>
      <c r="D245" s="1">
        <v>31761042.710000001</v>
      </c>
      <c r="E245">
        <v>900685351</v>
      </c>
    </row>
    <row r="246" spans="1:5" x14ac:dyDescent="0.25">
      <c r="A246">
        <v>245</v>
      </c>
      <c r="B246" s="6">
        <v>290510020104</v>
      </c>
      <c r="C246" t="s">
        <v>2002</v>
      </c>
      <c r="D246" s="1">
        <v>30975566.779999997</v>
      </c>
      <c r="E246">
        <v>900526843</v>
      </c>
    </row>
    <row r="247" spans="1:5" x14ac:dyDescent="0.25">
      <c r="A247">
        <v>246</v>
      </c>
      <c r="B247" s="6">
        <v>290510020104</v>
      </c>
      <c r="C247" t="s">
        <v>2002</v>
      </c>
      <c r="D247" s="1">
        <v>30789930.895999998</v>
      </c>
      <c r="E247">
        <v>823002342</v>
      </c>
    </row>
    <row r="248" spans="1:5" x14ac:dyDescent="0.25">
      <c r="A248">
        <v>247</v>
      </c>
      <c r="B248" s="6">
        <v>290510020104</v>
      </c>
      <c r="C248" t="s">
        <v>2002</v>
      </c>
      <c r="D248" s="1">
        <v>30562332.715</v>
      </c>
      <c r="E248">
        <v>900056127</v>
      </c>
    </row>
    <row r="249" spans="1:5" x14ac:dyDescent="0.25">
      <c r="A249">
        <v>248</v>
      </c>
      <c r="B249" s="6">
        <v>290510020104</v>
      </c>
      <c r="C249" t="s">
        <v>2002</v>
      </c>
      <c r="D249" s="1">
        <v>29943436.747399997</v>
      </c>
      <c r="E249">
        <v>800230659</v>
      </c>
    </row>
    <row r="250" spans="1:5" x14ac:dyDescent="0.25">
      <c r="A250">
        <v>249</v>
      </c>
      <c r="B250" s="6">
        <v>290510020104</v>
      </c>
      <c r="C250" t="s">
        <v>2002</v>
      </c>
      <c r="D250" s="1">
        <v>30212249.48</v>
      </c>
      <c r="E250">
        <v>901023971</v>
      </c>
    </row>
    <row r="251" spans="1:5" x14ac:dyDescent="0.25">
      <c r="A251">
        <v>250</v>
      </c>
      <c r="B251" s="6">
        <v>290510020104</v>
      </c>
      <c r="C251" t="s">
        <v>2002</v>
      </c>
      <c r="D251" s="1">
        <v>29291396.946800005</v>
      </c>
      <c r="E251">
        <v>900778696</v>
      </c>
    </row>
    <row r="252" spans="1:5" x14ac:dyDescent="0.25">
      <c r="A252">
        <v>251</v>
      </c>
      <c r="B252" s="6">
        <v>290510020104</v>
      </c>
      <c r="C252" t="s">
        <v>2002</v>
      </c>
      <c r="D252" s="1">
        <v>29002178.41</v>
      </c>
      <c r="E252">
        <v>900171211</v>
      </c>
    </row>
    <row r="253" spans="1:5" x14ac:dyDescent="0.25">
      <c r="A253">
        <v>252</v>
      </c>
      <c r="B253" s="6">
        <v>290510020104</v>
      </c>
      <c r="C253" t="s">
        <v>2002</v>
      </c>
      <c r="D253" s="1">
        <v>29253948.219999999</v>
      </c>
      <c r="E253">
        <v>806012426</v>
      </c>
    </row>
    <row r="254" spans="1:5" x14ac:dyDescent="0.25">
      <c r="A254">
        <v>253</v>
      </c>
      <c r="B254" s="6">
        <v>290510020104</v>
      </c>
      <c r="C254" t="s">
        <v>2002</v>
      </c>
      <c r="D254" s="1">
        <v>28765583.280000001</v>
      </c>
      <c r="E254">
        <v>900449203</v>
      </c>
    </row>
    <row r="255" spans="1:5" x14ac:dyDescent="0.25">
      <c r="A255">
        <v>254</v>
      </c>
      <c r="B255" s="6">
        <v>290510020104</v>
      </c>
      <c r="C255" t="s">
        <v>2002</v>
      </c>
      <c r="D255" s="1">
        <v>27235653.210000001</v>
      </c>
      <c r="E255">
        <v>900583660</v>
      </c>
    </row>
    <row r="256" spans="1:5" x14ac:dyDescent="0.25">
      <c r="A256">
        <v>255</v>
      </c>
      <c r="B256" s="6">
        <v>290510020104</v>
      </c>
      <c r="C256" t="s">
        <v>2002</v>
      </c>
      <c r="D256" s="1">
        <v>25832454.701999996</v>
      </c>
      <c r="E256">
        <v>900497022</v>
      </c>
    </row>
    <row r="257" spans="1:5" x14ac:dyDescent="0.25">
      <c r="A257">
        <v>256</v>
      </c>
      <c r="B257" s="6">
        <v>290510020104</v>
      </c>
      <c r="C257" t="s">
        <v>2002</v>
      </c>
      <c r="D257" s="1">
        <v>25715868.849999998</v>
      </c>
      <c r="E257">
        <v>830511549</v>
      </c>
    </row>
    <row r="258" spans="1:5" x14ac:dyDescent="0.25">
      <c r="A258">
        <v>257</v>
      </c>
      <c r="B258" s="6">
        <v>290510020104</v>
      </c>
      <c r="C258" t="s">
        <v>2002</v>
      </c>
      <c r="D258" s="1">
        <v>25390107.968799997</v>
      </c>
      <c r="E258">
        <v>802001084</v>
      </c>
    </row>
    <row r="259" spans="1:5" x14ac:dyDescent="0.25">
      <c r="A259">
        <v>258</v>
      </c>
      <c r="B259" s="6">
        <v>290510020104</v>
      </c>
      <c r="C259" t="s">
        <v>2002</v>
      </c>
      <c r="D259" s="1">
        <v>25215172.116000004</v>
      </c>
      <c r="E259">
        <v>900600550</v>
      </c>
    </row>
    <row r="260" spans="1:5" x14ac:dyDescent="0.25">
      <c r="A260">
        <v>259</v>
      </c>
      <c r="B260" s="6">
        <v>290510020104</v>
      </c>
      <c r="C260" t="s">
        <v>2002</v>
      </c>
      <c r="D260" s="1">
        <v>25960020.579999998</v>
      </c>
      <c r="E260">
        <v>901090960</v>
      </c>
    </row>
    <row r="261" spans="1:5" x14ac:dyDescent="0.25">
      <c r="A261">
        <v>260</v>
      </c>
      <c r="B261" s="6">
        <v>290510020104</v>
      </c>
      <c r="C261" t="s">
        <v>2002</v>
      </c>
      <c r="D261" s="1">
        <v>24278571.349999998</v>
      </c>
      <c r="E261">
        <v>900491808</v>
      </c>
    </row>
    <row r="262" spans="1:5" x14ac:dyDescent="0.25">
      <c r="A262">
        <v>261</v>
      </c>
      <c r="B262" s="6">
        <v>290510020104</v>
      </c>
      <c r="C262" t="s">
        <v>2002</v>
      </c>
      <c r="D262" s="1">
        <v>23455307.595600002</v>
      </c>
      <c r="E262">
        <v>901022219</v>
      </c>
    </row>
    <row r="263" spans="1:5" x14ac:dyDescent="0.25">
      <c r="A263">
        <v>262</v>
      </c>
      <c r="B263" s="6">
        <v>290510020104</v>
      </c>
      <c r="C263" t="s">
        <v>2002</v>
      </c>
      <c r="D263" s="1">
        <v>22516704.109399997</v>
      </c>
      <c r="E263">
        <v>824005694</v>
      </c>
    </row>
    <row r="264" spans="1:5" x14ac:dyDescent="0.25">
      <c r="A264">
        <v>263</v>
      </c>
      <c r="B264" s="6">
        <v>290510020104</v>
      </c>
      <c r="C264" t="s">
        <v>2002</v>
      </c>
      <c r="D264" s="1">
        <v>22395781.950000007</v>
      </c>
      <c r="E264">
        <v>900274057</v>
      </c>
    </row>
    <row r="265" spans="1:5" x14ac:dyDescent="0.25">
      <c r="A265">
        <v>264</v>
      </c>
      <c r="B265" s="6">
        <v>290510020104</v>
      </c>
      <c r="C265" t="s">
        <v>2002</v>
      </c>
      <c r="D265" s="1">
        <v>22353157.201199979</v>
      </c>
      <c r="E265">
        <v>802013835</v>
      </c>
    </row>
    <row r="266" spans="1:5" x14ac:dyDescent="0.25">
      <c r="A266">
        <v>265</v>
      </c>
      <c r="B266" s="6">
        <v>290510020104</v>
      </c>
      <c r="C266" t="s">
        <v>2002</v>
      </c>
      <c r="D266" s="1">
        <v>22873107.559999999</v>
      </c>
      <c r="E266">
        <v>900246954</v>
      </c>
    </row>
    <row r="267" spans="1:5" x14ac:dyDescent="0.25">
      <c r="A267">
        <v>266</v>
      </c>
      <c r="B267" s="6">
        <v>290510020104</v>
      </c>
      <c r="C267" t="s">
        <v>2002</v>
      </c>
      <c r="D267" s="1">
        <v>22186443.620000001</v>
      </c>
      <c r="E267">
        <v>901001375</v>
      </c>
    </row>
    <row r="268" spans="1:5" x14ac:dyDescent="0.25">
      <c r="A268">
        <v>267</v>
      </c>
      <c r="B268" s="6">
        <v>290510020104</v>
      </c>
      <c r="C268" t="s">
        <v>2002</v>
      </c>
      <c r="D268" s="1">
        <v>20969047.614199985</v>
      </c>
      <c r="E268">
        <v>900267064</v>
      </c>
    </row>
    <row r="269" spans="1:5" x14ac:dyDescent="0.25">
      <c r="A269">
        <v>268</v>
      </c>
      <c r="B269" s="6">
        <v>290510020104</v>
      </c>
      <c r="C269" t="s">
        <v>2002</v>
      </c>
      <c r="D269" s="1">
        <v>21444874.800000001</v>
      </c>
      <c r="E269">
        <v>900576360</v>
      </c>
    </row>
    <row r="270" spans="1:5" x14ac:dyDescent="0.25">
      <c r="A270">
        <v>269</v>
      </c>
      <c r="B270" s="6">
        <v>290510020104</v>
      </c>
      <c r="C270" t="s">
        <v>2002</v>
      </c>
      <c r="D270" s="1">
        <v>21194492.829999998</v>
      </c>
      <c r="E270">
        <v>900136752</v>
      </c>
    </row>
    <row r="271" spans="1:5" x14ac:dyDescent="0.25">
      <c r="A271">
        <v>270</v>
      </c>
      <c r="B271" s="6">
        <v>290510020104</v>
      </c>
      <c r="C271" t="s">
        <v>2002</v>
      </c>
      <c r="D271" s="1">
        <v>19643792.620000001</v>
      </c>
      <c r="E271">
        <v>900534098</v>
      </c>
    </row>
    <row r="272" spans="1:5" x14ac:dyDescent="0.25">
      <c r="A272">
        <v>271</v>
      </c>
      <c r="B272" s="6">
        <v>290510020104</v>
      </c>
      <c r="C272" t="s">
        <v>2002</v>
      </c>
      <c r="D272" s="1">
        <v>19420816.289999999</v>
      </c>
      <c r="E272">
        <v>900164285</v>
      </c>
    </row>
    <row r="273" spans="1:5" x14ac:dyDescent="0.25">
      <c r="A273">
        <v>272</v>
      </c>
      <c r="B273" s="6">
        <v>290510020104</v>
      </c>
      <c r="C273" t="s">
        <v>2002</v>
      </c>
      <c r="D273" s="1">
        <v>19003331.98</v>
      </c>
      <c r="E273">
        <v>900855509</v>
      </c>
    </row>
    <row r="274" spans="1:5" x14ac:dyDescent="0.25">
      <c r="A274">
        <v>273</v>
      </c>
      <c r="B274" s="6">
        <v>290510020104</v>
      </c>
      <c r="C274" t="s">
        <v>2002</v>
      </c>
      <c r="D274" s="1">
        <v>18372531.800000001</v>
      </c>
      <c r="E274">
        <v>900498609</v>
      </c>
    </row>
    <row r="275" spans="1:5" x14ac:dyDescent="0.25">
      <c r="A275">
        <v>274</v>
      </c>
      <c r="B275" s="6">
        <v>290510020104</v>
      </c>
      <c r="C275" t="s">
        <v>2002</v>
      </c>
      <c r="D275" s="1">
        <v>18237671</v>
      </c>
      <c r="E275">
        <v>822007635</v>
      </c>
    </row>
    <row r="276" spans="1:5" x14ac:dyDescent="0.25">
      <c r="A276">
        <v>275</v>
      </c>
      <c r="B276" s="6">
        <v>290510020104</v>
      </c>
      <c r="C276" t="s">
        <v>2002</v>
      </c>
      <c r="D276" s="1">
        <v>18121000</v>
      </c>
      <c r="E276">
        <v>901106350</v>
      </c>
    </row>
    <row r="277" spans="1:5" x14ac:dyDescent="0.25">
      <c r="A277">
        <v>276</v>
      </c>
      <c r="B277" s="6">
        <v>290510020104</v>
      </c>
      <c r="C277" t="s">
        <v>2002</v>
      </c>
      <c r="D277" s="1">
        <v>16893231.599599998</v>
      </c>
      <c r="E277">
        <v>900031644</v>
      </c>
    </row>
    <row r="278" spans="1:5" x14ac:dyDescent="0.25">
      <c r="A278">
        <v>277</v>
      </c>
      <c r="B278" s="6">
        <v>290510020104</v>
      </c>
      <c r="C278" t="s">
        <v>2002</v>
      </c>
      <c r="D278" s="1">
        <v>16819730.5383</v>
      </c>
      <c r="E278">
        <v>900005955</v>
      </c>
    </row>
    <row r="279" spans="1:5" x14ac:dyDescent="0.25">
      <c r="A279">
        <v>278</v>
      </c>
      <c r="B279" s="6">
        <v>290510020104</v>
      </c>
      <c r="C279" t="s">
        <v>2002</v>
      </c>
      <c r="D279" s="1">
        <v>17161591.530000001</v>
      </c>
      <c r="E279">
        <v>800074112</v>
      </c>
    </row>
    <row r="280" spans="1:5" x14ac:dyDescent="0.25">
      <c r="A280">
        <v>279</v>
      </c>
      <c r="B280" s="6">
        <v>290510020104</v>
      </c>
      <c r="C280" t="s">
        <v>2002</v>
      </c>
      <c r="D280" s="1">
        <v>16474965</v>
      </c>
      <c r="E280">
        <v>900004312</v>
      </c>
    </row>
    <row r="281" spans="1:5" x14ac:dyDescent="0.25">
      <c r="A281">
        <v>280</v>
      </c>
      <c r="B281" s="6">
        <v>290510020104</v>
      </c>
      <c r="C281" t="s">
        <v>2002</v>
      </c>
      <c r="D281" s="1">
        <v>16978360.719999999</v>
      </c>
      <c r="E281">
        <v>900285746</v>
      </c>
    </row>
    <row r="282" spans="1:5" x14ac:dyDescent="0.25">
      <c r="A282">
        <v>281</v>
      </c>
      <c r="B282" s="6">
        <v>290510020104</v>
      </c>
      <c r="C282" t="s">
        <v>2002</v>
      </c>
      <c r="D282" s="1">
        <v>16145844</v>
      </c>
      <c r="E282">
        <v>900775106</v>
      </c>
    </row>
    <row r="283" spans="1:5" x14ac:dyDescent="0.25">
      <c r="A283">
        <v>282</v>
      </c>
      <c r="B283" s="6">
        <v>290510020104</v>
      </c>
      <c r="C283" t="s">
        <v>2002</v>
      </c>
      <c r="D283" s="1">
        <v>16008771.068999998</v>
      </c>
      <c r="E283">
        <v>900120098</v>
      </c>
    </row>
    <row r="284" spans="1:5" x14ac:dyDescent="0.25">
      <c r="A284">
        <v>283</v>
      </c>
      <c r="B284" s="6">
        <v>290510020104</v>
      </c>
      <c r="C284" t="s">
        <v>2002</v>
      </c>
      <c r="D284" s="1">
        <v>15088249.4498</v>
      </c>
      <c r="E284">
        <v>890400693</v>
      </c>
    </row>
    <row r="285" spans="1:5" x14ac:dyDescent="0.25">
      <c r="A285">
        <v>284</v>
      </c>
      <c r="B285" s="6">
        <v>290510020104</v>
      </c>
      <c r="C285" t="s">
        <v>2002</v>
      </c>
      <c r="D285" s="1">
        <v>15477370.74</v>
      </c>
      <c r="E285">
        <v>900315498</v>
      </c>
    </row>
    <row r="286" spans="1:5" x14ac:dyDescent="0.25">
      <c r="A286">
        <v>285</v>
      </c>
      <c r="B286" s="6">
        <v>290510020104</v>
      </c>
      <c r="C286" t="s">
        <v>2002</v>
      </c>
      <c r="D286" s="1">
        <v>14244694.944399999</v>
      </c>
      <c r="E286">
        <v>900892160</v>
      </c>
    </row>
    <row r="287" spans="1:5" x14ac:dyDescent="0.25">
      <c r="A287">
        <v>286</v>
      </c>
      <c r="B287" s="6">
        <v>290510020104</v>
      </c>
      <c r="C287" t="s">
        <v>2002</v>
      </c>
      <c r="D287" s="1">
        <v>13526475.4</v>
      </c>
      <c r="E287">
        <v>900291511</v>
      </c>
    </row>
    <row r="288" spans="1:5" x14ac:dyDescent="0.25">
      <c r="A288">
        <v>287</v>
      </c>
      <c r="B288" s="6">
        <v>290510020104</v>
      </c>
      <c r="C288" t="s">
        <v>2002</v>
      </c>
      <c r="D288" s="1">
        <v>13030552</v>
      </c>
      <c r="E288">
        <v>900277517</v>
      </c>
    </row>
    <row r="289" spans="1:5" x14ac:dyDescent="0.25">
      <c r="A289">
        <v>288</v>
      </c>
      <c r="B289" s="6">
        <v>290510020104</v>
      </c>
      <c r="C289" t="s">
        <v>2002</v>
      </c>
      <c r="D289" s="1">
        <v>12566714.67</v>
      </c>
      <c r="E289">
        <v>802008577</v>
      </c>
    </row>
    <row r="290" spans="1:5" x14ac:dyDescent="0.25">
      <c r="A290">
        <v>289</v>
      </c>
      <c r="B290" s="6">
        <v>290510020104</v>
      </c>
      <c r="C290" t="s">
        <v>2002</v>
      </c>
      <c r="D290" s="1">
        <v>11943286.408</v>
      </c>
      <c r="E290">
        <v>891702882</v>
      </c>
    </row>
    <row r="291" spans="1:5" x14ac:dyDescent="0.25">
      <c r="A291">
        <v>290</v>
      </c>
      <c r="B291" s="6">
        <v>290510020104</v>
      </c>
      <c r="C291" t="s">
        <v>2002</v>
      </c>
      <c r="D291" s="1">
        <v>12205606</v>
      </c>
      <c r="E291">
        <v>822002826</v>
      </c>
    </row>
    <row r="292" spans="1:5" x14ac:dyDescent="0.25">
      <c r="A292">
        <v>291</v>
      </c>
      <c r="B292" s="6">
        <v>290510020104</v>
      </c>
      <c r="C292" t="s">
        <v>2002</v>
      </c>
      <c r="D292" s="1">
        <v>12120000</v>
      </c>
      <c r="E292">
        <v>900439009</v>
      </c>
    </row>
    <row r="293" spans="1:5" x14ac:dyDescent="0.25">
      <c r="A293">
        <v>292</v>
      </c>
      <c r="B293" s="6">
        <v>290510020104</v>
      </c>
      <c r="C293" t="s">
        <v>2002</v>
      </c>
      <c r="D293" s="1">
        <v>11081746.783399999</v>
      </c>
      <c r="E293">
        <v>800193989</v>
      </c>
    </row>
    <row r="294" spans="1:5" x14ac:dyDescent="0.25">
      <c r="A294">
        <v>293</v>
      </c>
      <c r="B294" s="6">
        <v>290510020104</v>
      </c>
      <c r="C294" t="s">
        <v>2002</v>
      </c>
      <c r="D294" s="1">
        <v>11302292</v>
      </c>
      <c r="E294">
        <v>900711560</v>
      </c>
    </row>
    <row r="295" spans="1:5" x14ac:dyDescent="0.25">
      <c r="A295">
        <v>294</v>
      </c>
      <c r="B295" s="6">
        <v>290510020104</v>
      </c>
      <c r="C295" t="s">
        <v>2002</v>
      </c>
      <c r="D295" s="1">
        <v>11291073.210000001</v>
      </c>
      <c r="E295">
        <v>806012960</v>
      </c>
    </row>
    <row r="296" spans="1:5" x14ac:dyDescent="0.25">
      <c r="A296">
        <v>295</v>
      </c>
      <c r="B296" s="6">
        <v>290510020104</v>
      </c>
      <c r="C296" t="s">
        <v>2002</v>
      </c>
      <c r="D296" s="1">
        <v>11251403.67</v>
      </c>
      <c r="E296">
        <v>900161844</v>
      </c>
    </row>
    <row r="297" spans="1:5" x14ac:dyDescent="0.25">
      <c r="A297">
        <v>296</v>
      </c>
      <c r="B297" s="6">
        <v>290510020104</v>
      </c>
      <c r="C297" t="s">
        <v>2002</v>
      </c>
      <c r="D297" s="1">
        <v>10553360.08</v>
      </c>
      <c r="E297">
        <v>802016254</v>
      </c>
    </row>
    <row r="298" spans="1:5" x14ac:dyDescent="0.25">
      <c r="A298">
        <v>297</v>
      </c>
      <c r="B298" s="6">
        <v>290510020104</v>
      </c>
      <c r="C298" t="s">
        <v>2002</v>
      </c>
      <c r="D298" s="1">
        <v>10006981.661800005</v>
      </c>
      <c r="E298">
        <v>900025914</v>
      </c>
    </row>
    <row r="299" spans="1:5" x14ac:dyDescent="0.25">
      <c r="A299">
        <v>298</v>
      </c>
      <c r="B299" s="6">
        <v>290510020104</v>
      </c>
      <c r="C299" t="s">
        <v>2002</v>
      </c>
      <c r="D299" s="1">
        <v>10120783</v>
      </c>
      <c r="E299">
        <v>819004229</v>
      </c>
    </row>
    <row r="300" spans="1:5" x14ac:dyDescent="0.25">
      <c r="A300">
        <v>299</v>
      </c>
      <c r="B300" s="6">
        <v>290510020104</v>
      </c>
      <c r="C300" t="s">
        <v>2002</v>
      </c>
      <c r="D300" s="1">
        <v>9836850.1999999993</v>
      </c>
      <c r="E300">
        <v>900553428</v>
      </c>
    </row>
    <row r="301" spans="1:5" x14ac:dyDescent="0.25">
      <c r="A301">
        <v>300</v>
      </c>
      <c r="B301" s="6">
        <v>290510020104</v>
      </c>
      <c r="C301" t="s">
        <v>2002</v>
      </c>
      <c r="D301" s="1">
        <v>9708550</v>
      </c>
      <c r="E301">
        <v>900967985</v>
      </c>
    </row>
    <row r="302" spans="1:5" x14ac:dyDescent="0.25">
      <c r="A302">
        <v>301</v>
      </c>
      <c r="B302" s="6">
        <v>290510020104</v>
      </c>
      <c r="C302" t="s">
        <v>2002</v>
      </c>
      <c r="D302" s="1">
        <v>9675770</v>
      </c>
      <c r="E302">
        <v>830002272</v>
      </c>
    </row>
    <row r="303" spans="1:5" x14ac:dyDescent="0.25">
      <c r="A303">
        <v>302</v>
      </c>
      <c r="B303" s="6">
        <v>290510020104</v>
      </c>
      <c r="C303" t="s">
        <v>2002</v>
      </c>
      <c r="D303" s="1">
        <v>9177729.6899999995</v>
      </c>
      <c r="E303">
        <v>800200789</v>
      </c>
    </row>
    <row r="304" spans="1:5" x14ac:dyDescent="0.25">
      <c r="A304">
        <v>303</v>
      </c>
      <c r="B304" s="6">
        <v>290510020104</v>
      </c>
      <c r="C304" t="s">
        <v>2002</v>
      </c>
      <c r="D304" s="1">
        <v>8866132.709999999</v>
      </c>
      <c r="E304">
        <v>900622320</v>
      </c>
    </row>
    <row r="305" spans="1:5" x14ac:dyDescent="0.25">
      <c r="A305">
        <v>304</v>
      </c>
      <c r="B305" s="6">
        <v>290510020104</v>
      </c>
      <c r="C305" t="s">
        <v>2002</v>
      </c>
      <c r="D305" s="1">
        <v>9071498</v>
      </c>
      <c r="E305">
        <v>900030512</v>
      </c>
    </row>
    <row r="306" spans="1:5" x14ac:dyDescent="0.25">
      <c r="A306">
        <v>305</v>
      </c>
      <c r="B306" s="6">
        <v>290510020104</v>
      </c>
      <c r="C306" t="s">
        <v>2002</v>
      </c>
      <c r="D306" s="1">
        <v>8778488.3599999994</v>
      </c>
      <c r="E306">
        <v>900834304</v>
      </c>
    </row>
    <row r="307" spans="1:5" x14ac:dyDescent="0.25">
      <c r="A307">
        <v>306</v>
      </c>
      <c r="B307" s="6">
        <v>290510020104</v>
      </c>
      <c r="C307" t="s">
        <v>2002</v>
      </c>
      <c r="D307" s="1">
        <v>8120776.3679999979</v>
      </c>
      <c r="E307">
        <v>900008600</v>
      </c>
    </row>
    <row r="308" spans="1:5" x14ac:dyDescent="0.25">
      <c r="A308">
        <v>307</v>
      </c>
      <c r="B308" s="6">
        <v>290510020104</v>
      </c>
      <c r="C308" t="s">
        <v>2002</v>
      </c>
      <c r="D308" s="1">
        <v>8089156.4826000016</v>
      </c>
      <c r="E308">
        <v>800162035</v>
      </c>
    </row>
    <row r="309" spans="1:5" x14ac:dyDescent="0.25">
      <c r="A309">
        <v>308</v>
      </c>
      <c r="B309" s="6">
        <v>290510020104</v>
      </c>
      <c r="C309" t="s">
        <v>2002</v>
      </c>
      <c r="D309" s="1">
        <v>7720924.3066000007</v>
      </c>
      <c r="E309">
        <v>900765131</v>
      </c>
    </row>
    <row r="310" spans="1:5" x14ac:dyDescent="0.25">
      <c r="A310">
        <v>309</v>
      </c>
      <c r="B310" s="6">
        <v>290510020104</v>
      </c>
      <c r="C310" t="s">
        <v>2002</v>
      </c>
      <c r="D310" s="1">
        <v>7729093.9000000004</v>
      </c>
      <c r="E310">
        <v>900729157</v>
      </c>
    </row>
    <row r="311" spans="1:5" x14ac:dyDescent="0.25">
      <c r="A311">
        <v>310</v>
      </c>
      <c r="B311" s="6">
        <v>290510020104</v>
      </c>
      <c r="C311" t="s">
        <v>2002</v>
      </c>
      <c r="D311" s="1">
        <v>7496499.5000000009</v>
      </c>
      <c r="E311">
        <v>900432928</v>
      </c>
    </row>
    <row r="312" spans="1:5" x14ac:dyDescent="0.25">
      <c r="A312">
        <v>311</v>
      </c>
      <c r="B312" s="6">
        <v>290510020104</v>
      </c>
      <c r="C312" t="s">
        <v>2002</v>
      </c>
      <c r="D312" s="1">
        <v>7659446.4000000004</v>
      </c>
      <c r="E312">
        <v>824005216</v>
      </c>
    </row>
    <row r="313" spans="1:5" x14ac:dyDescent="0.25">
      <c r="A313">
        <v>312</v>
      </c>
      <c r="B313" s="6">
        <v>290510020104</v>
      </c>
      <c r="C313" t="s">
        <v>2002</v>
      </c>
      <c r="D313" s="1">
        <v>7250609.8059000056</v>
      </c>
      <c r="E313">
        <v>806015513</v>
      </c>
    </row>
    <row r="314" spans="1:5" x14ac:dyDescent="0.25">
      <c r="A314">
        <v>313</v>
      </c>
      <c r="B314" s="6">
        <v>290510020104</v>
      </c>
      <c r="C314" t="s">
        <v>2002</v>
      </c>
      <c r="D314" s="1">
        <v>7237986.7400000002</v>
      </c>
      <c r="E314">
        <v>900807053</v>
      </c>
    </row>
    <row r="315" spans="1:5" x14ac:dyDescent="0.25">
      <c r="A315">
        <v>314</v>
      </c>
      <c r="B315" s="6">
        <v>290510020104</v>
      </c>
      <c r="C315" t="s">
        <v>2002</v>
      </c>
      <c r="D315" s="1">
        <v>7090272.2299999995</v>
      </c>
      <c r="E315">
        <v>900211912</v>
      </c>
    </row>
    <row r="316" spans="1:5" x14ac:dyDescent="0.25">
      <c r="A316">
        <v>315</v>
      </c>
      <c r="B316" s="6">
        <v>290510020104</v>
      </c>
      <c r="C316" t="s">
        <v>2002</v>
      </c>
      <c r="D316" s="1">
        <v>6985479.25</v>
      </c>
      <c r="E316">
        <v>900598578</v>
      </c>
    </row>
    <row r="317" spans="1:5" x14ac:dyDescent="0.25">
      <c r="A317">
        <v>316</v>
      </c>
      <c r="B317" s="6">
        <v>290510020104</v>
      </c>
      <c r="C317" t="s">
        <v>2002</v>
      </c>
      <c r="D317" s="1">
        <v>7187078</v>
      </c>
      <c r="E317">
        <v>860007760</v>
      </c>
    </row>
    <row r="318" spans="1:5" x14ac:dyDescent="0.25">
      <c r="A318">
        <v>317</v>
      </c>
      <c r="B318" s="6">
        <v>290510020104</v>
      </c>
      <c r="C318" t="s">
        <v>2002</v>
      </c>
      <c r="D318" s="1">
        <v>7164000</v>
      </c>
      <c r="E318">
        <v>900210303</v>
      </c>
    </row>
    <row r="319" spans="1:5" x14ac:dyDescent="0.25">
      <c r="A319">
        <v>318</v>
      </c>
      <c r="B319" s="6">
        <v>290510020104</v>
      </c>
      <c r="C319" t="s">
        <v>2002</v>
      </c>
      <c r="D319" s="1">
        <v>6874539.9619999994</v>
      </c>
      <c r="E319">
        <v>901045695</v>
      </c>
    </row>
    <row r="320" spans="1:5" x14ac:dyDescent="0.25">
      <c r="A320">
        <v>319</v>
      </c>
      <c r="B320" s="6">
        <v>290510020104</v>
      </c>
      <c r="C320" t="s">
        <v>2002</v>
      </c>
      <c r="D320" s="1">
        <v>6732304.2199999997</v>
      </c>
      <c r="E320">
        <v>900734286</v>
      </c>
    </row>
    <row r="321" spans="1:5" x14ac:dyDescent="0.25">
      <c r="A321">
        <v>320</v>
      </c>
      <c r="B321" s="6">
        <v>290510020104</v>
      </c>
      <c r="C321" t="s">
        <v>2002</v>
      </c>
      <c r="D321" s="1">
        <v>6499393.4901999962</v>
      </c>
      <c r="E321">
        <v>900193988</v>
      </c>
    </row>
    <row r="322" spans="1:5" x14ac:dyDescent="0.25">
      <c r="A322">
        <v>321</v>
      </c>
      <c r="B322" s="6">
        <v>290510020104</v>
      </c>
      <c r="C322" t="s">
        <v>2002</v>
      </c>
      <c r="D322" s="1">
        <v>6200145.8906000005</v>
      </c>
      <c r="E322">
        <v>900360201</v>
      </c>
    </row>
    <row r="323" spans="1:5" x14ac:dyDescent="0.25">
      <c r="A323">
        <v>322</v>
      </c>
      <c r="B323" s="6">
        <v>290510020104</v>
      </c>
      <c r="C323" t="s">
        <v>2002</v>
      </c>
      <c r="D323" s="1">
        <v>6083307.4699999997</v>
      </c>
      <c r="E323">
        <v>900695024</v>
      </c>
    </row>
    <row r="324" spans="1:5" x14ac:dyDescent="0.25">
      <c r="A324">
        <v>323</v>
      </c>
      <c r="B324" s="6">
        <v>290510020104</v>
      </c>
      <c r="C324" t="s">
        <v>2002</v>
      </c>
      <c r="D324" s="1">
        <v>5958149.3399999999</v>
      </c>
      <c r="E324">
        <v>819003210</v>
      </c>
    </row>
    <row r="325" spans="1:5" x14ac:dyDescent="0.25">
      <c r="A325">
        <v>324</v>
      </c>
      <c r="B325" s="6">
        <v>290510020104</v>
      </c>
      <c r="C325" t="s">
        <v>2002</v>
      </c>
      <c r="D325" s="1">
        <v>5950529.0199999996</v>
      </c>
      <c r="E325">
        <v>830123731</v>
      </c>
    </row>
    <row r="326" spans="1:5" x14ac:dyDescent="0.25">
      <c r="A326">
        <v>325</v>
      </c>
      <c r="B326" s="6">
        <v>290510020104</v>
      </c>
      <c r="C326" t="s">
        <v>2002</v>
      </c>
      <c r="D326" s="1">
        <v>6072306.9400000004</v>
      </c>
      <c r="E326">
        <v>900267935</v>
      </c>
    </row>
    <row r="327" spans="1:5" x14ac:dyDescent="0.25">
      <c r="A327">
        <v>326</v>
      </c>
      <c r="B327" s="6">
        <v>290510020104</v>
      </c>
      <c r="C327" t="s">
        <v>2002</v>
      </c>
      <c r="D327" s="1">
        <v>5876449.8290000027</v>
      </c>
      <c r="E327">
        <v>900373544</v>
      </c>
    </row>
    <row r="328" spans="1:5" x14ac:dyDescent="0.25">
      <c r="A328">
        <v>327</v>
      </c>
      <c r="B328" s="6">
        <v>290510020104</v>
      </c>
      <c r="C328" t="s">
        <v>2002</v>
      </c>
      <c r="D328" s="1">
        <v>5808929.273599999</v>
      </c>
      <c r="E328">
        <v>900780041</v>
      </c>
    </row>
    <row r="329" spans="1:5" x14ac:dyDescent="0.25">
      <c r="A329">
        <v>328</v>
      </c>
      <c r="B329" s="6">
        <v>290510020104</v>
      </c>
      <c r="C329" t="s">
        <v>2002</v>
      </c>
      <c r="D329" s="1">
        <v>5669033.0800000001</v>
      </c>
      <c r="E329">
        <v>900823274</v>
      </c>
    </row>
    <row r="330" spans="1:5" x14ac:dyDescent="0.25">
      <c r="A330">
        <v>329</v>
      </c>
      <c r="B330" s="6">
        <v>290510020104</v>
      </c>
      <c r="C330" t="s">
        <v>2002</v>
      </c>
      <c r="D330" s="1">
        <v>5586611.714399999</v>
      </c>
      <c r="E330">
        <v>900880778</v>
      </c>
    </row>
    <row r="331" spans="1:5" x14ac:dyDescent="0.25">
      <c r="A331">
        <v>330</v>
      </c>
      <c r="B331" s="6">
        <v>290510020104</v>
      </c>
      <c r="C331" t="s">
        <v>2002</v>
      </c>
      <c r="D331" s="1">
        <v>5370094.056800005</v>
      </c>
      <c r="E331">
        <v>900143844</v>
      </c>
    </row>
    <row r="332" spans="1:5" x14ac:dyDescent="0.25">
      <c r="A332">
        <v>331</v>
      </c>
      <c r="B332" s="6">
        <v>290510020104</v>
      </c>
      <c r="C332" t="s">
        <v>2002</v>
      </c>
      <c r="D332" s="1">
        <v>4873620.72</v>
      </c>
      <c r="E332">
        <v>900380625</v>
      </c>
    </row>
    <row r="333" spans="1:5" x14ac:dyDescent="0.25">
      <c r="A333">
        <v>332</v>
      </c>
      <c r="B333" s="6">
        <v>290510020104</v>
      </c>
      <c r="C333" t="s">
        <v>2002</v>
      </c>
      <c r="D333" s="1">
        <v>4547961.24</v>
      </c>
      <c r="E333">
        <v>823005039</v>
      </c>
    </row>
    <row r="334" spans="1:5" x14ac:dyDescent="0.25">
      <c r="A334">
        <v>333</v>
      </c>
      <c r="B334" s="6">
        <v>290510020104</v>
      </c>
      <c r="C334" t="s">
        <v>2002</v>
      </c>
      <c r="D334" s="1">
        <v>4410000</v>
      </c>
      <c r="E334">
        <v>900221747</v>
      </c>
    </row>
    <row r="335" spans="1:5" x14ac:dyDescent="0.25">
      <c r="A335">
        <v>334</v>
      </c>
      <c r="B335" s="6">
        <v>290510020104</v>
      </c>
      <c r="C335" t="s">
        <v>2002</v>
      </c>
      <c r="D335" s="1">
        <v>4334596</v>
      </c>
      <c r="E335">
        <v>806005988</v>
      </c>
    </row>
    <row r="336" spans="1:5" x14ac:dyDescent="0.25">
      <c r="A336">
        <v>335</v>
      </c>
      <c r="B336" s="6">
        <v>290510020104</v>
      </c>
      <c r="C336" t="s">
        <v>2002</v>
      </c>
      <c r="D336" s="1">
        <v>4313522.4000000004</v>
      </c>
      <c r="E336">
        <v>900554741</v>
      </c>
    </row>
    <row r="337" spans="1:5" x14ac:dyDescent="0.25">
      <c r="A337">
        <v>336</v>
      </c>
      <c r="B337" s="6">
        <v>290510020104</v>
      </c>
      <c r="C337" t="s">
        <v>2002</v>
      </c>
      <c r="D337" s="1">
        <v>4312000</v>
      </c>
      <c r="E337">
        <v>900968928</v>
      </c>
    </row>
    <row r="338" spans="1:5" x14ac:dyDescent="0.25">
      <c r="A338">
        <v>337</v>
      </c>
      <c r="B338" s="6">
        <v>290510020104</v>
      </c>
      <c r="C338" t="s">
        <v>2002</v>
      </c>
      <c r="D338" s="1">
        <v>4053019.52</v>
      </c>
      <c r="E338">
        <v>900022444</v>
      </c>
    </row>
    <row r="339" spans="1:5" x14ac:dyDescent="0.25">
      <c r="A339">
        <v>338</v>
      </c>
      <c r="B339" s="6">
        <v>290510020104</v>
      </c>
      <c r="C339" t="s">
        <v>2002</v>
      </c>
      <c r="D339" s="1">
        <v>3923908.24</v>
      </c>
      <c r="E339">
        <v>806016225</v>
      </c>
    </row>
    <row r="340" spans="1:5" x14ac:dyDescent="0.25">
      <c r="A340">
        <v>339</v>
      </c>
      <c r="B340" s="6">
        <v>290510020104</v>
      </c>
      <c r="C340" t="s">
        <v>2002</v>
      </c>
      <c r="D340" s="1">
        <v>3922849</v>
      </c>
      <c r="E340">
        <v>806011404</v>
      </c>
    </row>
    <row r="341" spans="1:5" x14ac:dyDescent="0.25">
      <c r="A341">
        <v>340</v>
      </c>
      <c r="B341" s="6">
        <v>290510020104</v>
      </c>
      <c r="C341" t="s">
        <v>2002</v>
      </c>
      <c r="D341" s="1">
        <v>3417450</v>
      </c>
      <c r="E341">
        <v>900102792</v>
      </c>
    </row>
    <row r="342" spans="1:5" x14ac:dyDescent="0.25">
      <c r="A342">
        <v>341</v>
      </c>
      <c r="B342" s="6">
        <v>290510020104</v>
      </c>
      <c r="C342" t="s">
        <v>2002</v>
      </c>
      <c r="D342" s="1">
        <v>3200000</v>
      </c>
      <c r="E342">
        <v>830073452</v>
      </c>
    </row>
    <row r="343" spans="1:5" x14ac:dyDescent="0.25">
      <c r="A343">
        <v>342</v>
      </c>
      <c r="B343" s="6">
        <v>290510020104</v>
      </c>
      <c r="C343" t="s">
        <v>2002</v>
      </c>
      <c r="D343" s="1">
        <v>3187263</v>
      </c>
      <c r="E343">
        <v>900745500</v>
      </c>
    </row>
    <row r="344" spans="1:5" x14ac:dyDescent="0.25">
      <c r="A344">
        <v>343</v>
      </c>
      <c r="B344" s="6">
        <v>290510020104</v>
      </c>
      <c r="C344" t="s">
        <v>2002</v>
      </c>
      <c r="D344" s="1">
        <v>3107860.64</v>
      </c>
      <c r="E344">
        <v>900864528</v>
      </c>
    </row>
    <row r="345" spans="1:5" x14ac:dyDescent="0.25">
      <c r="A345">
        <v>344</v>
      </c>
      <c r="B345" s="6">
        <v>290510020104</v>
      </c>
      <c r="C345" t="s">
        <v>2002</v>
      </c>
      <c r="D345" s="1">
        <v>3053368.92</v>
      </c>
      <c r="E345">
        <v>900196115</v>
      </c>
    </row>
    <row r="346" spans="1:5" x14ac:dyDescent="0.25">
      <c r="A346">
        <v>345</v>
      </c>
      <c r="B346" s="6">
        <v>290510020104</v>
      </c>
      <c r="C346" t="s">
        <v>2002</v>
      </c>
      <c r="D346" s="1">
        <v>3032794</v>
      </c>
      <c r="E346">
        <v>812002958</v>
      </c>
    </row>
    <row r="347" spans="1:5" x14ac:dyDescent="0.25">
      <c r="A347">
        <v>346</v>
      </c>
      <c r="B347" s="6">
        <v>290510020104</v>
      </c>
      <c r="C347" t="s">
        <v>2002</v>
      </c>
      <c r="D347" s="1">
        <v>3000446</v>
      </c>
      <c r="E347">
        <v>900068913</v>
      </c>
    </row>
    <row r="348" spans="1:5" x14ac:dyDescent="0.25">
      <c r="A348">
        <v>347</v>
      </c>
      <c r="B348" s="6">
        <v>290510020104</v>
      </c>
      <c r="C348" t="s">
        <v>2002</v>
      </c>
      <c r="D348" s="1">
        <v>2931289</v>
      </c>
      <c r="E348">
        <v>900345867</v>
      </c>
    </row>
    <row r="349" spans="1:5" x14ac:dyDescent="0.25">
      <c r="A349">
        <v>348</v>
      </c>
      <c r="B349" s="6">
        <v>290510020104</v>
      </c>
      <c r="C349" t="s">
        <v>2002</v>
      </c>
      <c r="D349" s="1">
        <v>2927343.18</v>
      </c>
      <c r="E349">
        <v>811042050</v>
      </c>
    </row>
    <row r="350" spans="1:5" x14ac:dyDescent="0.25">
      <c r="A350">
        <v>349</v>
      </c>
      <c r="B350" s="6">
        <v>290510020104</v>
      </c>
      <c r="C350" t="s">
        <v>2002</v>
      </c>
      <c r="D350" s="1">
        <v>2895904</v>
      </c>
      <c r="E350">
        <v>806015740</v>
      </c>
    </row>
    <row r="351" spans="1:5" x14ac:dyDescent="0.25">
      <c r="A351">
        <v>350</v>
      </c>
      <c r="B351" s="6">
        <v>290510020104</v>
      </c>
      <c r="C351" t="s">
        <v>2002</v>
      </c>
      <c r="D351" s="1">
        <v>2760000</v>
      </c>
      <c r="E351">
        <v>900503124</v>
      </c>
    </row>
    <row r="352" spans="1:5" x14ac:dyDescent="0.25">
      <c r="A352">
        <v>351</v>
      </c>
      <c r="B352" s="6">
        <v>290510020104</v>
      </c>
      <c r="C352" t="s">
        <v>2002</v>
      </c>
      <c r="D352" s="1">
        <v>2467256</v>
      </c>
      <c r="E352">
        <v>900032943</v>
      </c>
    </row>
    <row r="353" spans="1:5" x14ac:dyDescent="0.25">
      <c r="A353">
        <v>352</v>
      </c>
      <c r="B353" s="6">
        <v>290510020104</v>
      </c>
      <c r="C353" t="s">
        <v>2002</v>
      </c>
      <c r="D353" s="1">
        <v>2422501</v>
      </c>
      <c r="E353">
        <v>890401876</v>
      </c>
    </row>
    <row r="354" spans="1:5" x14ac:dyDescent="0.25">
      <c r="A354">
        <v>353</v>
      </c>
      <c r="B354" s="6">
        <v>290510020104</v>
      </c>
      <c r="C354" t="s">
        <v>2002</v>
      </c>
      <c r="D354" s="1">
        <v>2213292.2400000002</v>
      </c>
      <c r="E354">
        <v>800190798</v>
      </c>
    </row>
    <row r="355" spans="1:5" x14ac:dyDescent="0.25">
      <c r="A355">
        <v>354</v>
      </c>
      <c r="B355" s="6">
        <v>290510020104</v>
      </c>
      <c r="C355" t="s">
        <v>2002</v>
      </c>
      <c r="D355" s="1">
        <v>1982786.44</v>
      </c>
      <c r="E355">
        <v>900227717</v>
      </c>
    </row>
    <row r="356" spans="1:5" x14ac:dyDescent="0.25">
      <c r="A356">
        <v>355</v>
      </c>
      <c r="B356" s="6">
        <v>290510020104</v>
      </c>
      <c r="C356" t="s">
        <v>2002</v>
      </c>
      <c r="D356" s="1">
        <v>1931015.68</v>
      </c>
      <c r="E356">
        <v>900424844</v>
      </c>
    </row>
    <row r="357" spans="1:5" x14ac:dyDescent="0.25">
      <c r="A357">
        <v>356</v>
      </c>
      <c r="B357" s="6">
        <v>290510020104</v>
      </c>
      <c r="C357" t="s">
        <v>2002</v>
      </c>
      <c r="D357" s="1">
        <v>1636525.05</v>
      </c>
      <c r="E357">
        <v>812005369</v>
      </c>
    </row>
    <row r="358" spans="1:5" x14ac:dyDescent="0.25">
      <c r="A358">
        <v>357</v>
      </c>
      <c r="B358" s="6">
        <v>290510020104</v>
      </c>
      <c r="C358" t="s">
        <v>2002</v>
      </c>
      <c r="D358" s="1">
        <v>1630676.52</v>
      </c>
      <c r="E358">
        <v>900966241</v>
      </c>
    </row>
    <row r="359" spans="1:5" x14ac:dyDescent="0.25">
      <c r="A359">
        <v>358</v>
      </c>
      <c r="B359" s="6">
        <v>290510020104</v>
      </c>
      <c r="C359" t="s">
        <v>2002</v>
      </c>
      <c r="D359" s="1">
        <v>1625605</v>
      </c>
      <c r="E359">
        <v>900208484</v>
      </c>
    </row>
    <row r="360" spans="1:5" x14ac:dyDescent="0.25">
      <c r="A360">
        <v>359</v>
      </c>
      <c r="B360" s="6">
        <v>290510020104</v>
      </c>
      <c r="C360" t="s">
        <v>2002</v>
      </c>
      <c r="D360" s="1">
        <v>1528670</v>
      </c>
      <c r="E360">
        <v>824006352</v>
      </c>
    </row>
    <row r="361" spans="1:5" x14ac:dyDescent="0.25">
      <c r="A361">
        <v>360</v>
      </c>
      <c r="B361" s="6">
        <v>290510020104</v>
      </c>
      <c r="C361" t="s">
        <v>2002</v>
      </c>
      <c r="D361" s="1">
        <v>1273625</v>
      </c>
      <c r="E361">
        <v>890201538</v>
      </c>
    </row>
    <row r="362" spans="1:5" x14ac:dyDescent="0.25">
      <c r="A362">
        <v>361</v>
      </c>
      <c r="B362" s="6">
        <v>290510020104</v>
      </c>
      <c r="C362" t="s">
        <v>2002</v>
      </c>
      <c r="D362" s="1">
        <v>1116000</v>
      </c>
      <c r="E362">
        <v>900151754</v>
      </c>
    </row>
    <row r="363" spans="1:5" x14ac:dyDescent="0.25">
      <c r="A363">
        <v>362</v>
      </c>
      <c r="B363" s="6">
        <v>290510020104</v>
      </c>
      <c r="C363" t="s">
        <v>2002</v>
      </c>
      <c r="D363" s="1">
        <v>1021618.1</v>
      </c>
      <c r="E363">
        <v>900165580</v>
      </c>
    </row>
    <row r="364" spans="1:5" x14ac:dyDescent="0.25">
      <c r="A364">
        <v>363</v>
      </c>
      <c r="B364" s="6">
        <v>290510020104</v>
      </c>
      <c r="C364" t="s">
        <v>2002</v>
      </c>
      <c r="D364" s="1">
        <v>994100</v>
      </c>
      <c r="E364">
        <v>890205361</v>
      </c>
    </row>
    <row r="365" spans="1:5" x14ac:dyDescent="0.25">
      <c r="A365">
        <v>364</v>
      </c>
      <c r="B365" s="6">
        <v>290510020104</v>
      </c>
      <c r="C365" t="s">
        <v>2002</v>
      </c>
      <c r="D365" s="1">
        <v>824104.88</v>
      </c>
      <c r="E365">
        <v>900085770</v>
      </c>
    </row>
    <row r="366" spans="1:5" x14ac:dyDescent="0.25">
      <c r="A366">
        <v>365</v>
      </c>
      <c r="B366" s="6">
        <v>290510020104</v>
      </c>
      <c r="C366" t="s">
        <v>2002</v>
      </c>
      <c r="D366" s="1">
        <v>773768</v>
      </c>
      <c r="E366">
        <v>900432692</v>
      </c>
    </row>
    <row r="367" spans="1:5" x14ac:dyDescent="0.25">
      <c r="A367">
        <v>366</v>
      </c>
      <c r="B367" s="6">
        <v>290510020104</v>
      </c>
      <c r="C367" t="s">
        <v>2002</v>
      </c>
      <c r="D367" s="1">
        <v>707718.6</v>
      </c>
      <c r="E367">
        <v>900561599</v>
      </c>
    </row>
    <row r="368" spans="1:5" x14ac:dyDescent="0.25">
      <c r="A368">
        <v>367</v>
      </c>
      <c r="B368" s="6">
        <v>290510020104</v>
      </c>
      <c r="C368" t="s">
        <v>2002</v>
      </c>
      <c r="D368" s="1">
        <v>702341.88</v>
      </c>
      <c r="E368">
        <v>900210981</v>
      </c>
    </row>
    <row r="369" spans="1:5" x14ac:dyDescent="0.25">
      <c r="A369">
        <v>368</v>
      </c>
      <c r="B369" s="6">
        <v>290510020104</v>
      </c>
      <c r="C369" t="s">
        <v>2002</v>
      </c>
      <c r="D369" s="1">
        <v>689012.42</v>
      </c>
      <c r="E369">
        <v>812003739</v>
      </c>
    </row>
    <row r="370" spans="1:5" x14ac:dyDescent="0.25">
      <c r="A370">
        <v>369</v>
      </c>
      <c r="B370" s="6">
        <v>290510020104</v>
      </c>
      <c r="C370" t="s">
        <v>2002</v>
      </c>
      <c r="D370" s="1">
        <v>578716</v>
      </c>
      <c r="E370">
        <v>900395846</v>
      </c>
    </row>
    <row r="371" spans="1:5" x14ac:dyDescent="0.25">
      <c r="A371">
        <v>370</v>
      </c>
      <c r="B371" s="6">
        <v>290510020104</v>
      </c>
      <c r="C371" t="s">
        <v>2002</v>
      </c>
      <c r="D371" s="1">
        <v>417030.54</v>
      </c>
      <c r="E371">
        <v>900381084</v>
      </c>
    </row>
    <row r="372" spans="1:5" x14ac:dyDescent="0.25">
      <c r="A372">
        <v>371</v>
      </c>
      <c r="B372" s="6">
        <v>290510020104</v>
      </c>
      <c r="C372" t="s">
        <v>2002</v>
      </c>
      <c r="D372" s="1">
        <v>342980.8</v>
      </c>
      <c r="E372">
        <v>802009914</v>
      </c>
    </row>
    <row r="373" spans="1:5" x14ac:dyDescent="0.25">
      <c r="A373">
        <v>372</v>
      </c>
      <c r="B373" s="6">
        <v>290510020104</v>
      </c>
      <c r="C373" t="s">
        <v>2002</v>
      </c>
      <c r="D373" s="1">
        <v>237588.22</v>
      </c>
      <c r="E373">
        <v>890208758</v>
      </c>
    </row>
    <row r="374" spans="1:5" x14ac:dyDescent="0.25">
      <c r="A374">
        <v>373</v>
      </c>
      <c r="B374" s="6">
        <v>290510020104</v>
      </c>
      <c r="C374" t="s">
        <v>2002</v>
      </c>
      <c r="D374" s="1">
        <v>220245.84</v>
      </c>
      <c r="E374">
        <v>891855847</v>
      </c>
    </row>
    <row r="375" spans="1:5" x14ac:dyDescent="0.25">
      <c r="A375">
        <v>374</v>
      </c>
      <c r="B375" s="6">
        <v>290510020104</v>
      </c>
      <c r="C375" t="s">
        <v>2002</v>
      </c>
      <c r="D375" s="1">
        <v>121225</v>
      </c>
      <c r="E375">
        <v>813011577</v>
      </c>
    </row>
    <row r="376" spans="1:5" x14ac:dyDescent="0.25">
      <c r="A376">
        <v>375</v>
      </c>
      <c r="B376" s="6">
        <v>290510020104</v>
      </c>
      <c r="C376" t="s">
        <v>2002</v>
      </c>
      <c r="D376" s="1">
        <v>87434.92</v>
      </c>
      <c r="E376">
        <v>800149453</v>
      </c>
    </row>
    <row r="377" spans="1:5" x14ac:dyDescent="0.25">
      <c r="A377">
        <v>376</v>
      </c>
      <c r="B377" s="6">
        <v>290510020108</v>
      </c>
      <c r="C377" t="s">
        <v>2002</v>
      </c>
      <c r="D377" s="1">
        <v>437314143.40000004</v>
      </c>
      <c r="E377">
        <v>890108597</v>
      </c>
    </row>
    <row r="378" spans="1:5" x14ac:dyDescent="0.25">
      <c r="A378">
        <v>377</v>
      </c>
      <c r="B378" s="6">
        <v>290510020108</v>
      </c>
      <c r="C378" t="s">
        <v>2002</v>
      </c>
      <c r="D378" s="1">
        <v>371534077.56800002</v>
      </c>
      <c r="E378">
        <v>802006337</v>
      </c>
    </row>
    <row r="379" spans="1:5" x14ac:dyDescent="0.25">
      <c r="A379">
        <v>378</v>
      </c>
      <c r="B379" s="6">
        <v>290510020108</v>
      </c>
      <c r="C379" t="s">
        <v>2002</v>
      </c>
      <c r="D379" s="1">
        <v>160092923.12080002</v>
      </c>
      <c r="E379">
        <v>900437964</v>
      </c>
    </row>
    <row r="380" spans="1:5" x14ac:dyDescent="0.25">
      <c r="A380">
        <v>379</v>
      </c>
      <c r="B380" s="6">
        <v>290510020108</v>
      </c>
      <c r="C380" t="s">
        <v>2002</v>
      </c>
      <c r="D380" s="1">
        <v>149704063.22600001</v>
      </c>
      <c r="E380">
        <v>825003685</v>
      </c>
    </row>
    <row r="381" spans="1:5" x14ac:dyDescent="0.25">
      <c r="A381">
        <v>380</v>
      </c>
      <c r="B381" s="6">
        <v>290510020108</v>
      </c>
      <c r="C381" t="s">
        <v>2002</v>
      </c>
      <c r="D381" s="1">
        <v>84190406.281600013</v>
      </c>
      <c r="E381">
        <v>800222844</v>
      </c>
    </row>
    <row r="382" spans="1:5" x14ac:dyDescent="0.25">
      <c r="A382">
        <v>381</v>
      </c>
      <c r="B382" s="6">
        <v>290510020108</v>
      </c>
      <c r="C382" t="s">
        <v>2002</v>
      </c>
      <c r="D382" s="1">
        <v>62318442.412400007</v>
      </c>
      <c r="E382">
        <v>900412760</v>
      </c>
    </row>
    <row r="383" spans="1:5" x14ac:dyDescent="0.25">
      <c r="A383">
        <v>382</v>
      </c>
      <c r="B383" s="6">
        <v>290510020108</v>
      </c>
      <c r="C383" t="s">
        <v>2002</v>
      </c>
      <c r="D383" s="1">
        <v>61713393.194799989</v>
      </c>
      <c r="E383">
        <v>900468210</v>
      </c>
    </row>
    <row r="384" spans="1:5" x14ac:dyDescent="0.25">
      <c r="A384">
        <v>383</v>
      </c>
      <c r="B384" s="6">
        <v>290510020108</v>
      </c>
      <c r="C384" t="s">
        <v>2002</v>
      </c>
      <c r="D384" s="1">
        <v>8654960.7999999989</v>
      </c>
      <c r="E384">
        <v>824005609</v>
      </c>
    </row>
    <row r="385" spans="1:5" x14ac:dyDescent="0.25">
      <c r="A385">
        <v>384</v>
      </c>
      <c r="B385" s="6">
        <v>290510020104</v>
      </c>
      <c r="C385" t="s">
        <v>2002</v>
      </c>
      <c r="D385" s="1">
        <v>10573177.199999999</v>
      </c>
      <c r="E385">
        <v>900433547</v>
      </c>
    </row>
    <row r="386" spans="1:5" x14ac:dyDescent="0.25">
      <c r="A386">
        <v>385</v>
      </c>
      <c r="B386" s="6">
        <v>290510020104</v>
      </c>
      <c r="C386" t="s">
        <v>2002</v>
      </c>
      <c r="D386" s="1">
        <v>10154320.42</v>
      </c>
      <c r="E386">
        <v>823002627</v>
      </c>
    </row>
    <row r="387" spans="1:5" x14ac:dyDescent="0.25">
      <c r="A387">
        <v>386</v>
      </c>
      <c r="B387" s="6">
        <v>290510020106</v>
      </c>
      <c r="C387" t="s">
        <v>2002</v>
      </c>
      <c r="D387" s="1">
        <v>5023996.93</v>
      </c>
      <c r="E387">
        <v>900433547</v>
      </c>
    </row>
    <row r="388" spans="1:5" x14ac:dyDescent="0.25">
      <c r="A388">
        <v>387</v>
      </c>
      <c r="B388" s="6">
        <v>290510020106</v>
      </c>
      <c r="C388" t="s">
        <v>2002</v>
      </c>
      <c r="D388" s="1">
        <v>2432702</v>
      </c>
      <c r="E388">
        <v>823002627</v>
      </c>
    </row>
    <row r="389" spans="1:5" x14ac:dyDescent="0.25">
      <c r="A389">
        <v>388</v>
      </c>
      <c r="B389" s="6">
        <v>290510020105</v>
      </c>
      <c r="C389" t="s">
        <v>2002</v>
      </c>
      <c r="D389">
        <v>49336948.24279999</v>
      </c>
      <c r="E389">
        <v>84036510</v>
      </c>
    </row>
    <row r="390" spans="1:5" x14ac:dyDescent="0.25">
      <c r="A390">
        <v>389</v>
      </c>
      <c r="B390" s="6">
        <v>290510020105</v>
      </c>
      <c r="C390" t="s">
        <v>2002</v>
      </c>
      <c r="D390" s="1">
        <v>23609973.399999999</v>
      </c>
      <c r="E390">
        <v>77161000</v>
      </c>
    </row>
    <row r="391" spans="1:5" x14ac:dyDescent="0.25">
      <c r="A391">
        <v>390</v>
      </c>
      <c r="B391" s="6">
        <v>290510020105</v>
      </c>
      <c r="C391" t="s">
        <v>2002</v>
      </c>
      <c r="D391" s="1">
        <v>19434065.199999999</v>
      </c>
      <c r="E391">
        <v>32624689</v>
      </c>
    </row>
    <row r="392" spans="1:5" x14ac:dyDescent="0.25">
      <c r="A392">
        <v>391</v>
      </c>
      <c r="B392" s="6">
        <v>290510020105</v>
      </c>
      <c r="C392" t="s">
        <v>2002</v>
      </c>
      <c r="D392" s="1">
        <v>9062025.1799999997</v>
      </c>
      <c r="E392">
        <v>19455576</v>
      </c>
    </row>
    <row r="393" spans="1:5" x14ac:dyDescent="0.25">
      <c r="A393">
        <v>392</v>
      </c>
      <c r="B393" s="6">
        <v>290510020105</v>
      </c>
      <c r="C393" t="s">
        <v>2002</v>
      </c>
      <c r="D393" s="1">
        <v>7086769.9480000017</v>
      </c>
      <c r="E393">
        <v>77185411</v>
      </c>
    </row>
    <row r="394" spans="1:5" x14ac:dyDescent="0.25">
      <c r="A394">
        <v>393</v>
      </c>
      <c r="B394" s="6">
        <v>290510020105</v>
      </c>
      <c r="C394" t="s">
        <v>2002</v>
      </c>
      <c r="D394" s="1">
        <v>6516000</v>
      </c>
      <c r="E394">
        <v>9138014</v>
      </c>
    </row>
    <row r="395" spans="1:5" x14ac:dyDescent="0.25">
      <c r="A395">
        <v>394</v>
      </c>
      <c r="B395" s="6">
        <v>290510020106</v>
      </c>
      <c r="C395" t="s">
        <v>2002</v>
      </c>
      <c r="D395" s="1">
        <v>2745945</v>
      </c>
      <c r="E395">
        <v>39068627</v>
      </c>
    </row>
    <row r="396" spans="1:5" x14ac:dyDescent="0.25">
      <c r="A396">
        <v>395</v>
      </c>
      <c r="B396" s="6">
        <v>290510020106</v>
      </c>
      <c r="C396" t="s">
        <v>2002</v>
      </c>
      <c r="D396" s="1">
        <v>961500</v>
      </c>
      <c r="E396">
        <v>33339300</v>
      </c>
    </row>
    <row r="397" spans="1:5" x14ac:dyDescent="0.25">
      <c r="A397">
        <v>396</v>
      </c>
      <c r="B397" s="6">
        <v>290510020106</v>
      </c>
      <c r="C397" t="s">
        <v>2002</v>
      </c>
      <c r="D397" s="1">
        <v>63000</v>
      </c>
      <c r="E397">
        <v>900887856</v>
      </c>
    </row>
    <row r="398" spans="1:5" x14ac:dyDescent="0.25">
      <c r="A398">
        <v>397</v>
      </c>
      <c r="B398" s="6">
        <v>290510020107</v>
      </c>
      <c r="C398" t="s">
        <v>2002</v>
      </c>
      <c r="D398" s="1">
        <v>42604373.368000001</v>
      </c>
      <c r="E398">
        <v>900121635</v>
      </c>
    </row>
    <row r="399" spans="1:5" x14ac:dyDescent="0.25">
      <c r="A399">
        <v>398</v>
      </c>
      <c r="B399" s="6">
        <v>290510020107</v>
      </c>
      <c r="C399" t="s">
        <v>2002</v>
      </c>
      <c r="D399" s="1">
        <v>19134351.7454</v>
      </c>
      <c r="E399">
        <v>900024817</v>
      </c>
    </row>
    <row r="400" spans="1:5" x14ac:dyDescent="0.25">
      <c r="A400">
        <v>399</v>
      </c>
      <c r="B400" s="6">
        <v>290510020107</v>
      </c>
      <c r="C400" t="s">
        <v>2002</v>
      </c>
      <c r="D400" s="1">
        <v>14571256.793399991</v>
      </c>
      <c r="E400">
        <v>800234339</v>
      </c>
    </row>
    <row r="401" spans="1:5" x14ac:dyDescent="0.25">
      <c r="A401">
        <v>400</v>
      </c>
      <c r="B401" s="6">
        <v>290510020108</v>
      </c>
      <c r="C401" t="s">
        <v>2002</v>
      </c>
      <c r="D401" s="1">
        <v>348491996</v>
      </c>
      <c r="E401">
        <v>900464901</v>
      </c>
    </row>
    <row r="402" spans="1:5" x14ac:dyDescent="0.25">
      <c r="A402">
        <v>401</v>
      </c>
      <c r="B402" s="6">
        <v>290510020108</v>
      </c>
      <c r="C402" t="s">
        <v>2002</v>
      </c>
      <c r="D402" s="1">
        <v>146145714.44999999</v>
      </c>
      <c r="E402">
        <v>900759182</v>
      </c>
    </row>
    <row r="403" spans="1:5" x14ac:dyDescent="0.25">
      <c r="A403">
        <v>402</v>
      </c>
      <c r="B403" s="6">
        <v>290510020108</v>
      </c>
      <c r="C403" t="s">
        <v>2002</v>
      </c>
      <c r="D403" s="1">
        <v>119833591.45</v>
      </c>
      <c r="E403">
        <v>900184499</v>
      </c>
    </row>
    <row r="404" spans="1:5" x14ac:dyDescent="0.25">
      <c r="A404">
        <v>403</v>
      </c>
      <c r="B404" s="6">
        <v>290510020108</v>
      </c>
      <c r="C404" t="s">
        <v>2002</v>
      </c>
      <c r="D404" s="1">
        <v>63893637.983599991</v>
      </c>
      <c r="E404">
        <v>900418184</v>
      </c>
    </row>
    <row r="405" spans="1:5" x14ac:dyDescent="0.25">
      <c r="A405">
        <v>404</v>
      </c>
      <c r="B405" s="6">
        <v>290510020108</v>
      </c>
      <c r="C405" t="s">
        <v>2002</v>
      </c>
      <c r="D405" s="1">
        <v>58214227.184</v>
      </c>
      <c r="E405">
        <v>900118990</v>
      </c>
    </row>
    <row r="406" spans="1:5" x14ac:dyDescent="0.25">
      <c r="A406">
        <v>405</v>
      </c>
      <c r="B406" s="6">
        <v>290510020108</v>
      </c>
      <c r="C406" t="s">
        <v>2002</v>
      </c>
      <c r="D406" s="1">
        <v>57518968.82</v>
      </c>
      <c r="E406">
        <v>900735719</v>
      </c>
    </row>
    <row r="407" spans="1:5" x14ac:dyDescent="0.25">
      <c r="A407">
        <v>406</v>
      </c>
      <c r="B407" s="6">
        <v>290510020108</v>
      </c>
      <c r="C407" t="s">
        <v>2002</v>
      </c>
      <c r="D407" s="1">
        <v>52953674.490000002</v>
      </c>
      <c r="E407">
        <v>860013704</v>
      </c>
    </row>
    <row r="408" spans="1:5" x14ac:dyDescent="0.25">
      <c r="A408">
        <v>407</v>
      </c>
      <c r="B408" s="6">
        <v>290510020108</v>
      </c>
      <c r="C408" t="s">
        <v>2002</v>
      </c>
      <c r="D408" s="1">
        <v>37590105</v>
      </c>
      <c r="E408">
        <v>900354090</v>
      </c>
    </row>
    <row r="409" spans="1:5" x14ac:dyDescent="0.25">
      <c r="A409">
        <v>408</v>
      </c>
      <c r="B409" s="6">
        <v>290510020108</v>
      </c>
      <c r="C409" t="s">
        <v>2002</v>
      </c>
      <c r="D409" s="1">
        <v>26207415</v>
      </c>
      <c r="E409">
        <v>823004719</v>
      </c>
    </row>
    <row r="410" spans="1:5" x14ac:dyDescent="0.25">
      <c r="A410">
        <v>409</v>
      </c>
      <c r="B410" s="6">
        <v>290510020108</v>
      </c>
      <c r="C410" t="s">
        <v>2002</v>
      </c>
      <c r="D410" s="1">
        <v>24901939.619000003</v>
      </c>
      <c r="E410">
        <v>860002566</v>
      </c>
    </row>
    <row r="411" spans="1:5" x14ac:dyDescent="0.25">
      <c r="A411">
        <v>410</v>
      </c>
      <c r="B411" s="6">
        <v>290510020108</v>
      </c>
      <c r="C411" t="s">
        <v>2002</v>
      </c>
      <c r="D411" s="1">
        <v>19655488</v>
      </c>
      <c r="E411">
        <v>802019914</v>
      </c>
    </row>
    <row r="412" spans="1:5" x14ac:dyDescent="0.25">
      <c r="A412">
        <v>411</v>
      </c>
      <c r="B412" s="6">
        <v>290510020108</v>
      </c>
      <c r="C412" t="s">
        <v>2002</v>
      </c>
      <c r="D412" s="1">
        <v>14036000</v>
      </c>
      <c r="E412">
        <v>73583999</v>
      </c>
    </row>
    <row r="413" spans="1:5" x14ac:dyDescent="0.25">
      <c r="A413">
        <v>412</v>
      </c>
      <c r="B413" s="6">
        <v>290510020108</v>
      </c>
      <c r="C413" t="s">
        <v>2002</v>
      </c>
      <c r="D413" s="1">
        <v>7160790.2987999991</v>
      </c>
      <c r="E413">
        <v>824004330</v>
      </c>
    </row>
    <row r="414" spans="1:5" x14ac:dyDescent="0.25">
      <c r="A414">
        <v>413</v>
      </c>
      <c r="B414" s="6">
        <v>290510020108</v>
      </c>
      <c r="C414" t="s">
        <v>2002</v>
      </c>
      <c r="D414" s="1">
        <v>5996148.1200000001</v>
      </c>
      <c r="E414">
        <v>819005916</v>
      </c>
    </row>
    <row r="415" spans="1:5" x14ac:dyDescent="0.25">
      <c r="A415">
        <v>414</v>
      </c>
      <c r="B415" s="6">
        <v>290510020108</v>
      </c>
      <c r="C415" t="s">
        <v>2002</v>
      </c>
      <c r="D415" s="1">
        <v>5829465.7255999986</v>
      </c>
      <c r="E415">
        <v>40397784</v>
      </c>
    </row>
    <row r="416" spans="1:5" x14ac:dyDescent="0.25">
      <c r="A416">
        <v>415</v>
      </c>
      <c r="B416" s="6">
        <v>290510020108</v>
      </c>
      <c r="C416" t="s">
        <v>2002</v>
      </c>
      <c r="D416" s="1">
        <v>1375892.68</v>
      </c>
      <c r="E416">
        <v>892115006</v>
      </c>
    </row>
    <row r="417" spans="1:5" x14ac:dyDescent="0.25">
      <c r="A417">
        <v>416</v>
      </c>
      <c r="B417" s="10">
        <v>61654002031001</v>
      </c>
      <c r="C417" t="s">
        <v>2007</v>
      </c>
      <c r="D417" s="9">
        <v>1099220755.9191971</v>
      </c>
      <c r="E417" s="8">
        <v>900879006</v>
      </c>
    </row>
    <row r="418" spans="1:5" x14ac:dyDescent="0.25">
      <c r="A418">
        <v>417</v>
      </c>
      <c r="B418" s="10">
        <v>61654002031001</v>
      </c>
      <c r="C418" t="s">
        <v>2007</v>
      </c>
      <c r="D418" s="9">
        <v>1080969555.76</v>
      </c>
      <c r="E418" s="8">
        <v>900520510</v>
      </c>
    </row>
    <row r="419" spans="1:5" x14ac:dyDescent="0.25">
      <c r="A419">
        <v>418</v>
      </c>
      <c r="B419" s="10">
        <v>61653502020101</v>
      </c>
      <c r="C419" t="s">
        <v>2007</v>
      </c>
      <c r="D419" s="9">
        <v>112000000</v>
      </c>
      <c r="E419" s="8">
        <v>901139193</v>
      </c>
    </row>
    <row r="420" spans="1:5" x14ac:dyDescent="0.25">
      <c r="A420">
        <v>419</v>
      </c>
      <c r="B420" s="10">
        <v>61654002031501</v>
      </c>
      <c r="C420" t="s">
        <v>2007</v>
      </c>
      <c r="D420" s="9">
        <v>792703970.72000015</v>
      </c>
      <c r="E420" s="8">
        <v>811016192</v>
      </c>
    </row>
    <row r="421" spans="1:5" x14ac:dyDescent="0.25">
      <c r="A421">
        <v>420</v>
      </c>
      <c r="B421" s="10">
        <v>61654002031001</v>
      </c>
      <c r="C421" t="s">
        <v>2007</v>
      </c>
      <c r="D421" s="9">
        <v>725420783.39200008</v>
      </c>
      <c r="E421" s="8">
        <v>900272582</v>
      </c>
    </row>
    <row r="422" spans="1:5" x14ac:dyDescent="0.25">
      <c r="A422">
        <v>421</v>
      </c>
      <c r="B422" s="10">
        <v>61654002031501</v>
      </c>
      <c r="C422" t="s">
        <v>2007</v>
      </c>
      <c r="D422" s="9">
        <v>556958525.5999999</v>
      </c>
      <c r="E422" s="8">
        <v>900196347</v>
      </c>
    </row>
    <row r="423" spans="1:5" x14ac:dyDescent="0.25">
      <c r="A423">
        <v>422</v>
      </c>
      <c r="B423" s="10">
        <v>61654002031001</v>
      </c>
      <c r="C423" t="s">
        <v>2007</v>
      </c>
      <c r="D423" s="9">
        <v>444901532.19200003</v>
      </c>
      <c r="E423" s="8">
        <v>830510991</v>
      </c>
    </row>
    <row r="424" spans="1:5" x14ac:dyDescent="0.25">
      <c r="A424">
        <v>423</v>
      </c>
      <c r="B424" s="10">
        <v>61654002031001</v>
      </c>
      <c r="C424" t="s">
        <v>2007</v>
      </c>
      <c r="D424" s="9">
        <v>398083919.824</v>
      </c>
      <c r="E424" s="8">
        <v>900174577</v>
      </c>
    </row>
    <row r="425" spans="1:5" x14ac:dyDescent="0.25">
      <c r="A425">
        <v>424</v>
      </c>
      <c r="B425" s="10">
        <v>61654002031001</v>
      </c>
      <c r="C425" t="s">
        <v>2007</v>
      </c>
      <c r="D425" s="9">
        <v>438895997.86000001</v>
      </c>
      <c r="E425" s="8">
        <v>901086977</v>
      </c>
    </row>
    <row r="426" spans="1:5" x14ac:dyDescent="0.25">
      <c r="A426">
        <v>425</v>
      </c>
      <c r="B426" s="10">
        <v>61654002031501</v>
      </c>
      <c r="C426" t="s">
        <v>2007</v>
      </c>
      <c r="D426" s="9">
        <v>341144567.09600002</v>
      </c>
      <c r="E426" s="8">
        <v>892300175</v>
      </c>
    </row>
    <row r="427" spans="1:5" x14ac:dyDescent="0.25">
      <c r="A427">
        <v>426</v>
      </c>
      <c r="B427" s="10">
        <v>61654002031001</v>
      </c>
      <c r="C427" t="s">
        <v>2007</v>
      </c>
      <c r="D427" s="9">
        <v>301133591.72799999</v>
      </c>
      <c r="E427" s="8">
        <v>900827631</v>
      </c>
    </row>
    <row r="428" spans="1:5" x14ac:dyDescent="0.25">
      <c r="A428">
        <v>427</v>
      </c>
      <c r="B428" s="10">
        <v>61654002031001</v>
      </c>
      <c r="C428" t="s">
        <v>2007</v>
      </c>
      <c r="D428" s="9">
        <v>351784948.14999998</v>
      </c>
      <c r="E428" s="8">
        <v>830007355</v>
      </c>
    </row>
    <row r="429" spans="1:5" x14ac:dyDescent="0.25">
      <c r="A429">
        <v>428</v>
      </c>
      <c r="B429" s="10">
        <v>61654002031001</v>
      </c>
      <c r="C429" t="s">
        <v>2007</v>
      </c>
      <c r="D429" s="9">
        <v>348491996</v>
      </c>
      <c r="E429" s="8">
        <v>900464901</v>
      </c>
    </row>
    <row r="430" spans="1:5" x14ac:dyDescent="0.25">
      <c r="A430">
        <v>429</v>
      </c>
      <c r="B430" s="10">
        <v>61654002031501</v>
      </c>
      <c r="C430" t="s">
        <v>2007</v>
      </c>
      <c r="D430" s="9">
        <v>325692685.83499998</v>
      </c>
      <c r="E430" s="8">
        <v>900042103</v>
      </c>
    </row>
    <row r="431" spans="1:5" x14ac:dyDescent="0.25">
      <c r="A431">
        <v>430</v>
      </c>
      <c r="B431" s="10">
        <v>61654002020801</v>
      </c>
      <c r="C431" t="s">
        <v>2007</v>
      </c>
      <c r="D431" s="9">
        <v>319174861.10320002</v>
      </c>
      <c r="E431" s="8">
        <v>900019291</v>
      </c>
    </row>
    <row r="432" spans="1:5" x14ac:dyDescent="0.25">
      <c r="A432">
        <v>431</v>
      </c>
      <c r="B432" s="10">
        <v>61654002031001</v>
      </c>
      <c r="C432" t="s">
        <v>2007</v>
      </c>
      <c r="D432" s="9">
        <v>312156909.39600003</v>
      </c>
      <c r="E432" s="8">
        <v>900341526</v>
      </c>
    </row>
    <row r="433" spans="1:8" x14ac:dyDescent="0.25">
      <c r="A433">
        <v>432</v>
      </c>
      <c r="B433" s="10">
        <v>61654002031501</v>
      </c>
      <c r="C433" t="s">
        <v>2007</v>
      </c>
      <c r="D433" s="9">
        <v>258085017.16</v>
      </c>
      <c r="E433" s="8">
        <v>891079999</v>
      </c>
    </row>
    <row r="434" spans="1:8" x14ac:dyDescent="0.25">
      <c r="A434">
        <v>433</v>
      </c>
      <c r="B434" s="10">
        <v>61654002031001</v>
      </c>
      <c r="C434" t="s">
        <v>2007</v>
      </c>
      <c r="D434" s="9">
        <v>253251395.02799997</v>
      </c>
      <c r="E434" s="8">
        <v>802021332</v>
      </c>
    </row>
    <row r="435" spans="1:8" x14ac:dyDescent="0.25">
      <c r="A435">
        <v>434</v>
      </c>
      <c r="B435" s="10">
        <v>61654002031501</v>
      </c>
      <c r="C435" t="s">
        <v>2007</v>
      </c>
      <c r="D435" s="9">
        <v>214451873.81999996</v>
      </c>
      <c r="E435" s="8">
        <v>891780008</v>
      </c>
    </row>
    <row r="436" spans="1:8" x14ac:dyDescent="0.25">
      <c r="A436">
        <v>435</v>
      </c>
      <c r="B436" s="10">
        <v>61654002031001</v>
      </c>
      <c r="C436" t="s">
        <v>2007</v>
      </c>
      <c r="D436" s="9">
        <v>188414380.59560001</v>
      </c>
      <c r="E436" s="8">
        <v>806007258</v>
      </c>
    </row>
    <row r="437" spans="1:8" x14ac:dyDescent="0.25">
      <c r="A437">
        <v>436</v>
      </c>
      <c r="B437" s="10">
        <v>61654002020301</v>
      </c>
      <c r="C437" t="s">
        <v>2007</v>
      </c>
      <c r="D437" s="9">
        <v>173323208.01199999</v>
      </c>
      <c r="E437" s="8">
        <v>819002176</v>
      </c>
    </row>
    <row r="438" spans="1:8" x14ac:dyDescent="0.25">
      <c r="A438">
        <v>437</v>
      </c>
      <c r="B438" s="10">
        <v>61654002031001</v>
      </c>
      <c r="C438" t="s">
        <v>2007</v>
      </c>
      <c r="D438" s="9">
        <v>173223737.03399998</v>
      </c>
      <c r="E438" s="8">
        <v>900138649</v>
      </c>
    </row>
    <row r="439" spans="1:8" x14ac:dyDescent="0.25">
      <c r="A439">
        <v>438</v>
      </c>
      <c r="B439" s="10">
        <v>61654002031001</v>
      </c>
      <c r="C439" t="s">
        <v>2007</v>
      </c>
      <c r="D439" s="9">
        <v>169303679.15739998</v>
      </c>
      <c r="E439" s="8">
        <v>900993679</v>
      </c>
    </row>
    <row r="440" spans="1:8" x14ac:dyDescent="0.25">
      <c r="A440">
        <v>439</v>
      </c>
      <c r="B440" s="10">
        <v>61654002031001</v>
      </c>
      <c r="C440" t="s">
        <v>2007</v>
      </c>
      <c r="D440" s="9">
        <v>160092923.12080002</v>
      </c>
      <c r="E440" s="8">
        <v>900437964</v>
      </c>
    </row>
    <row r="441" spans="1:8" x14ac:dyDescent="0.25">
      <c r="A441">
        <v>440</v>
      </c>
      <c r="B441" s="10">
        <v>61654002031001</v>
      </c>
      <c r="C441" t="s">
        <v>2007</v>
      </c>
      <c r="D441" s="9">
        <v>155395047.36719999</v>
      </c>
      <c r="E441" s="8">
        <v>802000909</v>
      </c>
    </row>
    <row r="442" spans="1:8" x14ac:dyDescent="0.25">
      <c r="A442">
        <v>441</v>
      </c>
      <c r="B442" s="10">
        <v>61654002031501</v>
      </c>
      <c r="C442" t="s">
        <v>2007</v>
      </c>
      <c r="D442" s="9">
        <v>150605351.80160001</v>
      </c>
      <c r="E442" s="8">
        <v>802009766</v>
      </c>
    </row>
    <row r="443" spans="1:8" x14ac:dyDescent="0.25">
      <c r="A443">
        <v>442</v>
      </c>
      <c r="B443" s="10">
        <v>61653502020101</v>
      </c>
      <c r="C443" t="s">
        <v>2007</v>
      </c>
      <c r="D443" s="9">
        <v>154417095</v>
      </c>
      <c r="E443" s="8">
        <v>901064472</v>
      </c>
    </row>
    <row r="444" spans="1:8" x14ac:dyDescent="0.25">
      <c r="A444">
        <v>443</v>
      </c>
      <c r="B444" s="10">
        <v>61654002031001</v>
      </c>
      <c r="C444" t="s">
        <v>2007</v>
      </c>
      <c r="D444" s="9">
        <v>149704063.22600001</v>
      </c>
      <c r="E444" s="8">
        <v>825003685</v>
      </c>
    </row>
    <row r="445" spans="1:8" x14ac:dyDescent="0.25">
      <c r="A445">
        <v>444</v>
      </c>
      <c r="B445" s="10">
        <v>61654002031001</v>
      </c>
      <c r="C445" t="s">
        <v>2007</v>
      </c>
      <c r="D445" s="9">
        <v>146145714.44999999</v>
      </c>
      <c r="E445" s="8">
        <v>900759182</v>
      </c>
    </row>
    <row r="446" spans="1:8" x14ac:dyDescent="0.25">
      <c r="A446">
        <v>445</v>
      </c>
      <c r="B446">
        <v>13300502</v>
      </c>
      <c r="C446" t="s">
        <v>2007</v>
      </c>
      <c r="D446" s="1">
        <v>2500000000</v>
      </c>
      <c r="E446">
        <v>900665934</v>
      </c>
      <c r="F446" t="s">
        <v>544</v>
      </c>
      <c r="H446" s="1">
        <v>4387401266.7299995</v>
      </c>
    </row>
    <row r="447" spans="1:8" x14ac:dyDescent="0.25">
      <c r="A447">
        <v>446</v>
      </c>
      <c r="B447">
        <v>13300502</v>
      </c>
      <c r="C447" t="s">
        <v>2007</v>
      </c>
      <c r="D447" s="1">
        <v>1500000000</v>
      </c>
      <c r="E447">
        <v>822006595</v>
      </c>
      <c r="F447" t="s">
        <v>423</v>
      </c>
      <c r="H447" s="1">
        <v>2432140548.1199999</v>
      </c>
    </row>
    <row r="448" spans="1:8" x14ac:dyDescent="0.25">
      <c r="A448">
        <v>447</v>
      </c>
      <c r="B448">
        <v>13300502</v>
      </c>
      <c r="C448" t="s">
        <v>2007</v>
      </c>
      <c r="D448" s="1">
        <v>1800000000</v>
      </c>
      <c r="E448">
        <v>900600256</v>
      </c>
      <c r="F448" t="s">
        <v>219</v>
      </c>
      <c r="H448" s="1">
        <v>2253708695.96</v>
      </c>
    </row>
    <row r="449" spans="1:8" x14ac:dyDescent="0.25">
      <c r="A449">
        <v>448</v>
      </c>
      <c r="B449">
        <v>13300502</v>
      </c>
      <c r="C449" t="s">
        <v>2007</v>
      </c>
      <c r="D449" s="1">
        <v>1000000000</v>
      </c>
      <c r="E449">
        <v>822002459</v>
      </c>
      <c r="F449" t="s">
        <v>46</v>
      </c>
      <c r="H449" s="1">
        <v>2091174767.75</v>
      </c>
    </row>
    <row r="450" spans="1:8" x14ac:dyDescent="0.25">
      <c r="A450">
        <v>449</v>
      </c>
      <c r="B450">
        <v>13300502</v>
      </c>
      <c r="C450" t="s">
        <v>2007</v>
      </c>
      <c r="D450" s="1">
        <v>1000000000</v>
      </c>
      <c r="E450">
        <v>816001182</v>
      </c>
      <c r="F450" t="s">
        <v>739</v>
      </c>
      <c r="H450" s="1">
        <v>1699389763.8399999</v>
      </c>
    </row>
    <row r="451" spans="1:8" x14ac:dyDescent="0.25">
      <c r="A451">
        <v>450</v>
      </c>
      <c r="B451">
        <v>13300502</v>
      </c>
      <c r="C451" t="s">
        <v>2007</v>
      </c>
      <c r="D451" s="1">
        <v>700000000</v>
      </c>
      <c r="E451">
        <v>900470909</v>
      </c>
      <c r="F451" t="s">
        <v>877</v>
      </c>
      <c r="H451" s="1">
        <v>1192812591.22</v>
      </c>
    </row>
    <row r="452" spans="1:8" x14ac:dyDescent="0.25">
      <c r="A452">
        <v>451</v>
      </c>
      <c r="B452">
        <v>13300502</v>
      </c>
      <c r="C452" t="s">
        <v>2007</v>
      </c>
      <c r="D452" s="1">
        <v>1180933305.25</v>
      </c>
      <c r="E452">
        <v>900462447</v>
      </c>
      <c r="F452" t="s">
        <v>1743</v>
      </c>
      <c r="H452" s="1">
        <v>1180933305.25</v>
      </c>
    </row>
    <row r="453" spans="1:8" x14ac:dyDescent="0.25">
      <c r="A453">
        <v>452</v>
      </c>
      <c r="B453">
        <v>13300502</v>
      </c>
      <c r="C453" t="s">
        <v>2007</v>
      </c>
      <c r="D453" s="1">
        <v>700000000</v>
      </c>
      <c r="E453">
        <v>900397110</v>
      </c>
      <c r="F453" t="s">
        <v>218</v>
      </c>
      <c r="H453" s="1">
        <v>1148243056.03</v>
      </c>
    </row>
    <row r="454" spans="1:8" x14ac:dyDescent="0.25">
      <c r="A454">
        <v>453</v>
      </c>
      <c r="B454">
        <v>13300502</v>
      </c>
      <c r="C454" t="s">
        <v>2007</v>
      </c>
      <c r="D454" s="1">
        <v>700000000</v>
      </c>
      <c r="E454">
        <v>900672191</v>
      </c>
      <c r="F454" t="s">
        <v>1042</v>
      </c>
      <c r="H454" s="1">
        <v>1080394703.5999999</v>
      </c>
    </row>
    <row r="455" spans="1:8" x14ac:dyDescent="0.25">
      <c r="A455">
        <v>454</v>
      </c>
      <c r="B455">
        <v>13300502</v>
      </c>
      <c r="C455" t="s">
        <v>2007</v>
      </c>
      <c r="D455" s="1">
        <v>500000000</v>
      </c>
      <c r="E455">
        <v>890102044</v>
      </c>
      <c r="F455" t="s">
        <v>213</v>
      </c>
      <c r="H455" s="1">
        <v>1030638847.9</v>
      </c>
    </row>
    <row r="456" spans="1:8" x14ac:dyDescent="0.25">
      <c r="A456">
        <v>455</v>
      </c>
      <c r="B456">
        <v>13300502</v>
      </c>
      <c r="C456" t="s">
        <v>2007</v>
      </c>
      <c r="D456" s="1">
        <v>600000000</v>
      </c>
      <c r="E456">
        <v>901049966</v>
      </c>
      <c r="F456" t="s">
        <v>895</v>
      </c>
      <c r="H456" s="1">
        <v>1000083458.5599999</v>
      </c>
    </row>
    <row r="457" spans="1:8" x14ac:dyDescent="0.25">
      <c r="A457">
        <v>456</v>
      </c>
      <c r="B457">
        <v>13300502</v>
      </c>
      <c r="C457" t="s">
        <v>2007</v>
      </c>
      <c r="D457" s="1">
        <v>700000000</v>
      </c>
      <c r="E457">
        <v>900423126</v>
      </c>
      <c r="F457" t="s">
        <v>1148</v>
      </c>
      <c r="H457" s="1">
        <v>960323640.63</v>
      </c>
    </row>
    <row r="458" spans="1:8" x14ac:dyDescent="0.25">
      <c r="A458">
        <v>457</v>
      </c>
      <c r="B458">
        <v>13300502</v>
      </c>
      <c r="C458" t="s">
        <v>2007</v>
      </c>
      <c r="D458" s="1">
        <v>400000000</v>
      </c>
      <c r="E458">
        <v>899999092</v>
      </c>
      <c r="F458" t="s">
        <v>443</v>
      </c>
      <c r="H458" s="1">
        <v>933156170.15999997</v>
      </c>
    </row>
    <row r="459" spans="1:8" x14ac:dyDescent="0.25">
      <c r="A459">
        <v>458</v>
      </c>
      <c r="B459">
        <v>13300502</v>
      </c>
      <c r="C459" t="s">
        <v>2007</v>
      </c>
      <c r="D459" s="1">
        <v>300000000</v>
      </c>
      <c r="E459">
        <v>900008328</v>
      </c>
      <c r="F459" t="s">
        <v>845</v>
      </c>
      <c r="H459" s="1">
        <v>800000009</v>
      </c>
    </row>
    <row r="460" spans="1:8" x14ac:dyDescent="0.25">
      <c r="A460">
        <v>459</v>
      </c>
      <c r="B460">
        <v>13300502</v>
      </c>
      <c r="C460" t="s">
        <v>2007</v>
      </c>
      <c r="D460" s="1">
        <v>350000000</v>
      </c>
      <c r="E460">
        <v>892000401</v>
      </c>
      <c r="F460" t="s">
        <v>1008</v>
      </c>
      <c r="H460" s="1">
        <v>799475395.03999996</v>
      </c>
    </row>
    <row r="461" spans="1:8" x14ac:dyDescent="0.25">
      <c r="A461">
        <v>460</v>
      </c>
      <c r="B461">
        <v>13300502</v>
      </c>
      <c r="C461" t="s">
        <v>2007</v>
      </c>
      <c r="D461" s="1">
        <v>300000000</v>
      </c>
      <c r="E461">
        <v>830120157</v>
      </c>
      <c r="F461" t="s">
        <v>488</v>
      </c>
      <c r="H461" s="1">
        <v>761217050</v>
      </c>
    </row>
    <row r="462" spans="1:8" x14ac:dyDescent="0.25">
      <c r="A462">
        <v>461</v>
      </c>
      <c r="B462">
        <v>13300502</v>
      </c>
      <c r="C462" t="s">
        <v>2007</v>
      </c>
      <c r="D462" s="1">
        <v>400000000</v>
      </c>
      <c r="E462">
        <v>900136013</v>
      </c>
      <c r="F462" t="s">
        <v>697</v>
      </c>
      <c r="H462" s="1">
        <v>745340869.51999998</v>
      </c>
    </row>
    <row r="463" spans="1:8" x14ac:dyDescent="0.25">
      <c r="A463">
        <v>462</v>
      </c>
      <c r="B463">
        <v>13300502</v>
      </c>
      <c r="C463" t="s">
        <v>2007</v>
      </c>
      <c r="D463" s="1">
        <v>300000000</v>
      </c>
      <c r="E463">
        <v>900623609</v>
      </c>
      <c r="F463" t="s">
        <v>180</v>
      </c>
      <c r="H463" s="1">
        <v>636909801.88</v>
      </c>
    </row>
    <row r="464" spans="1:8" x14ac:dyDescent="0.25">
      <c r="A464">
        <v>463</v>
      </c>
      <c r="B464">
        <v>13300502</v>
      </c>
      <c r="C464" t="s">
        <v>2007</v>
      </c>
      <c r="D464" s="1">
        <v>400000000</v>
      </c>
      <c r="E464">
        <v>900489633</v>
      </c>
      <c r="F464" t="s">
        <v>1983</v>
      </c>
      <c r="H464" s="1">
        <v>635918610.89999998</v>
      </c>
    </row>
    <row r="465" spans="1:8" x14ac:dyDescent="0.25">
      <c r="A465">
        <v>464</v>
      </c>
      <c r="B465">
        <v>13300502</v>
      </c>
      <c r="C465" t="s">
        <v>2007</v>
      </c>
      <c r="D465" s="1">
        <v>630471504</v>
      </c>
      <c r="E465">
        <v>900419388</v>
      </c>
      <c r="F465" t="s">
        <v>1260</v>
      </c>
      <c r="H465" s="1">
        <v>630471504</v>
      </c>
    </row>
    <row r="466" spans="1:8" x14ac:dyDescent="0.25">
      <c r="A466">
        <v>465</v>
      </c>
      <c r="B466">
        <v>13300502</v>
      </c>
      <c r="C466" t="s">
        <v>2007</v>
      </c>
      <c r="D466" s="1">
        <v>579057689</v>
      </c>
      <c r="E466">
        <v>824006294</v>
      </c>
      <c r="F466" t="s">
        <v>678</v>
      </c>
      <c r="H466" s="1">
        <v>579057689</v>
      </c>
    </row>
    <row r="467" spans="1:8" x14ac:dyDescent="0.25">
      <c r="A467">
        <v>466</v>
      </c>
      <c r="B467">
        <v>13300502</v>
      </c>
      <c r="C467" t="s">
        <v>2007</v>
      </c>
      <c r="D467" s="1">
        <v>523634579.49000001</v>
      </c>
      <c r="E467">
        <v>900622504</v>
      </c>
      <c r="F467" t="s">
        <v>542</v>
      </c>
      <c r="H467" s="1">
        <v>523634579.49000001</v>
      </c>
    </row>
    <row r="468" spans="1:8" x14ac:dyDescent="0.25">
      <c r="A468">
        <v>467</v>
      </c>
      <c r="B468">
        <v>13300502</v>
      </c>
      <c r="C468" t="s">
        <v>2007</v>
      </c>
      <c r="D468" s="1">
        <v>500201940.07999998</v>
      </c>
      <c r="E468">
        <v>860035992</v>
      </c>
      <c r="F468" t="s">
        <v>493</v>
      </c>
      <c r="H468" s="1">
        <v>500201940.07999998</v>
      </c>
    </row>
    <row r="469" spans="1:8" x14ac:dyDescent="0.25">
      <c r="A469">
        <v>468</v>
      </c>
      <c r="B469">
        <v>13300502</v>
      </c>
      <c r="C469" t="s">
        <v>2007</v>
      </c>
      <c r="D469" s="1">
        <v>500000000</v>
      </c>
      <c r="E469">
        <v>900550532</v>
      </c>
      <c r="F469" t="s">
        <v>1745</v>
      </c>
      <c r="H469" s="1">
        <v>500000000</v>
      </c>
    </row>
    <row r="470" spans="1:8" x14ac:dyDescent="0.25">
      <c r="A470">
        <v>469</v>
      </c>
      <c r="B470">
        <v>13300502</v>
      </c>
      <c r="C470" t="s">
        <v>2007</v>
      </c>
      <c r="D470" s="1">
        <v>100000000</v>
      </c>
      <c r="E470">
        <v>860013874</v>
      </c>
      <c r="F470" t="s">
        <v>492</v>
      </c>
      <c r="H470" s="1">
        <v>485443846</v>
      </c>
    </row>
    <row r="471" spans="1:8" x14ac:dyDescent="0.25">
      <c r="A471">
        <v>470</v>
      </c>
      <c r="B471">
        <v>13300502</v>
      </c>
      <c r="C471" t="s">
        <v>2007</v>
      </c>
      <c r="D471" s="1">
        <v>482694911.38</v>
      </c>
      <c r="E471">
        <v>900808303</v>
      </c>
      <c r="F471" t="s">
        <v>905</v>
      </c>
      <c r="H471" s="1">
        <v>482694911.38</v>
      </c>
    </row>
    <row r="472" spans="1:8" x14ac:dyDescent="0.25">
      <c r="A472">
        <v>471</v>
      </c>
      <c r="B472">
        <v>13300502</v>
      </c>
      <c r="C472" t="s">
        <v>2007</v>
      </c>
      <c r="D472" s="1">
        <v>20000000</v>
      </c>
      <c r="E472">
        <v>892300179</v>
      </c>
      <c r="F472" t="s">
        <v>1310</v>
      </c>
      <c r="H472" s="1">
        <v>473153264.44</v>
      </c>
    </row>
    <row r="473" spans="1:8" x14ac:dyDescent="0.25">
      <c r="A473">
        <v>472</v>
      </c>
      <c r="B473">
        <v>13300502</v>
      </c>
      <c r="C473" t="s">
        <v>2007</v>
      </c>
      <c r="D473" s="1">
        <v>450236682.27999997</v>
      </c>
      <c r="E473">
        <v>899999026</v>
      </c>
      <c r="F473" t="s">
        <v>272</v>
      </c>
      <c r="H473" s="1">
        <v>450236682.27999997</v>
      </c>
    </row>
    <row r="474" spans="1:8" x14ac:dyDescent="0.25">
      <c r="A474">
        <v>473</v>
      </c>
      <c r="B474">
        <v>13300502</v>
      </c>
      <c r="C474" t="s">
        <v>2007</v>
      </c>
      <c r="D474" s="1">
        <v>384237370</v>
      </c>
      <c r="E474">
        <v>830146850</v>
      </c>
      <c r="F474" t="s">
        <v>775</v>
      </c>
      <c r="H474" s="1">
        <v>384237370</v>
      </c>
    </row>
    <row r="475" spans="1:8" x14ac:dyDescent="0.25">
      <c r="A475">
        <v>474</v>
      </c>
      <c r="B475">
        <v>13300502</v>
      </c>
      <c r="C475" t="s">
        <v>2007</v>
      </c>
      <c r="D475" s="1">
        <v>350167500</v>
      </c>
      <c r="E475">
        <v>900278186</v>
      </c>
      <c r="F475" t="s">
        <v>1923</v>
      </c>
      <c r="H475" s="1">
        <v>350167500</v>
      </c>
    </row>
    <row r="476" spans="1:8" x14ac:dyDescent="0.25">
      <c r="A476">
        <v>475</v>
      </c>
      <c r="B476">
        <v>13300502</v>
      </c>
      <c r="C476" t="s">
        <v>2007</v>
      </c>
      <c r="D476" s="1">
        <v>345767004.16000003</v>
      </c>
      <c r="E476">
        <v>890102768</v>
      </c>
      <c r="F476" t="s">
        <v>683</v>
      </c>
      <c r="H476" s="1">
        <v>345767004.16000003</v>
      </c>
    </row>
    <row r="477" spans="1:8" x14ac:dyDescent="0.25">
      <c r="A477">
        <v>476</v>
      </c>
      <c r="B477">
        <v>13300502</v>
      </c>
      <c r="C477" t="s">
        <v>2007</v>
      </c>
      <c r="D477" s="1">
        <v>331404494.92000002</v>
      </c>
      <c r="E477">
        <v>830512772</v>
      </c>
      <c r="F477" t="s">
        <v>381</v>
      </c>
      <c r="H477" s="1">
        <v>331404494.92000002</v>
      </c>
    </row>
    <row r="478" spans="1:8" x14ac:dyDescent="0.25">
      <c r="A478">
        <v>477</v>
      </c>
      <c r="B478">
        <v>13300502</v>
      </c>
      <c r="C478" t="s">
        <v>2007</v>
      </c>
      <c r="D478" s="1">
        <v>320006012.63999999</v>
      </c>
      <c r="E478">
        <v>860007336</v>
      </c>
      <c r="F478" t="s">
        <v>746</v>
      </c>
      <c r="H478" s="1">
        <v>320006012.63999999</v>
      </c>
    </row>
    <row r="479" spans="1:8" x14ac:dyDescent="0.25">
      <c r="A479">
        <v>478</v>
      </c>
      <c r="B479">
        <v>13300502</v>
      </c>
      <c r="C479" t="s">
        <v>2007</v>
      </c>
      <c r="D479" s="1">
        <v>317683433.58999997</v>
      </c>
      <c r="E479">
        <v>900259074</v>
      </c>
      <c r="F479" t="s">
        <v>644</v>
      </c>
      <c r="H479" s="1">
        <v>317683433.58999997</v>
      </c>
    </row>
    <row r="480" spans="1:8" x14ac:dyDescent="0.25">
      <c r="A480">
        <v>479</v>
      </c>
      <c r="B480">
        <v>13300502</v>
      </c>
      <c r="C480" t="s">
        <v>2007</v>
      </c>
      <c r="D480" s="1">
        <v>316750000</v>
      </c>
      <c r="E480">
        <v>900826662</v>
      </c>
      <c r="F480" t="s">
        <v>1585</v>
      </c>
      <c r="H480" s="1">
        <v>316750000</v>
      </c>
    </row>
    <row r="481" spans="1:8" x14ac:dyDescent="0.25">
      <c r="A481">
        <v>480</v>
      </c>
      <c r="B481">
        <v>13300502</v>
      </c>
      <c r="C481" t="s">
        <v>2007</v>
      </c>
      <c r="D481" s="1">
        <v>310885303.19999999</v>
      </c>
      <c r="E481">
        <v>806012905</v>
      </c>
      <c r="F481" t="s">
        <v>599</v>
      </c>
      <c r="H481" s="1">
        <v>310885303.19999999</v>
      </c>
    </row>
    <row r="482" spans="1:8" x14ac:dyDescent="0.25">
      <c r="A482">
        <v>481</v>
      </c>
      <c r="B482">
        <v>13300502</v>
      </c>
      <c r="C482" t="s">
        <v>2007</v>
      </c>
      <c r="D482" s="1">
        <v>305565168.62</v>
      </c>
      <c r="E482">
        <v>899999123</v>
      </c>
      <c r="F482" t="s">
        <v>501</v>
      </c>
      <c r="H482" s="1">
        <v>305565168.62</v>
      </c>
    </row>
    <row r="483" spans="1:8" x14ac:dyDescent="0.25">
      <c r="A483">
        <v>482</v>
      </c>
      <c r="B483">
        <v>13300502</v>
      </c>
      <c r="C483" t="s">
        <v>2007</v>
      </c>
      <c r="D483" s="1">
        <v>293953060.66000003</v>
      </c>
      <c r="E483">
        <v>802013023</v>
      </c>
      <c r="F483" t="s">
        <v>1092</v>
      </c>
      <c r="H483" s="1">
        <v>293953060.66000003</v>
      </c>
    </row>
    <row r="484" spans="1:8" x14ac:dyDescent="0.25">
      <c r="A484">
        <v>483</v>
      </c>
      <c r="B484">
        <v>13300502</v>
      </c>
      <c r="C484" t="s">
        <v>2007</v>
      </c>
      <c r="D484" s="1">
        <v>280000000</v>
      </c>
      <c r="E484">
        <v>802020036</v>
      </c>
      <c r="F484" t="s">
        <v>1564</v>
      </c>
      <c r="H484" s="1">
        <v>280000000</v>
      </c>
    </row>
    <row r="485" spans="1:8" x14ac:dyDescent="0.25">
      <c r="A485">
        <v>484</v>
      </c>
      <c r="B485">
        <v>13300502</v>
      </c>
      <c r="C485" t="s">
        <v>2007</v>
      </c>
      <c r="D485" s="1">
        <v>279022363.62</v>
      </c>
      <c r="E485">
        <v>900219120</v>
      </c>
      <c r="F485" t="s">
        <v>1211</v>
      </c>
      <c r="H485" s="1">
        <v>279022363.62</v>
      </c>
    </row>
    <row r="486" spans="1:8" x14ac:dyDescent="0.25">
      <c r="A486">
        <v>485</v>
      </c>
      <c r="B486">
        <v>13300502</v>
      </c>
      <c r="C486" t="s">
        <v>2007</v>
      </c>
      <c r="D486" s="1">
        <v>271741821.45999998</v>
      </c>
      <c r="E486">
        <v>800075650</v>
      </c>
      <c r="F486" t="s">
        <v>405</v>
      </c>
      <c r="H486" s="1">
        <v>271741821.45999998</v>
      </c>
    </row>
    <row r="487" spans="1:8" x14ac:dyDescent="0.25">
      <c r="A487">
        <v>486</v>
      </c>
      <c r="B487">
        <v>13300502</v>
      </c>
      <c r="C487" t="s">
        <v>2007</v>
      </c>
      <c r="D487" s="1">
        <v>263123813.03999999</v>
      </c>
      <c r="E487">
        <v>900174875</v>
      </c>
      <c r="F487" t="s">
        <v>1380</v>
      </c>
      <c r="H487" s="1">
        <v>263123813.03999999</v>
      </c>
    </row>
    <row r="488" spans="1:8" x14ac:dyDescent="0.25">
      <c r="A488">
        <v>487</v>
      </c>
      <c r="B488">
        <v>13300502</v>
      </c>
      <c r="C488" t="s">
        <v>2007</v>
      </c>
      <c r="D488" s="1">
        <v>243000000</v>
      </c>
      <c r="E488">
        <v>82383485</v>
      </c>
      <c r="F488" t="s">
        <v>1606</v>
      </c>
      <c r="H488" s="1">
        <v>243000000</v>
      </c>
    </row>
    <row r="489" spans="1:8" x14ac:dyDescent="0.25">
      <c r="A489">
        <v>488</v>
      </c>
      <c r="B489">
        <v>13300502</v>
      </c>
      <c r="C489" t="s">
        <v>2007</v>
      </c>
      <c r="D489" s="1">
        <v>241399423.30000001</v>
      </c>
      <c r="E489">
        <v>900697151</v>
      </c>
      <c r="F489" t="s">
        <v>1404</v>
      </c>
      <c r="H489" s="1">
        <v>241399423.30000001</v>
      </c>
    </row>
    <row r="490" spans="1:8" x14ac:dyDescent="0.25">
      <c r="A490">
        <v>489</v>
      </c>
      <c r="B490">
        <v>13300502</v>
      </c>
      <c r="C490" t="s">
        <v>2007</v>
      </c>
      <c r="D490" s="1">
        <v>238757945.78999999</v>
      </c>
      <c r="E490">
        <v>824000425</v>
      </c>
      <c r="F490" t="s">
        <v>942</v>
      </c>
      <c r="H490" s="1">
        <v>238757945.78999999</v>
      </c>
    </row>
    <row r="491" spans="1:8" x14ac:dyDescent="0.25">
      <c r="A491">
        <v>490</v>
      </c>
      <c r="B491">
        <v>13300502</v>
      </c>
      <c r="C491" t="s">
        <v>2007</v>
      </c>
      <c r="D491" s="1">
        <v>221574612.63999999</v>
      </c>
      <c r="E491">
        <v>819002534</v>
      </c>
      <c r="F491" t="s">
        <v>44</v>
      </c>
      <c r="H491" s="1">
        <v>221574612.63999999</v>
      </c>
    </row>
    <row r="492" spans="1:8" x14ac:dyDescent="0.25">
      <c r="A492">
        <v>491</v>
      </c>
      <c r="B492">
        <v>13300502</v>
      </c>
      <c r="C492" t="s">
        <v>2007</v>
      </c>
      <c r="D492" s="1">
        <v>219246353.02000001</v>
      </c>
      <c r="E492">
        <v>900969772</v>
      </c>
      <c r="F492" t="s">
        <v>1052</v>
      </c>
      <c r="H492" s="1">
        <v>219246353.02000001</v>
      </c>
    </row>
    <row r="493" spans="1:8" x14ac:dyDescent="0.25">
      <c r="A493">
        <v>492</v>
      </c>
      <c r="B493">
        <v>13300502</v>
      </c>
      <c r="C493" t="s">
        <v>2007</v>
      </c>
      <c r="D493" s="1">
        <v>215701845.43000001</v>
      </c>
      <c r="E493">
        <v>819001363</v>
      </c>
      <c r="F493" t="s">
        <v>247</v>
      </c>
      <c r="H493" s="1">
        <v>215701845.43000001</v>
      </c>
    </row>
    <row r="494" spans="1:8" x14ac:dyDescent="0.25">
      <c r="A494">
        <v>493</v>
      </c>
      <c r="B494">
        <v>13300502</v>
      </c>
      <c r="C494" t="s">
        <v>2007</v>
      </c>
      <c r="D494" s="1">
        <v>210074278</v>
      </c>
      <c r="E494">
        <v>37916396</v>
      </c>
      <c r="F494" t="s">
        <v>1542</v>
      </c>
      <c r="H494" s="1">
        <v>210074278</v>
      </c>
    </row>
    <row r="495" spans="1:8" x14ac:dyDescent="0.25">
      <c r="A495">
        <v>494</v>
      </c>
      <c r="B495">
        <v>13300502</v>
      </c>
      <c r="C495" t="s">
        <v>2007</v>
      </c>
      <c r="D495" s="1">
        <v>206327273.28</v>
      </c>
      <c r="E495">
        <v>823000878</v>
      </c>
      <c r="F495" t="s">
        <v>1106</v>
      </c>
      <c r="H495" s="1">
        <v>206327273.28</v>
      </c>
    </row>
    <row r="496" spans="1:8" x14ac:dyDescent="0.25">
      <c r="A496">
        <v>495</v>
      </c>
      <c r="B496">
        <v>13300502</v>
      </c>
      <c r="C496" t="s">
        <v>2007</v>
      </c>
      <c r="D496" s="1">
        <v>201670733.63999999</v>
      </c>
      <c r="E496">
        <v>830047312</v>
      </c>
      <c r="F496" t="s">
        <v>214</v>
      </c>
      <c r="H496" s="1">
        <v>201670733.63999999</v>
      </c>
    </row>
    <row r="497" spans="1:8" x14ac:dyDescent="0.25">
      <c r="A497">
        <v>496</v>
      </c>
      <c r="B497">
        <v>13300502</v>
      </c>
      <c r="C497" t="s">
        <v>2007</v>
      </c>
      <c r="D497" s="1">
        <v>192140375.5</v>
      </c>
      <c r="E497">
        <v>824003252</v>
      </c>
      <c r="F497" t="s">
        <v>1846</v>
      </c>
      <c r="H497" s="1">
        <v>192140375.5</v>
      </c>
    </row>
    <row r="498" spans="1:8" x14ac:dyDescent="0.25">
      <c r="A498">
        <v>497</v>
      </c>
      <c r="B498">
        <v>13300502</v>
      </c>
      <c r="C498" t="s">
        <v>2007</v>
      </c>
      <c r="D498" s="1">
        <v>185070562.19999999</v>
      </c>
      <c r="E498">
        <v>890901826</v>
      </c>
      <c r="F498" t="s">
        <v>140</v>
      </c>
      <c r="H498" s="1">
        <v>185070562.19999999</v>
      </c>
    </row>
    <row r="499" spans="1:8" x14ac:dyDescent="0.25">
      <c r="A499">
        <v>498</v>
      </c>
      <c r="B499">
        <v>13300502</v>
      </c>
      <c r="C499" t="s">
        <v>2007</v>
      </c>
      <c r="D499" s="1">
        <v>173005104.36000001</v>
      </c>
      <c r="E499">
        <v>892170002</v>
      </c>
      <c r="F499" t="s">
        <v>964</v>
      </c>
      <c r="H499" s="1">
        <v>173005104.36000001</v>
      </c>
    </row>
    <row r="500" spans="1:8" x14ac:dyDescent="0.25">
      <c r="A500">
        <v>499</v>
      </c>
      <c r="B500">
        <v>13300502</v>
      </c>
      <c r="C500" t="s">
        <v>2007</v>
      </c>
      <c r="D500" s="1">
        <v>172332096</v>
      </c>
      <c r="E500">
        <v>806013568</v>
      </c>
      <c r="F500" t="s">
        <v>1174</v>
      </c>
      <c r="H500" s="1">
        <v>172332096</v>
      </c>
    </row>
    <row r="501" spans="1:8" x14ac:dyDescent="0.25">
      <c r="A501">
        <v>500</v>
      </c>
      <c r="B501">
        <v>13300502</v>
      </c>
      <c r="C501" t="s">
        <v>2007</v>
      </c>
      <c r="D501" s="1">
        <v>170555029.66999999</v>
      </c>
      <c r="E501">
        <v>806016215</v>
      </c>
      <c r="F501" t="s">
        <v>1782</v>
      </c>
      <c r="H501" s="1">
        <v>170555029.66999999</v>
      </c>
    </row>
    <row r="502" spans="1:8" x14ac:dyDescent="0.25">
      <c r="A502">
        <v>501</v>
      </c>
      <c r="B502">
        <v>13300502</v>
      </c>
      <c r="C502" t="s">
        <v>2007</v>
      </c>
      <c r="D502" s="1">
        <v>166847260.36000001</v>
      </c>
      <c r="E502">
        <v>890100279</v>
      </c>
      <c r="F502" t="s">
        <v>1195</v>
      </c>
      <c r="H502" s="1">
        <v>166847260.36000001</v>
      </c>
    </row>
    <row r="503" spans="1:8" x14ac:dyDescent="0.25">
      <c r="A503">
        <v>502</v>
      </c>
      <c r="B503">
        <v>13300502</v>
      </c>
      <c r="C503" t="s">
        <v>2007</v>
      </c>
      <c r="D503" s="1">
        <v>161694440</v>
      </c>
      <c r="E503">
        <v>822000327</v>
      </c>
      <c r="F503" t="s">
        <v>121</v>
      </c>
      <c r="H503" s="1">
        <v>161694440</v>
      </c>
    </row>
    <row r="504" spans="1:8" x14ac:dyDescent="0.25">
      <c r="A504">
        <v>503</v>
      </c>
      <c r="B504">
        <v>13300502</v>
      </c>
      <c r="C504" t="s">
        <v>2007</v>
      </c>
      <c r="D504" s="1">
        <v>156957343.28999999</v>
      </c>
      <c r="E504">
        <v>900148265</v>
      </c>
      <c r="F504" t="s">
        <v>1205</v>
      </c>
      <c r="H504" s="1">
        <v>156957343.28999999</v>
      </c>
    </row>
    <row r="505" spans="1:8" x14ac:dyDescent="0.25">
      <c r="A505">
        <v>504</v>
      </c>
      <c r="B505">
        <v>13300502</v>
      </c>
      <c r="C505" t="s">
        <v>2007</v>
      </c>
      <c r="D505" s="1">
        <v>156025759.12</v>
      </c>
      <c r="E505">
        <v>819004070</v>
      </c>
      <c r="F505" t="s">
        <v>1103</v>
      </c>
      <c r="H505" s="1">
        <v>156025759.12</v>
      </c>
    </row>
    <row r="506" spans="1:8" x14ac:dyDescent="0.25">
      <c r="A506">
        <v>505</v>
      </c>
      <c r="B506">
        <v>13300502</v>
      </c>
      <c r="C506" t="s">
        <v>2007</v>
      </c>
      <c r="D506" s="1">
        <v>151405225.97</v>
      </c>
      <c r="E506">
        <v>900044929</v>
      </c>
      <c r="F506" t="s">
        <v>215</v>
      </c>
      <c r="H506" s="1">
        <v>151405225.97</v>
      </c>
    </row>
    <row r="507" spans="1:8" x14ac:dyDescent="0.25">
      <c r="A507">
        <v>506</v>
      </c>
      <c r="B507">
        <v>13300502</v>
      </c>
      <c r="C507" t="s">
        <v>2007</v>
      </c>
      <c r="D507" s="1">
        <v>148529874.28</v>
      </c>
      <c r="E507">
        <v>802009806</v>
      </c>
      <c r="F507" t="s">
        <v>1091</v>
      </c>
      <c r="H507" s="1">
        <v>148529874.28</v>
      </c>
    </row>
    <row r="508" spans="1:8" x14ac:dyDescent="0.25">
      <c r="A508">
        <v>507</v>
      </c>
      <c r="B508">
        <v>13300502</v>
      </c>
      <c r="C508" t="s">
        <v>2007</v>
      </c>
      <c r="D508" s="1">
        <v>145099733.44</v>
      </c>
      <c r="E508">
        <v>900311715</v>
      </c>
      <c r="F508" t="s">
        <v>868</v>
      </c>
      <c r="H508" s="1">
        <v>145099733.44</v>
      </c>
    </row>
    <row r="509" spans="1:8" x14ac:dyDescent="0.25">
      <c r="A509">
        <v>508</v>
      </c>
      <c r="B509">
        <v>13300502</v>
      </c>
      <c r="C509" t="s">
        <v>2007</v>
      </c>
      <c r="D509" s="1">
        <v>144191706.84999999</v>
      </c>
      <c r="E509">
        <v>823003124</v>
      </c>
      <c r="F509" t="s">
        <v>1183</v>
      </c>
      <c r="H509" s="1">
        <v>144191706.84999999</v>
      </c>
    </row>
    <row r="510" spans="1:8" x14ac:dyDescent="0.25">
      <c r="A510">
        <v>509</v>
      </c>
      <c r="B510">
        <v>13300502</v>
      </c>
      <c r="C510" t="s">
        <v>2007</v>
      </c>
      <c r="D510" s="1">
        <v>135535440.74000001</v>
      </c>
      <c r="E510">
        <v>806013598</v>
      </c>
      <c r="F510" t="s">
        <v>241</v>
      </c>
      <c r="H510" s="1">
        <v>135535440.74000001</v>
      </c>
    </row>
    <row r="511" spans="1:8" x14ac:dyDescent="0.25">
      <c r="A511">
        <v>510</v>
      </c>
      <c r="B511">
        <v>13300502</v>
      </c>
      <c r="C511" t="s">
        <v>2007</v>
      </c>
      <c r="D511" s="1">
        <v>135000000</v>
      </c>
      <c r="E511">
        <v>92525181</v>
      </c>
      <c r="F511" t="s">
        <v>1667</v>
      </c>
      <c r="H511" s="1">
        <v>135000000</v>
      </c>
    </row>
    <row r="512" spans="1:8" x14ac:dyDescent="0.25">
      <c r="A512">
        <v>511</v>
      </c>
      <c r="B512">
        <v>13300502</v>
      </c>
      <c r="C512" t="s">
        <v>2007</v>
      </c>
      <c r="D512" s="1">
        <v>133053698.12</v>
      </c>
      <c r="E512">
        <v>830511298</v>
      </c>
      <c r="F512" t="s">
        <v>1967</v>
      </c>
      <c r="H512" s="1">
        <v>133053698.12</v>
      </c>
    </row>
    <row r="513" spans="1:8" x14ac:dyDescent="0.25">
      <c r="A513">
        <v>512</v>
      </c>
      <c r="B513">
        <v>13300502</v>
      </c>
      <c r="C513" t="s">
        <v>2007</v>
      </c>
      <c r="D513" s="1">
        <v>132683074.40000001</v>
      </c>
      <c r="E513">
        <v>802007798</v>
      </c>
      <c r="F513" t="s">
        <v>240</v>
      </c>
      <c r="H513" s="1">
        <v>132683074.40000001</v>
      </c>
    </row>
    <row r="514" spans="1:8" x14ac:dyDescent="0.25">
      <c r="A514">
        <v>513</v>
      </c>
      <c r="B514">
        <v>13300502</v>
      </c>
      <c r="C514" t="s">
        <v>2007</v>
      </c>
      <c r="D514" s="1">
        <v>130645568.55</v>
      </c>
      <c r="E514">
        <v>900415382</v>
      </c>
      <c r="F514" t="s">
        <v>528</v>
      </c>
      <c r="H514" s="1">
        <v>130645568.55</v>
      </c>
    </row>
    <row r="515" spans="1:8" x14ac:dyDescent="0.25">
      <c r="A515">
        <v>514</v>
      </c>
      <c r="B515">
        <v>13300502</v>
      </c>
      <c r="C515" t="s">
        <v>2007</v>
      </c>
      <c r="D515" s="1">
        <v>130266482.59</v>
      </c>
      <c r="E515">
        <v>802007056</v>
      </c>
      <c r="F515" t="s">
        <v>983</v>
      </c>
      <c r="H515" s="1">
        <v>130266482.59</v>
      </c>
    </row>
    <row r="516" spans="1:8" x14ac:dyDescent="0.25">
      <c r="A516">
        <v>515</v>
      </c>
      <c r="B516">
        <v>13300502</v>
      </c>
      <c r="C516" t="s">
        <v>2007</v>
      </c>
      <c r="D516" s="1">
        <v>127361555</v>
      </c>
      <c r="E516">
        <v>802023546</v>
      </c>
      <c r="F516" t="s">
        <v>476</v>
      </c>
      <c r="H516" s="1">
        <v>127361555</v>
      </c>
    </row>
    <row r="517" spans="1:8" x14ac:dyDescent="0.25">
      <c r="A517">
        <v>516</v>
      </c>
      <c r="B517">
        <v>13300502</v>
      </c>
      <c r="C517" t="s">
        <v>2007</v>
      </c>
      <c r="D517" s="1">
        <v>127260000</v>
      </c>
      <c r="E517">
        <v>16647225</v>
      </c>
      <c r="F517" t="s">
        <v>1592</v>
      </c>
      <c r="H517" s="1">
        <v>127260000</v>
      </c>
    </row>
    <row r="518" spans="1:8" x14ac:dyDescent="0.25">
      <c r="A518">
        <v>517</v>
      </c>
      <c r="B518">
        <v>13300502</v>
      </c>
      <c r="C518" t="s">
        <v>2007</v>
      </c>
      <c r="D518" s="1">
        <v>122426796.76000001</v>
      </c>
      <c r="E518">
        <v>900852997</v>
      </c>
      <c r="F518" t="s">
        <v>367</v>
      </c>
      <c r="H518" s="1">
        <v>122426796.76000001</v>
      </c>
    </row>
    <row r="519" spans="1:8" x14ac:dyDescent="0.25">
      <c r="A519">
        <v>518</v>
      </c>
      <c r="B519">
        <v>13300502</v>
      </c>
      <c r="C519" t="s">
        <v>2007</v>
      </c>
      <c r="D519" s="1">
        <v>121557713.72</v>
      </c>
      <c r="E519">
        <v>800065396</v>
      </c>
      <c r="F519" t="s">
        <v>455</v>
      </c>
      <c r="H519" s="1">
        <v>121557713.72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70C8-3AA2-45F4-A766-537EE2E3E844}">
  <dimension ref="A3:D18"/>
  <sheetViews>
    <sheetView workbookViewId="0">
      <selection activeCell="B1" sqref="B1:D1048576"/>
    </sheetView>
  </sheetViews>
  <sheetFormatPr baseColWidth="10" defaultRowHeight="15" x14ac:dyDescent="0.25"/>
  <cols>
    <col min="1" max="1" width="16.5703125" bestFit="1" customWidth="1"/>
    <col min="2" max="2" width="21.42578125" style="12" bestFit="1" customWidth="1"/>
    <col min="3" max="4" width="16.140625" style="12" bestFit="1" customWidth="1"/>
  </cols>
  <sheetData>
    <row r="3" spans="1:4" x14ac:dyDescent="0.25">
      <c r="A3" s="3" t="s">
        <v>2008</v>
      </c>
      <c r="B3" s="11" t="s">
        <v>1990</v>
      </c>
    </row>
    <row r="4" spans="1:4" x14ac:dyDescent="0.25">
      <c r="A4" s="3" t="s">
        <v>1992</v>
      </c>
      <c r="B4" s="12" t="s">
        <v>2007</v>
      </c>
      <c r="C4" s="12" t="s">
        <v>2002</v>
      </c>
      <c r="D4" s="12" t="s">
        <v>1991</v>
      </c>
    </row>
    <row r="5" spans="1:4" x14ac:dyDescent="0.25">
      <c r="A5" s="4">
        <v>13300502</v>
      </c>
      <c r="B5" s="12">
        <v>28904935263.409992</v>
      </c>
      <c r="D5" s="12">
        <v>28904935263.409992</v>
      </c>
    </row>
    <row r="6" spans="1:4" x14ac:dyDescent="0.25">
      <c r="A6" s="4">
        <v>290510020102</v>
      </c>
      <c r="C6" s="12">
        <v>669845869.61000001</v>
      </c>
      <c r="D6" s="12">
        <v>669845869.61000001</v>
      </c>
    </row>
    <row r="7" spans="1:4" x14ac:dyDescent="0.25">
      <c r="A7" s="4">
        <v>290510020103</v>
      </c>
      <c r="C7" s="12">
        <v>8147689633.3604002</v>
      </c>
      <c r="D7" s="12">
        <v>8147689633.3604002</v>
      </c>
    </row>
    <row r="8" spans="1:4" x14ac:dyDescent="0.25">
      <c r="A8" s="4">
        <v>290510020104</v>
      </c>
      <c r="C8" s="12">
        <v>27798580488.365417</v>
      </c>
      <c r="D8" s="12">
        <v>27798580488.365417</v>
      </c>
    </row>
    <row r="9" spans="1:4" x14ac:dyDescent="0.25">
      <c r="A9" s="4">
        <v>290510020105</v>
      </c>
      <c r="C9" s="12">
        <v>115045781.9708</v>
      </c>
      <c r="D9" s="12">
        <v>115045781.9708</v>
      </c>
    </row>
    <row r="10" spans="1:4" x14ac:dyDescent="0.25">
      <c r="A10" s="4">
        <v>290510020106</v>
      </c>
      <c r="C10" s="12">
        <v>11227143.93</v>
      </c>
      <c r="D10" s="12">
        <v>11227143.93</v>
      </c>
    </row>
    <row r="11" spans="1:4" x14ac:dyDescent="0.25">
      <c r="A11" s="4">
        <v>290510020107</v>
      </c>
      <c r="C11" s="12">
        <v>76309981.906799987</v>
      </c>
      <c r="D11" s="12">
        <v>76309981.906799987</v>
      </c>
    </row>
    <row r="12" spans="1:4" x14ac:dyDescent="0.25">
      <c r="A12" s="4">
        <v>290510020108</v>
      </c>
      <c r="C12" s="12">
        <v>2381384450.6145992</v>
      </c>
      <c r="D12" s="12">
        <v>2381384450.6145992</v>
      </c>
    </row>
    <row r="13" spans="1:4" x14ac:dyDescent="0.25">
      <c r="A13" s="4">
        <v>61653502020101</v>
      </c>
      <c r="B13" s="12">
        <v>266417095</v>
      </c>
      <c r="D13" s="12">
        <v>266417095</v>
      </c>
    </row>
    <row r="14" spans="1:4" x14ac:dyDescent="0.25">
      <c r="A14" s="4">
        <v>61654002020301</v>
      </c>
      <c r="B14" s="12">
        <v>173323208.01199999</v>
      </c>
      <c r="D14" s="12">
        <v>173323208.01199999</v>
      </c>
    </row>
    <row r="15" spans="1:4" x14ac:dyDescent="0.25">
      <c r="A15" s="4">
        <v>61654002020801</v>
      </c>
      <c r="B15" s="12">
        <v>319174861.10320002</v>
      </c>
      <c r="D15" s="12">
        <v>319174861.10320002</v>
      </c>
    </row>
    <row r="16" spans="1:4" x14ac:dyDescent="0.25">
      <c r="A16" s="4">
        <v>61654002031001</v>
      </c>
      <c r="B16" s="12">
        <v>6896590930.2001972</v>
      </c>
      <c r="D16" s="12">
        <v>6896590930.2001972</v>
      </c>
    </row>
    <row r="17" spans="1:4" x14ac:dyDescent="0.25">
      <c r="A17" s="4">
        <v>61654002031501</v>
      </c>
      <c r="B17" s="12">
        <v>2639641992.0326004</v>
      </c>
      <c r="D17" s="12">
        <v>2639641992.0326004</v>
      </c>
    </row>
    <row r="18" spans="1:4" x14ac:dyDescent="0.25">
      <c r="A18" s="4" t="s">
        <v>1991</v>
      </c>
      <c r="B18" s="12">
        <v>39200083349.757988</v>
      </c>
      <c r="C18" s="12">
        <v>39200083349.758018</v>
      </c>
      <c r="D18" s="12">
        <v>78400166699.516022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F76A7-104C-4778-A869-86519512B5F7}">
  <sheetPr filterMode="1"/>
  <dimension ref="A3:R1429"/>
  <sheetViews>
    <sheetView zoomScale="70" zoomScaleNormal="70" workbookViewId="0">
      <pane xSplit="2" ySplit="5" topLeftCell="G8" activePane="bottomRight" state="frozen"/>
      <selection pane="topRight" activeCell="C1" sqref="C1"/>
      <selection pane="bottomLeft" activeCell="A6" sqref="A6"/>
      <selection pane="bottomRight" activeCell="P5" sqref="P5"/>
    </sheetView>
  </sheetViews>
  <sheetFormatPr baseColWidth="10" defaultRowHeight="15" x14ac:dyDescent="0.25"/>
  <cols>
    <col min="1" max="1" width="19.42578125" bestFit="1" customWidth="1"/>
    <col min="2" max="2" width="30.28515625" bestFit="1" customWidth="1"/>
    <col min="3" max="3" width="16.5703125" bestFit="1" customWidth="1"/>
    <col min="4" max="11" width="15.85546875" bestFit="1" customWidth="1"/>
    <col min="12" max="13" width="14.5703125" bestFit="1" customWidth="1"/>
    <col min="14" max="14" width="14.5703125" style="1" bestFit="1" customWidth="1"/>
    <col min="15" max="20" width="14.5703125" bestFit="1" customWidth="1"/>
  </cols>
  <sheetData>
    <row r="3" spans="1:18" x14ac:dyDescent="0.25">
      <c r="A3" t="s">
        <v>1993</v>
      </c>
      <c r="C3" t="s">
        <v>0</v>
      </c>
      <c r="D3" t="s">
        <v>2</v>
      </c>
      <c r="N3" s="1">
        <f>+N4-'[1]ANALISIS 2018'!$C$22-'[1]ANALISIS 2018'!$C$25</f>
        <v>83349.757995605469</v>
      </c>
    </row>
    <row r="4" spans="1:18" x14ac:dyDescent="0.25">
      <c r="C4">
        <v>12</v>
      </c>
      <c r="D4">
        <v>1</v>
      </c>
      <c r="L4" t="s">
        <v>1994</v>
      </c>
      <c r="M4" s="1">
        <f>SUM(M6:M1428)</f>
        <v>-45213584215.309967</v>
      </c>
      <c r="N4" s="1">
        <f>SUM(N6:N1428)</f>
        <v>39200083349.757996</v>
      </c>
      <c r="O4" s="1">
        <f>SUM(O6:O1428)</f>
        <v>-30662698138.511971</v>
      </c>
    </row>
    <row r="5" spans="1:18" s="6" customFormat="1" x14ac:dyDescent="0.25">
      <c r="A5" s="6" t="s">
        <v>3</v>
      </c>
      <c r="B5" s="6" t="s">
        <v>12</v>
      </c>
      <c r="D5" s="6">
        <v>290510020101</v>
      </c>
      <c r="E5" s="6">
        <v>290510020102</v>
      </c>
      <c r="F5" s="6">
        <v>290510020103</v>
      </c>
      <c r="G5" s="6">
        <v>290510020104</v>
      </c>
      <c r="H5" s="6">
        <v>290510020105</v>
      </c>
      <c r="I5" s="6">
        <v>290510020106</v>
      </c>
      <c r="J5" s="6">
        <v>290510020107</v>
      </c>
      <c r="K5" s="6">
        <v>290510020108</v>
      </c>
      <c r="M5" s="6" t="s">
        <v>1995</v>
      </c>
      <c r="N5" s="7" t="s">
        <v>1996</v>
      </c>
      <c r="O5" s="6" t="s">
        <v>1997</v>
      </c>
      <c r="P5" s="6" t="s">
        <v>2003</v>
      </c>
      <c r="Q5" s="6" t="s">
        <v>2004</v>
      </c>
      <c r="R5" s="6" t="s">
        <v>2005</v>
      </c>
    </row>
    <row r="6" spans="1:18" s="8" customFormat="1" hidden="1" x14ac:dyDescent="0.25">
      <c r="A6" s="8">
        <v>900465319</v>
      </c>
      <c r="B6" s="8" t="s">
        <v>277</v>
      </c>
      <c r="C6" s="9">
        <v>-481886026.16000003</v>
      </c>
      <c r="D6" s="9">
        <v>0</v>
      </c>
      <c r="E6" s="9">
        <v>0</v>
      </c>
      <c r="F6" s="9">
        <v>0</v>
      </c>
      <c r="G6" s="9">
        <v>-2433783954.7800002</v>
      </c>
      <c r="H6" s="9">
        <v>0</v>
      </c>
      <c r="I6" s="9">
        <v>0</v>
      </c>
      <c r="J6" s="9">
        <v>0</v>
      </c>
      <c r="K6" s="9">
        <v>0</v>
      </c>
      <c r="L6" s="9">
        <v>-2433783954.7800002</v>
      </c>
      <c r="M6" s="9">
        <f t="shared" ref="M6:M69" si="0">+L6-C6</f>
        <v>-1951897928.6200001</v>
      </c>
      <c r="N6" s="9">
        <f>-M6*80%</f>
        <v>1561518342.8960001</v>
      </c>
      <c r="O6" s="9">
        <f t="shared" ref="O6:O69" si="1">+L6+N6</f>
        <v>-872265611.88400006</v>
      </c>
      <c r="R6" s="9"/>
    </row>
    <row r="7" spans="1:18" s="8" customFormat="1" hidden="1" x14ac:dyDescent="0.25">
      <c r="A7" s="8">
        <v>900213617</v>
      </c>
      <c r="B7" s="8" t="s">
        <v>1383</v>
      </c>
      <c r="C7" s="9">
        <v>-454201891.48000002</v>
      </c>
      <c r="D7" s="9">
        <v>0</v>
      </c>
      <c r="E7" s="9">
        <v>0</v>
      </c>
      <c r="F7" s="9">
        <v>0</v>
      </c>
      <c r="G7" s="9">
        <v>-2160116417.48</v>
      </c>
      <c r="H7" s="9">
        <v>0</v>
      </c>
      <c r="I7" s="9">
        <v>0</v>
      </c>
      <c r="J7" s="9">
        <v>0</v>
      </c>
      <c r="K7" s="9">
        <v>0</v>
      </c>
      <c r="L7" s="9">
        <v>-2160116417.48</v>
      </c>
      <c r="M7" s="9">
        <f t="shared" si="0"/>
        <v>-1705914526</v>
      </c>
      <c r="N7" s="9">
        <f>-M7*80%</f>
        <v>1364731620.8000002</v>
      </c>
      <c r="O7" s="9">
        <f t="shared" si="1"/>
        <v>-795384796.67999983</v>
      </c>
      <c r="R7" s="9"/>
    </row>
    <row r="8" spans="1:18" s="8" customFormat="1" x14ac:dyDescent="0.25">
      <c r="A8" s="8">
        <v>900879006</v>
      </c>
      <c r="B8" s="8" t="s">
        <v>1048</v>
      </c>
      <c r="C8" s="9">
        <v>-5524294.0300000003</v>
      </c>
      <c r="D8" s="9">
        <v>0</v>
      </c>
      <c r="E8" s="9">
        <v>0</v>
      </c>
      <c r="F8" s="9">
        <v>0</v>
      </c>
      <c r="G8" s="9">
        <v>-1361992708.79</v>
      </c>
      <c r="H8" s="9">
        <v>0</v>
      </c>
      <c r="I8" s="9">
        <v>0</v>
      </c>
      <c r="J8" s="9">
        <v>0</v>
      </c>
      <c r="K8" s="9">
        <v>0</v>
      </c>
      <c r="L8" s="9">
        <v>-1361992708.79</v>
      </c>
      <c r="M8" s="9">
        <f t="shared" si="0"/>
        <v>-1356468414.76</v>
      </c>
      <c r="N8" s="9">
        <f>-M8*80%</f>
        <v>1085174731.8080001</v>
      </c>
      <c r="O8" s="9">
        <f t="shared" si="1"/>
        <v>-276817976.98199987</v>
      </c>
      <c r="P8" s="8">
        <f>VLOOKUP(A8,Hoja6!$A$5:$C$1652,2,0)</f>
        <v>61654002031001</v>
      </c>
      <c r="Q8" s="8">
        <f>VLOOKUP(A8,Hoja6!$A$5:$C$1652,3,0)</f>
        <v>2129656720.48</v>
      </c>
      <c r="R8" s="9">
        <f t="shared" ref="R8:R70" si="2">+Q8-N8</f>
        <v>1044481988.6719999</v>
      </c>
    </row>
    <row r="9" spans="1:18" s="8" customFormat="1" x14ac:dyDescent="0.25">
      <c r="A9" s="8">
        <v>900520510</v>
      </c>
      <c r="B9" s="8" t="s">
        <v>712</v>
      </c>
      <c r="C9" s="9">
        <v>-415259937.43000001</v>
      </c>
      <c r="D9" s="9">
        <v>0</v>
      </c>
      <c r="E9" s="9">
        <v>0</v>
      </c>
      <c r="F9" s="9">
        <v>0</v>
      </c>
      <c r="G9" s="9">
        <v>-1766471882.1300001</v>
      </c>
      <c r="H9" s="9">
        <v>0</v>
      </c>
      <c r="I9" s="9">
        <v>0</v>
      </c>
      <c r="J9" s="9">
        <v>0</v>
      </c>
      <c r="K9" s="9">
        <v>0</v>
      </c>
      <c r="L9" s="9">
        <v>-1766471882.1300001</v>
      </c>
      <c r="M9" s="9">
        <f t="shared" si="0"/>
        <v>-1351211944.7</v>
      </c>
      <c r="N9" s="9">
        <f>-M9*80%</f>
        <v>1080969555.76</v>
      </c>
      <c r="O9" s="9">
        <f t="shared" si="1"/>
        <v>-685502326.37000012</v>
      </c>
      <c r="P9" s="8">
        <f>VLOOKUP(A9,Hoja6!$A$5:$C$1652,2,0)</f>
        <v>61654002031001</v>
      </c>
      <c r="Q9" s="8">
        <f>VLOOKUP(A9,Hoja6!$A$5:$C$1652,3,0)</f>
        <v>2432714501.9299998</v>
      </c>
      <c r="R9" s="9">
        <f t="shared" si="2"/>
        <v>1351744946.1699998</v>
      </c>
    </row>
    <row r="10" spans="1:18" s="8" customFormat="1" hidden="1" x14ac:dyDescent="0.25">
      <c r="A10" s="8">
        <v>900532504</v>
      </c>
      <c r="B10" s="8" t="s">
        <v>714</v>
      </c>
      <c r="C10" s="9">
        <v>-533050906</v>
      </c>
      <c r="D10" s="9">
        <v>0</v>
      </c>
      <c r="E10" s="9">
        <v>0</v>
      </c>
      <c r="F10" s="9">
        <v>0</v>
      </c>
      <c r="G10" s="9">
        <v>-1872394302</v>
      </c>
      <c r="H10" s="9">
        <v>0</v>
      </c>
      <c r="I10" s="9">
        <v>0</v>
      </c>
      <c r="J10" s="9">
        <v>0</v>
      </c>
      <c r="K10" s="9">
        <v>0</v>
      </c>
      <c r="L10" s="9">
        <v>-1872394302</v>
      </c>
      <c r="M10" s="9">
        <f t="shared" si="0"/>
        <v>-1339343396</v>
      </c>
      <c r="N10" s="9">
        <f>-M10*80%</f>
        <v>1071474716.8000001</v>
      </c>
      <c r="O10" s="9">
        <f t="shared" si="1"/>
        <v>-800919585.19999993</v>
      </c>
      <c r="R10" s="9"/>
    </row>
    <row r="11" spans="1:18" s="8" customFormat="1" x14ac:dyDescent="0.25">
      <c r="A11" s="8">
        <v>901139193</v>
      </c>
      <c r="B11" s="8" t="s">
        <v>1435</v>
      </c>
      <c r="C11" s="9">
        <v>0</v>
      </c>
      <c r="D11" s="9">
        <v>0</v>
      </c>
      <c r="E11" s="9">
        <v>0</v>
      </c>
      <c r="F11" s="9">
        <v>0</v>
      </c>
      <c r="G11" s="9">
        <v>-1256085565.48</v>
      </c>
      <c r="H11" s="9">
        <v>0</v>
      </c>
      <c r="I11" s="9">
        <v>0</v>
      </c>
      <c r="J11" s="9">
        <v>0</v>
      </c>
      <c r="K11" s="9">
        <v>0</v>
      </c>
      <c r="L11" s="9">
        <v>-1256085565.48</v>
      </c>
      <c r="M11" s="9">
        <f t="shared" si="0"/>
        <v>-1256085565.48</v>
      </c>
      <c r="N11" s="9">
        <v>112000000</v>
      </c>
      <c r="O11" s="9">
        <f t="shared" si="1"/>
        <v>-1144085565.48</v>
      </c>
      <c r="P11" s="8">
        <f>VLOOKUP(A11,Hoja6!$A$5:$C$1652,2,0)</f>
        <v>61653502020101</v>
      </c>
      <c r="Q11" s="8">
        <f>VLOOKUP(A11,Hoja6!$A$5:$C$1652,3,0)</f>
        <v>988756913</v>
      </c>
      <c r="R11" s="9">
        <f t="shared" si="2"/>
        <v>876756913</v>
      </c>
    </row>
    <row r="12" spans="1:18" s="8" customFormat="1" hidden="1" x14ac:dyDescent="0.25">
      <c r="A12" s="8">
        <v>892000501</v>
      </c>
      <c r="B12" s="8" t="s">
        <v>77</v>
      </c>
      <c r="C12" s="9">
        <v>-798714888.42999995</v>
      </c>
      <c r="D12" s="9">
        <v>0</v>
      </c>
      <c r="E12" s="9">
        <v>0</v>
      </c>
      <c r="F12" s="9">
        <v>-2054659973.24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-2054659973.24</v>
      </c>
      <c r="M12" s="9">
        <f t="shared" si="0"/>
        <v>-1255945084.8099999</v>
      </c>
      <c r="N12" s="9">
        <f t="shared" ref="N12:N25" si="3">-M12*80%</f>
        <v>1004756067.848</v>
      </c>
      <c r="O12" s="9">
        <f t="shared" si="1"/>
        <v>-1049903905.392</v>
      </c>
      <c r="R12" s="9"/>
    </row>
    <row r="13" spans="1:18" s="8" customFormat="1" hidden="1" x14ac:dyDescent="0.25">
      <c r="A13" s="8">
        <v>892115010</v>
      </c>
      <c r="B13" s="8" t="s">
        <v>1309</v>
      </c>
      <c r="C13" s="9">
        <v>-286329684.63</v>
      </c>
      <c r="D13" s="9">
        <v>0</v>
      </c>
      <c r="E13" s="9">
        <v>0</v>
      </c>
      <c r="F13" s="9">
        <v>-1396547321.6300001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-1396547321.6300001</v>
      </c>
      <c r="M13" s="9">
        <f t="shared" si="0"/>
        <v>-1110217637</v>
      </c>
      <c r="N13" s="9">
        <f t="shared" si="3"/>
        <v>888174109.60000002</v>
      </c>
      <c r="O13" s="9">
        <f t="shared" si="1"/>
        <v>-508373212.03000009</v>
      </c>
      <c r="R13" s="9"/>
    </row>
    <row r="14" spans="1:18" s="8" customFormat="1" hidden="1" x14ac:dyDescent="0.25">
      <c r="A14" s="8">
        <v>900636563</v>
      </c>
      <c r="B14" s="8" t="s">
        <v>1228</v>
      </c>
      <c r="C14" s="9">
        <v>-424934710</v>
      </c>
      <c r="D14" s="9">
        <v>0</v>
      </c>
      <c r="E14" s="9">
        <v>0</v>
      </c>
      <c r="F14" s="9">
        <v>0</v>
      </c>
      <c r="G14" s="9">
        <v>-1484683910</v>
      </c>
      <c r="H14" s="9">
        <v>0</v>
      </c>
      <c r="I14" s="9">
        <v>0</v>
      </c>
      <c r="J14" s="9">
        <v>0</v>
      </c>
      <c r="K14" s="9">
        <v>0</v>
      </c>
      <c r="L14" s="9">
        <v>-1484683910</v>
      </c>
      <c r="M14" s="9">
        <f t="shared" si="0"/>
        <v>-1059749200</v>
      </c>
      <c r="N14" s="9">
        <f t="shared" si="3"/>
        <v>847799360</v>
      </c>
      <c r="O14" s="9">
        <f t="shared" si="1"/>
        <v>-636884550</v>
      </c>
      <c r="R14" s="9"/>
    </row>
    <row r="15" spans="1:18" s="8" customFormat="1" hidden="1" x14ac:dyDescent="0.25">
      <c r="A15" s="8">
        <v>900099151</v>
      </c>
      <c r="B15" s="8" t="s">
        <v>847</v>
      </c>
      <c r="C15" s="9">
        <v>-596059553.98000002</v>
      </c>
      <c r="D15" s="9">
        <v>0</v>
      </c>
      <c r="E15" s="9">
        <v>0</v>
      </c>
      <c r="F15" s="9">
        <v>0</v>
      </c>
      <c r="G15" s="9">
        <v>-1599661255.6300001</v>
      </c>
      <c r="H15" s="9">
        <v>0</v>
      </c>
      <c r="I15" s="9">
        <v>0</v>
      </c>
      <c r="J15" s="9">
        <v>0</v>
      </c>
      <c r="K15" s="9">
        <v>0</v>
      </c>
      <c r="L15" s="9">
        <v>-1599661255.6300001</v>
      </c>
      <c r="M15" s="9">
        <f t="shared" si="0"/>
        <v>-1003601701.6500001</v>
      </c>
      <c r="N15" s="9">
        <f t="shared" si="3"/>
        <v>802881361.32000017</v>
      </c>
      <c r="O15" s="9">
        <f t="shared" si="1"/>
        <v>-796779894.30999994</v>
      </c>
      <c r="R15" s="9"/>
    </row>
    <row r="16" spans="1:18" s="8" customFormat="1" x14ac:dyDescent="0.25">
      <c r="A16" s="8">
        <v>811016192</v>
      </c>
      <c r="B16" s="8" t="s">
        <v>767</v>
      </c>
      <c r="C16" s="9">
        <v>-469662335.81999999</v>
      </c>
      <c r="D16" s="9">
        <v>0</v>
      </c>
      <c r="E16" s="9">
        <v>0</v>
      </c>
      <c r="F16" s="9">
        <v>-1460542299.22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-1460542299.22</v>
      </c>
      <c r="M16" s="9">
        <f t="shared" si="0"/>
        <v>-990879963.4000001</v>
      </c>
      <c r="N16" s="9">
        <f t="shared" si="3"/>
        <v>792703970.72000015</v>
      </c>
      <c r="O16" s="9">
        <f t="shared" si="1"/>
        <v>-667838328.49999988</v>
      </c>
      <c r="P16" s="8">
        <f>VLOOKUP(A16,Hoja6!$A$5:$C$1652,2,0)</f>
        <v>61654002031501</v>
      </c>
      <c r="Q16" s="8">
        <f>VLOOKUP(A16,Hoja6!$A$5:$C$1652,3,0)</f>
        <v>908551239.69000006</v>
      </c>
      <c r="R16" s="9">
        <f t="shared" si="2"/>
        <v>115847268.96999991</v>
      </c>
    </row>
    <row r="17" spans="1:18" s="8" customFormat="1" hidden="1" x14ac:dyDescent="0.25">
      <c r="A17" s="8">
        <v>900016598</v>
      </c>
      <c r="B17" s="8" t="s">
        <v>144</v>
      </c>
      <c r="C17" s="9">
        <v>-142036314.47999999</v>
      </c>
      <c r="D17" s="9">
        <v>0</v>
      </c>
      <c r="E17" s="9">
        <v>0</v>
      </c>
      <c r="F17" s="9">
        <v>0</v>
      </c>
      <c r="G17" s="9">
        <v>-1071790941.49</v>
      </c>
      <c r="H17" s="9">
        <v>0</v>
      </c>
      <c r="I17" s="9">
        <v>0</v>
      </c>
      <c r="J17" s="9">
        <v>0</v>
      </c>
      <c r="K17" s="9">
        <v>0</v>
      </c>
      <c r="L17" s="9">
        <v>-1071790941.49</v>
      </c>
      <c r="M17" s="9">
        <f t="shared" si="0"/>
        <v>-929754627.00999999</v>
      </c>
      <c r="N17" s="9">
        <f t="shared" si="3"/>
        <v>743803701.60800004</v>
      </c>
      <c r="O17" s="9">
        <f t="shared" si="1"/>
        <v>-327987239.88199997</v>
      </c>
      <c r="R17" s="9"/>
    </row>
    <row r="18" spans="1:18" s="8" customFormat="1" x14ac:dyDescent="0.25">
      <c r="A18" s="8">
        <v>900272582</v>
      </c>
      <c r="B18" s="8" t="s">
        <v>1213</v>
      </c>
      <c r="C18" s="9">
        <v>-165137310.25</v>
      </c>
      <c r="D18" s="9">
        <v>0</v>
      </c>
      <c r="E18" s="9">
        <v>0</v>
      </c>
      <c r="F18" s="9">
        <v>-1322330.42</v>
      </c>
      <c r="G18" s="9">
        <v>-1070590959.0700001</v>
      </c>
      <c r="H18" s="9">
        <v>0</v>
      </c>
      <c r="I18" s="9">
        <v>0</v>
      </c>
      <c r="J18" s="9">
        <v>0</v>
      </c>
      <c r="K18" s="9">
        <v>0</v>
      </c>
      <c r="L18" s="9">
        <v>-1071913289.49</v>
      </c>
      <c r="M18" s="9">
        <f t="shared" si="0"/>
        <v>-906775979.24000001</v>
      </c>
      <c r="N18" s="9">
        <f t="shared" si="3"/>
        <v>725420783.39200008</v>
      </c>
      <c r="O18" s="9">
        <f t="shared" si="1"/>
        <v>-346492506.09799993</v>
      </c>
      <c r="P18" s="8">
        <f>VLOOKUP(A18,Hoja6!$A$5:$C$1652,2,0)</f>
        <v>61654002031001</v>
      </c>
      <c r="Q18" s="8">
        <f>VLOOKUP(A18,Hoja6!$A$5:$C$1652,3,0)</f>
        <v>992920057.47000003</v>
      </c>
      <c r="R18" s="9">
        <f t="shared" si="2"/>
        <v>267499274.07799995</v>
      </c>
    </row>
    <row r="19" spans="1:18" s="8" customFormat="1" x14ac:dyDescent="0.25">
      <c r="A19" s="8">
        <v>900196347</v>
      </c>
      <c r="B19" s="8" t="s">
        <v>969</v>
      </c>
      <c r="C19" s="9">
        <v>-646134107.36000001</v>
      </c>
      <c r="D19" s="9">
        <v>0</v>
      </c>
      <c r="E19" s="9">
        <v>0</v>
      </c>
      <c r="F19" s="9">
        <v>-1342332264.3599999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-1342332264.3599999</v>
      </c>
      <c r="M19" s="9">
        <f t="shared" si="0"/>
        <v>-696198156.99999988</v>
      </c>
      <c r="N19" s="9">
        <f t="shared" si="3"/>
        <v>556958525.5999999</v>
      </c>
      <c r="O19" s="9">
        <f t="shared" si="1"/>
        <v>-785373738.75999999</v>
      </c>
      <c r="P19" s="8">
        <f>VLOOKUP(A19,Hoja6!$A$5:$C$1652,2,0)</f>
        <v>61654002031501</v>
      </c>
      <c r="Q19" s="8">
        <f>VLOOKUP(A19,Hoja6!$A$5:$C$1652,3,0)</f>
        <v>608624552.74000001</v>
      </c>
      <c r="R19" s="9">
        <f t="shared" si="2"/>
        <v>51666027.140000105</v>
      </c>
    </row>
    <row r="20" spans="1:18" s="8" customFormat="1" hidden="1" x14ac:dyDescent="0.25">
      <c r="A20" s="8">
        <v>900386591</v>
      </c>
      <c r="B20" s="8" t="s">
        <v>1390</v>
      </c>
      <c r="C20" s="9">
        <v>-240047113.33000001</v>
      </c>
      <c r="D20" s="9">
        <v>0</v>
      </c>
      <c r="E20" s="9">
        <v>0</v>
      </c>
      <c r="F20" s="9">
        <v>0</v>
      </c>
      <c r="G20" s="9">
        <v>-872937964.57000005</v>
      </c>
      <c r="H20" s="9">
        <v>0</v>
      </c>
      <c r="I20" s="9">
        <v>0</v>
      </c>
      <c r="J20" s="9">
        <v>0</v>
      </c>
      <c r="K20" s="9">
        <v>0</v>
      </c>
      <c r="L20" s="9">
        <v>-872937964.57000005</v>
      </c>
      <c r="M20" s="9">
        <f t="shared" si="0"/>
        <v>-632890851.24000001</v>
      </c>
      <c r="N20" s="9">
        <f t="shared" si="3"/>
        <v>506312680.99200004</v>
      </c>
      <c r="O20" s="9">
        <f t="shared" si="1"/>
        <v>-366625283.57800001</v>
      </c>
      <c r="R20" s="9"/>
    </row>
    <row r="21" spans="1:18" s="8" customFormat="1" hidden="1" x14ac:dyDescent="0.25">
      <c r="A21" s="8">
        <v>892399994</v>
      </c>
      <c r="B21" s="8" t="s">
        <v>1138</v>
      </c>
      <c r="C21" s="9">
        <v>-10898516.029999999</v>
      </c>
      <c r="D21" s="9">
        <v>0</v>
      </c>
      <c r="E21" s="9">
        <v>0</v>
      </c>
      <c r="F21" s="9">
        <v>-633211704.91999996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-633211704.91999996</v>
      </c>
      <c r="M21" s="9">
        <f t="shared" si="0"/>
        <v>-622313188.88999999</v>
      </c>
      <c r="N21" s="9">
        <f t="shared" si="3"/>
        <v>497850551.11199999</v>
      </c>
      <c r="O21" s="9">
        <f t="shared" si="1"/>
        <v>-135361153.80799997</v>
      </c>
      <c r="R21" s="9"/>
    </row>
    <row r="22" spans="1:18" s="8" customFormat="1" x14ac:dyDescent="0.25">
      <c r="A22" s="8">
        <v>830510991</v>
      </c>
      <c r="B22" s="8" t="s">
        <v>839</v>
      </c>
      <c r="C22" s="9">
        <v>-10382823.539999999</v>
      </c>
      <c r="D22" s="9">
        <v>0</v>
      </c>
      <c r="E22" s="9">
        <v>0</v>
      </c>
      <c r="F22" s="9">
        <v>0</v>
      </c>
      <c r="G22" s="9">
        <v>-566509738.77999997</v>
      </c>
      <c r="H22" s="9">
        <v>0</v>
      </c>
      <c r="I22" s="9">
        <v>0</v>
      </c>
      <c r="J22" s="9">
        <v>0</v>
      </c>
      <c r="K22" s="9">
        <v>0</v>
      </c>
      <c r="L22" s="9">
        <v>-566509738.77999997</v>
      </c>
      <c r="M22" s="9">
        <f t="shared" si="0"/>
        <v>-556126915.24000001</v>
      </c>
      <c r="N22" s="9">
        <f t="shared" si="3"/>
        <v>444901532.19200003</v>
      </c>
      <c r="O22" s="9">
        <f t="shared" si="1"/>
        <v>-121608206.58799994</v>
      </c>
      <c r="P22" s="8">
        <f>VLOOKUP(A22,Hoja6!$A$5:$C$1652,2,0)</f>
        <v>61654002031001</v>
      </c>
      <c r="Q22" s="8">
        <f>VLOOKUP(A22,Hoja6!$A$5:$C$1652,3,0)</f>
        <v>582598488</v>
      </c>
      <c r="R22" s="9">
        <f t="shared" si="2"/>
        <v>137696955.80799997</v>
      </c>
    </row>
    <row r="23" spans="1:18" s="8" customFormat="1" hidden="1" x14ac:dyDescent="0.25">
      <c r="A23" s="8">
        <v>825003080</v>
      </c>
      <c r="B23" s="8" t="s">
        <v>833</v>
      </c>
      <c r="C23" s="9">
        <v>-197053473.16999999</v>
      </c>
      <c r="D23" s="9">
        <v>0</v>
      </c>
      <c r="E23" s="9">
        <v>0</v>
      </c>
      <c r="F23" s="9">
        <v>0</v>
      </c>
      <c r="G23" s="9">
        <v>-750845638.69000006</v>
      </c>
      <c r="H23" s="9">
        <v>0</v>
      </c>
      <c r="I23" s="9">
        <v>0</v>
      </c>
      <c r="J23" s="9">
        <v>0</v>
      </c>
      <c r="K23" s="9">
        <v>0</v>
      </c>
      <c r="L23" s="9">
        <v>-750845638.69000006</v>
      </c>
      <c r="M23" s="9">
        <f t="shared" si="0"/>
        <v>-553792165.5200001</v>
      </c>
      <c r="N23" s="9">
        <f t="shared" si="3"/>
        <v>443033732.41600013</v>
      </c>
      <c r="O23" s="9">
        <f t="shared" si="1"/>
        <v>-307811906.27399993</v>
      </c>
      <c r="R23" s="9"/>
    </row>
    <row r="24" spans="1:18" s="8" customFormat="1" hidden="1" x14ac:dyDescent="0.25">
      <c r="A24" s="8">
        <v>890108597</v>
      </c>
      <c r="B24" s="8" t="s">
        <v>135</v>
      </c>
      <c r="C24" s="9">
        <v>-254782635.13</v>
      </c>
      <c r="D24" s="9">
        <v>0</v>
      </c>
      <c r="E24" s="9">
        <v>0</v>
      </c>
      <c r="F24" s="9">
        <v>0</v>
      </c>
      <c r="G24" s="9">
        <v>-47190696.25</v>
      </c>
      <c r="H24" s="9">
        <v>0</v>
      </c>
      <c r="I24" s="9">
        <v>0</v>
      </c>
      <c r="J24" s="9">
        <v>0</v>
      </c>
      <c r="K24" s="9">
        <v>-754234618.13</v>
      </c>
      <c r="L24" s="9">
        <v>-801425314.38</v>
      </c>
      <c r="M24" s="9">
        <f t="shared" si="0"/>
        <v>-546642679.25</v>
      </c>
      <c r="N24" s="9">
        <f t="shared" si="3"/>
        <v>437314143.40000004</v>
      </c>
      <c r="O24" s="9">
        <f t="shared" si="1"/>
        <v>-364111170.97999996</v>
      </c>
      <c r="R24" s="9"/>
    </row>
    <row r="25" spans="1:18" s="8" customFormat="1" hidden="1" x14ac:dyDescent="0.25">
      <c r="A25" s="8">
        <v>839000356</v>
      </c>
      <c r="B25" s="8" t="s">
        <v>1192</v>
      </c>
      <c r="C25" s="9">
        <v>-213316185.18000001</v>
      </c>
      <c r="D25" s="9">
        <v>0</v>
      </c>
      <c r="E25" s="9">
        <v>0</v>
      </c>
      <c r="F25" s="9">
        <v>0</v>
      </c>
      <c r="G25" s="9">
        <v>-736016284.65999997</v>
      </c>
      <c r="H25" s="9">
        <v>0</v>
      </c>
      <c r="I25" s="9">
        <v>0</v>
      </c>
      <c r="J25" s="9">
        <v>0</v>
      </c>
      <c r="K25" s="9">
        <v>0</v>
      </c>
      <c r="L25" s="9">
        <v>-736016284.65999997</v>
      </c>
      <c r="M25" s="9">
        <f t="shared" si="0"/>
        <v>-522700099.47999996</v>
      </c>
      <c r="N25" s="9">
        <f t="shared" si="3"/>
        <v>418160079.58399999</v>
      </c>
      <c r="O25" s="9">
        <f t="shared" si="1"/>
        <v>-317856205.07599998</v>
      </c>
      <c r="R25" s="9"/>
    </row>
    <row r="26" spans="1:18" s="8" customFormat="1" hidden="1" x14ac:dyDescent="0.25">
      <c r="A26" s="8">
        <v>860062187</v>
      </c>
      <c r="B26" s="8" t="s">
        <v>25</v>
      </c>
      <c r="C26" s="9">
        <v>0</v>
      </c>
      <c r="D26" s="9">
        <v>0</v>
      </c>
      <c r="E26" s="9">
        <v>-518393565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-518393565</v>
      </c>
      <c r="M26" s="9">
        <f t="shared" si="0"/>
        <v>-518393565</v>
      </c>
      <c r="N26" s="9">
        <f>-L26</f>
        <v>518393565</v>
      </c>
      <c r="O26" s="9">
        <f t="shared" si="1"/>
        <v>0</v>
      </c>
      <c r="R26" s="9"/>
    </row>
    <row r="27" spans="1:18" s="8" customFormat="1" x14ac:dyDescent="0.25">
      <c r="A27" s="8">
        <v>900174577</v>
      </c>
      <c r="B27" s="8" t="s">
        <v>512</v>
      </c>
      <c r="C27" s="9">
        <v>-497898951.5</v>
      </c>
      <c r="D27" s="9">
        <v>0</v>
      </c>
      <c r="E27" s="9">
        <v>0</v>
      </c>
      <c r="F27" s="9">
        <v>0</v>
      </c>
      <c r="G27" s="9">
        <v>-995503851.27999997</v>
      </c>
      <c r="H27" s="9">
        <v>0</v>
      </c>
      <c r="I27" s="9">
        <v>0</v>
      </c>
      <c r="J27" s="9">
        <v>0</v>
      </c>
      <c r="K27" s="9">
        <v>0</v>
      </c>
      <c r="L27" s="9">
        <v>-995503851.27999997</v>
      </c>
      <c r="M27" s="9">
        <f t="shared" si="0"/>
        <v>-497604899.77999997</v>
      </c>
      <c r="N27" s="9">
        <f>-M27*80%</f>
        <v>398083919.824</v>
      </c>
      <c r="O27" s="9">
        <f t="shared" si="1"/>
        <v>-597419931.45599997</v>
      </c>
      <c r="P27" s="8">
        <f>VLOOKUP(A27,Hoja6!$A$5:$C$1652,2,0)</f>
        <v>61654002031001</v>
      </c>
      <c r="Q27" s="8">
        <f>VLOOKUP(A27,Hoja6!$A$5:$C$1652,3,0)</f>
        <v>591685539.98000002</v>
      </c>
      <c r="R27" s="9">
        <f t="shared" si="2"/>
        <v>193601620.15600002</v>
      </c>
    </row>
    <row r="28" spans="1:18" s="8" customFormat="1" hidden="1" x14ac:dyDescent="0.25">
      <c r="A28" s="8">
        <v>802018443</v>
      </c>
      <c r="B28" s="8" t="s">
        <v>984</v>
      </c>
      <c r="C28" s="9">
        <v>-262463887.22</v>
      </c>
      <c r="D28" s="9">
        <v>0</v>
      </c>
      <c r="E28" s="9">
        <v>0</v>
      </c>
      <c r="F28" s="9">
        <v>0</v>
      </c>
      <c r="G28" s="9">
        <v>-746385567.13999999</v>
      </c>
      <c r="H28" s="9">
        <v>0</v>
      </c>
      <c r="I28" s="9">
        <v>0</v>
      </c>
      <c r="J28" s="9">
        <v>0</v>
      </c>
      <c r="K28" s="9">
        <v>0</v>
      </c>
      <c r="L28" s="9">
        <v>-746385567.13999999</v>
      </c>
      <c r="M28" s="9">
        <f t="shared" si="0"/>
        <v>-483921679.91999996</v>
      </c>
      <c r="N28" s="9">
        <f>-M28*80%</f>
        <v>387137343.93599999</v>
      </c>
      <c r="O28" s="9">
        <f t="shared" si="1"/>
        <v>-359248223.204</v>
      </c>
      <c r="R28" s="9"/>
    </row>
    <row r="29" spans="1:18" s="8" customFormat="1" hidden="1" x14ac:dyDescent="0.25">
      <c r="A29" s="8">
        <v>890212568</v>
      </c>
      <c r="B29" s="8" t="s">
        <v>1360</v>
      </c>
      <c r="C29" s="9">
        <v>-196670265.68000001</v>
      </c>
      <c r="D29" s="9">
        <v>0</v>
      </c>
      <c r="E29" s="9">
        <v>0</v>
      </c>
      <c r="F29" s="9">
        <v>0</v>
      </c>
      <c r="G29" s="9">
        <v>-671209744.67999995</v>
      </c>
      <c r="H29" s="9">
        <v>0</v>
      </c>
      <c r="I29" s="9">
        <v>0</v>
      </c>
      <c r="J29" s="9">
        <v>0</v>
      </c>
      <c r="K29" s="9">
        <v>0</v>
      </c>
      <c r="L29" s="9">
        <v>-671209744.67999995</v>
      </c>
      <c r="M29" s="9">
        <f t="shared" si="0"/>
        <v>-474539478.99999994</v>
      </c>
      <c r="N29" s="9">
        <f>-M29*80%</f>
        <v>379631583.19999999</v>
      </c>
      <c r="O29" s="9">
        <f t="shared" si="1"/>
        <v>-291578161.47999996</v>
      </c>
      <c r="R29" s="9"/>
    </row>
    <row r="30" spans="1:18" s="8" customFormat="1" hidden="1" x14ac:dyDescent="0.25">
      <c r="A30" s="8">
        <v>802006337</v>
      </c>
      <c r="B30" s="8" t="s">
        <v>810</v>
      </c>
      <c r="C30" s="9">
        <v>-378568818.06</v>
      </c>
      <c r="D30" s="9">
        <v>0</v>
      </c>
      <c r="E30" s="9">
        <v>0</v>
      </c>
      <c r="F30" s="9">
        <v>0</v>
      </c>
      <c r="G30" s="9">
        <v>-20864095</v>
      </c>
      <c r="H30" s="9">
        <v>0</v>
      </c>
      <c r="I30" s="9">
        <v>0</v>
      </c>
      <c r="J30" s="9">
        <v>0</v>
      </c>
      <c r="K30" s="9">
        <v>-822122320.01999998</v>
      </c>
      <c r="L30" s="9">
        <v>-842986415.01999998</v>
      </c>
      <c r="M30" s="9">
        <f t="shared" si="0"/>
        <v>-464417596.95999998</v>
      </c>
      <c r="N30" s="9">
        <f>-M30*80%</f>
        <v>371534077.56800002</v>
      </c>
      <c r="O30" s="9">
        <f t="shared" si="1"/>
        <v>-471452337.45199996</v>
      </c>
      <c r="R30" s="9"/>
    </row>
    <row r="31" spans="1:18" s="8" customFormat="1" x14ac:dyDescent="0.25">
      <c r="A31" s="8">
        <v>901086977</v>
      </c>
      <c r="B31" s="8" t="s">
        <v>558</v>
      </c>
      <c r="C31" s="9">
        <v>0.3</v>
      </c>
      <c r="D31" s="9">
        <v>0</v>
      </c>
      <c r="E31" s="9">
        <v>0</v>
      </c>
      <c r="F31" s="9">
        <v>0</v>
      </c>
      <c r="G31" s="9">
        <v>-438895997.86000001</v>
      </c>
      <c r="H31" s="9">
        <v>0</v>
      </c>
      <c r="I31" s="9">
        <v>0</v>
      </c>
      <c r="J31" s="9">
        <v>0</v>
      </c>
      <c r="K31" s="9">
        <v>0</v>
      </c>
      <c r="L31" s="9">
        <v>-438895997.86000001</v>
      </c>
      <c r="M31" s="9">
        <f t="shared" si="0"/>
        <v>-438895998.16000003</v>
      </c>
      <c r="N31" s="9">
        <f>-L31</f>
        <v>438895997.86000001</v>
      </c>
      <c r="O31" s="9">
        <f t="shared" si="1"/>
        <v>0</v>
      </c>
      <c r="P31" s="8">
        <f>VLOOKUP(A31,Hoja6!$A$5:$C$1652,2,0)</f>
        <v>61654002031001</v>
      </c>
      <c r="Q31" s="8">
        <f>VLOOKUP(A31,Hoja6!$A$5:$C$1652,3,0)</f>
        <v>1029590943</v>
      </c>
      <c r="R31" s="9">
        <f t="shared" si="2"/>
        <v>590694945.13999999</v>
      </c>
    </row>
    <row r="32" spans="1:18" s="8" customFormat="1" hidden="1" x14ac:dyDescent="0.25">
      <c r="A32" s="8">
        <v>802020334</v>
      </c>
      <c r="B32" s="8" t="s">
        <v>1334</v>
      </c>
      <c r="C32" s="9">
        <v>-198864784.05000001</v>
      </c>
      <c r="D32" s="9">
        <v>0</v>
      </c>
      <c r="E32" s="9">
        <v>0</v>
      </c>
      <c r="F32" s="9">
        <v>0</v>
      </c>
      <c r="G32" s="9">
        <v>-625355319.63</v>
      </c>
      <c r="H32" s="9">
        <v>0</v>
      </c>
      <c r="I32" s="9">
        <v>0</v>
      </c>
      <c r="J32" s="9">
        <v>0</v>
      </c>
      <c r="K32" s="9">
        <v>0</v>
      </c>
      <c r="L32" s="9">
        <v>-625355319.63</v>
      </c>
      <c r="M32" s="9">
        <f t="shared" si="0"/>
        <v>-426490535.57999998</v>
      </c>
      <c r="N32" s="9">
        <f>-M32*80%</f>
        <v>341192428.46399999</v>
      </c>
      <c r="O32" s="9">
        <f t="shared" si="1"/>
        <v>-284162891.16600001</v>
      </c>
      <c r="R32" s="9"/>
    </row>
    <row r="33" spans="1:18" s="8" customFormat="1" x14ac:dyDescent="0.25">
      <c r="A33" s="8">
        <v>892300175</v>
      </c>
      <c r="B33" s="8" t="s">
        <v>1137</v>
      </c>
      <c r="C33" s="9">
        <v>-3943842.05</v>
      </c>
      <c r="D33" s="9">
        <v>0</v>
      </c>
      <c r="E33" s="9">
        <v>0</v>
      </c>
      <c r="F33" s="9">
        <v>-430374550.92000002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-430374550.92000002</v>
      </c>
      <c r="M33" s="9">
        <f t="shared" si="0"/>
        <v>-426430708.87</v>
      </c>
      <c r="N33" s="9">
        <f>-M33*80%</f>
        <v>341144567.09600002</v>
      </c>
      <c r="O33" s="9">
        <f t="shared" si="1"/>
        <v>-89229983.824000001</v>
      </c>
      <c r="P33" s="8">
        <f>VLOOKUP(A33,Hoja6!$A$5:$C$1652,2,0)</f>
        <v>61654002031501</v>
      </c>
      <c r="Q33" s="8">
        <f>VLOOKUP(A33,Hoja6!$A$5:$C$1652,3,0)</f>
        <v>494544531.08999997</v>
      </c>
      <c r="R33" s="9">
        <f t="shared" si="2"/>
        <v>153399963.99399996</v>
      </c>
    </row>
    <row r="34" spans="1:18" s="8" customFormat="1" hidden="1" x14ac:dyDescent="0.25">
      <c r="A34" s="8">
        <v>800183943</v>
      </c>
      <c r="B34" s="8" t="s">
        <v>462</v>
      </c>
      <c r="C34" s="9">
        <v>-103670168.8</v>
      </c>
      <c r="D34" s="9">
        <v>0</v>
      </c>
      <c r="E34" s="9">
        <v>0</v>
      </c>
      <c r="F34" s="9">
        <v>0</v>
      </c>
      <c r="G34" s="9">
        <v>-520459531.60000002</v>
      </c>
      <c r="H34" s="9">
        <v>0</v>
      </c>
      <c r="I34" s="9">
        <v>0</v>
      </c>
      <c r="J34" s="9">
        <v>0</v>
      </c>
      <c r="K34" s="9">
        <v>0</v>
      </c>
      <c r="L34" s="9">
        <v>-520459531.60000002</v>
      </c>
      <c r="M34" s="9">
        <f t="shared" si="0"/>
        <v>-416789362.80000001</v>
      </c>
      <c r="N34" s="9">
        <f>-M34*80%</f>
        <v>333431490.24000001</v>
      </c>
      <c r="O34" s="9">
        <f t="shared" si="1"/>
        <v>-187028041.36000001</v>
      </c>
      <c r="R34" s="9"/>
    </row>
    <row r="35" spans="1:18" s="8" customFormat="1" hidden="1" x14ac:dyDescent="0.25">
      <c r="A35" s="8">
        <v>800037021</v>
      </c>
      <c r="B35" s="8" t="s">
        <v>761</v>
      </c>
      <c r="C35" s="9">
        <v>-240173030.34999999</v>
      </c>
      <c r="D35" s="9">
        <v>0</v>
      </c>
      <c r="E35" s="9">
        <v>0</v>
      </c>
      <c r="F35" s="9">
        <v>-624207057.54999995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-624207057.54999995</v>
      </c>
      <c r="M35" s="9">
        <f t="shared" si="0"/>
        <v>-384034027.19999993</v>
      </c>
      <c r="N35" s="9">
        <f>-M35*80%</f>
        <v>307227221.75999993</v>
      </c>
      <c r="O35" s="9">
        <f t="shared" si="1"/>
        <v>-316979835.79000002</v>
      </c>
      <c r="R35" s="9"/>
    </row>
    <row r="36" spans="1:18" s="8" customFormat="1" x14ac:dyDescent="0.25">
      <c r="A36" s="8">
        <v>900827631</v>
      </c>
      <c r="B36" s="8" t="s">
        <v>1407</v>
      </c>
      <c r="C36" s="9">
        <v>-96971104.620000005</v>
      </c>
      <c r="D36" s="9">
        <v>0</v>
      </c>
      <c r="E36" s="9">
        <v>0</v>
      </c>
      <c r="F36" s="9">
        <v>0</v>
      </c>
      <c r="G36" s="9">
        <v>-473388094.27999997</v>
      </c>
      <c r="H36" s="9">
        <v>0</v>
      </c>
      <c r="I36" s="9">
        <v>0</v>
      </c>
      <c r="J36" s="9">
        <v>0</v>
      </c>
      <c r="K36" s="9">
        <v>0</v>
      </c>
      <c r="L36" s="9">
        <v>-473388094.27999997</v>
      </c>
      <c r="M36" s="9">
        <f t="shared" si="0"/>
        <v>-376416989.65999997</v>
      </c>
      <c r="N36" s="9">
        <f>-M36*80%</f>
        <v>301133591.72799999</v>
      </c>
      <c r="O36" s="9">
        <f t="shared" si="1"/>
        <v>-172254502.55199999</v>
      </c>
      <c r="P36" s="8">
        <f>VLOOKUP(A36,Hoja6!$A$5:$C$1652,2,0)</f>
        <v>61654002031001</v>
      </c>
      <c r="Q36" s="8">
        <f>VLOOKUP(A36,Hoja6!$A$5:$C$1652,3,0)</f>
        <v>447467169.25999999</v>
      </c>
      <c r="R36" s="9">
        <f t="shared" si="2"/>
        <v>146333577.53200001</v>
      </c>
    </row>
    <row r="37" spans="1:18" s="8" customFormat="1" hidden="1" x14ac:dyDescent="0.25">
      <c r="A37" s="8">
        <v>900002780</v>
      </c>
      <c r="B37" s="8" t="s">
        <v>689</v>
      </c>
      <c r="C37" s="9">
        <v>-457013966.97000003</v>
      </c>
      <c r="D37" s="9">
        <v>0</v>
      </c>
      <c r="E37" s="9">
        <v>0</v>
      </c>
      <c r="F37" s="9">
        <v>0</v>
      </c>
      <c r="G37" s="9">
        <v>-830453612.97000003</v>
      </c>
      <c r="H37" s="9">
        <v>0</v>
      </c>
      <c r="I37" s="9">
        <v>0</v>
      </c>
      <c r="J37" s="9">
        <v>0</v>
      </c>
      <c r="K37" s="9">
        <v>0</v>
      </c>
      <c r="L37" s="9">
        <v>-830453612.97000003</v>
      </c>
      <c r="M37" s="9">
        <f t="shared" si="0"/>
        <v>-373439646</v>
      </c>
      <c r="N37" s="9">
        <f t="shared" ref="N37:N40" si="4">-M37*97%</f>
        <v>362236456.62</v>
      </c>
      <c r="O37" s="9">
        <f t="shared" si="1"/>
        <v>-468217156.35000002</v>
      </c>
      <c r="R37" s="9"/>
    </row>
    <row r="38" spans="1:18" s="8" customFormat="1" x14ac:dyDescent="0.25">
      <c r="A38" s="8">
        <v>830007355</v>
      </c>
      <c r="B38" s="8" t="s">
        <v>1188</v>
      </c>
      <c r="C38" s="9">
        <v>-99974777.640000001</v>
      </c>
      <c r="D38" s="9">
        <v>0</v>
      </c>
      <c r="E38" s="9">
        <v>0</v>
      </c>
      <c r="F38" s="9">
        <v>0</v>
      </c>
      <c r="G38" s="9">
        <v>-462639672.63999999</v>
      </c>
      <c r="H38" s="9">
        <v>0</v>
      </c>
      <c r="I38" s="9">
        <v>0</v>
      </c>
      <c r="J38" s="9">
        <v>0</v>
      </c>
      <c r="K38" s="9">
        <v>0</v>
      </c>
      <c r="L38" s="9">
        <v>-462639672.63999999</v>
      </c>
      <c r="M38" s="9">
        <f t="shared" si="0"/>
        <v>-362664895</v>
      </c>
      <c r="N38" s="9">
        <f t="shared" si="4"/>
        <v>351784948.14999998</v>
      </c>
      <c r="O38" s="9">
        <f t="shared" si="1"/>
        <v>-110854724.49000001</v>
      </c>
      <c r="P38" s="8">
        <f>VLOOKUP(A38,Hoja6!$A$5:$C$1652,2,0)</f>
        <v>61654002031001</v>
      </c>
      <c r="Q38" s="8">
        <f>VLOOKUP(A38,Hoja6!$A$5:$C$1652,3,0)</f>
        <v>443765641.92000002</v>
      </c>
      <c r="R38" s="9">
        <f t="shared" si="2"/>
        <v>91980693.770000041</v>
      </c>
    </row>
    <row r="39" spans="1:18" s="8" customFormat="1" hidden="1" x14ac:dyDescent="0.25">
      <c r="A39" s="8">
        <v>900233294</v>
      </c>
      <c r="B39" s="8" t="s">
        <v>515</v>
      </c>
      <c r="C39" s="9">
        <v>-54621530</v>
      </c>
      <c r="D39" s="9">
        <v>0</v>
      </c>
      <c r="E39" s="9">
        <v>0</v>
      </c>
      <c r="F39" s="9">
        <v>0</v>
      </c>
      <c r="G39" s="9">
        <v>-410107993.38</v>
      </c>
      <c r="H39" s="9">
        <v>0</v>
      </c>
      <c r="I39" s="9">
        <v>0</v>
      </c>
      <c r="J39" s="9">
        <v>0</v>
      </c>
      <c r="K39" s="9">
        <v>0</v>
      </c>
      <c r="L39" s="9">
        <v>-410107993.38</v>
      </c>
      <c r="M39" s="9">
        <f t="shared" si="0"/>
        <v>-355486463.38</v>
      </c>
      <c r="N39" s="9">
        <f t="shared" si="4"/>
        <v>344821869.47859997</v>
      </c>
      <c r="O39" s="9">
        <f t="shared" si="1"/>
        <v>-65286123.90140003</v>
      </c>
      <c r="R39" s="9"/>
    </row>
    <row r="40" spans="1:18" s="8" customFormat="1" hidden="1" x14ac:dyDescent="0.25">
      <c r="A40" s="8">
        <v>819003863</v>
      </c>
      <c r="B40" s="8" t="s">
        <v>1345</v>
      </c>
      <c r="C40" s="9">
        <v>-148251799.75</v>
      </c>
      <c r="D40" s="9">
        <v>0</v>
      </c>
      <c r="E40" s="9">
        <v>0</v>
      </c>
      <c r="F40" s="9">
        <v>0</v>
      </c>
      <c r="G40" s="9">
        <v>-500112974.79000002</v>
      </c>
      <c r="H40" s="9">
        <v>0</v>
      </c>
      <c r="I40" s="9">
        <v>0</v>
      </c>
      <c r="J40" s="9">
        <v>0</v>
      </c>
      <c r="K40" s="9">
        <v>0</v>
      </c>
      <c r="L40" s="9">
        <v>-500112974.79000002</v>
      </c>
      <c r="M40" s="9">
        <f t="shared" si="0"/>
        <v>-351861175.04000002</v>
      </c>
      <c r="N40" s="9">
        <f t="shared" si="4"/>
        <v>341305339.7888</v>
      </c>
      <c r="O40" s="9">
        <f t="shared" si="1"/>
        <v>-158807635.00120002</v>
      </c>
      <c r="R40" s="9"/>
    </row>
    <row r="41" spans="1:18" s="8" customFormat="1" hidden="1" x14ac:dyDescent="0.25">
      <c r="A41" s="8">
        <v>900472595</v>
      </c>
      <c r="B41" s="8" t="s">
        <v>169</v>
      </c>
      <c r="C41" s="9">
        <v>0.24</v>
      </c>
      <c r="D41" s="9">
        <v>0</v>
      </c>
      <c r="E41" s="9">
        <v>0</v>
      </c>
      <c r="F41" s="9">
        <v>0</v>
      </c>
      <c r="G41" s="9">
        <v>-350667368.88</v>
      </c>
      <c r="H41" s="9">
        <v>0</v>
      </c>
      <c r="I41" s="9">
        <v>0</v>
      </c>
      <c r="J41" s="9">
        <v>0</v>
      </c>
      <c r="K41" s="9">
        <v>0</v>
      </c>
      <c r="L41" s="9">
        <v>-350667368.88</v>
      </c>
      <c r="M41" s="9">
        <f t="shared" si="0"/>
        <v>-350667369.12</v>
      </c>
      <c r="N41" s="9">
        <f t="shared" ref="N41:N42" si="5">-L41</f>
        <v>350667368.88</v>
      </c>
      <c r="O41" s="9">
        <f t="shared" si="1"/>
        <v>0</v>
      </c>
      <c r="R41" s="9"/>
    </row>
    <row r="42" spans="1:18" s="8" customFormat="1" x14ac:dyDescent="0.25">
      <c r="A42" s="8">
        <v>900464901</v>
      </c>
      <c r="B42" s="8" t="s">
        <v>1261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-348491996</v>
      </c>
      <c r="L42" s="9">
        <v>-348491996</v>
      </c>
      <c r="M42" s="9">
        <f t="shared" si="0"/>
        <v>-348491996</v>
      </c>
      <c r="N42" s="9">
        <f t="shared" si="5"/>
        <v>348491996</v>
      </c>
      <c r="O42" s="9">
        <f t="shared" si="1"/>
        <v>0</v>
      </c>
      <c r="P42" s="8">
        <f>VLOOKUP(A42,Hoja6!$A$5:$C$1652,2,0)</f>
        <v>61654002031001</v>
      </c>
      <c r="Q42" s="8">
        <f>VLOOKUP(A42,Hoja6!$A$5:$C$1652,3,0)</f>
        <v>381733200</v>
      </c>
      <c r="R42" s="9">
        <f t="shared" si="2"/>
        <v>33241204</v>
      </c>
    </row>
    <row r="43" spans="1:18" s="8" customFormat="1" hidden="1" x14ac:dyDescent="0.25">
      <c r="A43" s="8">
        <v>900177624</v>
      </c>
      <c r="B43" s="8" t="s">
        <v>1314</v>
      </c>
      <c r="C43" s="9">
        <v>-103441870.84</v>
      </c>
      <c r="D43" s="9">
        <v>0</v>
      </c>
      <c r="E43" s="9">
        <v>0</v>
      </c>
      <c r="F43" s="9">
        <v>-439707944.83999997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-439707944.83999997</v>
      </c>
      <c r="M43" s="9">
        <f t="shared" si="0"/>
        <v>-336266074</v>
      </c>
      <c r="N43" s="9">
        <f t="shared" ref="N43:N64" si="6">-M43*97%</f>
        <v>326178091.77999997</v>
      </c>
      <c r="O43" s="9">
        <f t="shared" si="1"/>
        <v>-113529853.06</v>
      </c>
      <c r="R43" s="9"/>
    </row>
    <row r="44" spans="1:18" s="8" customFormat="1" x14ac:dyDescent="0.25">
      <c r="A44" s="8">
        <v>900042103</v>
      </c>
      <c r="B44" s="8" t="s">
        <v>444</v>
      </c>
      <c r="C44" s="9">
        <v>-59938014.640000001</v>
      </c>
      <c r="D44" s="9">
        <v>0</v>
      </c>
      <c r="E44" s="9">
        <v>0</v>
      </c>
      <c r="F44" s="9">
        <v>-395703670.13999999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-395703670.13999999</v>
      </c>
      <c r="M44" s="9">
        <f t="shared" si="0"/>
        <v>-335765655.5</v>
      </c>
      <c r="N44" s="9">
        <f t="shared" si="6"/>
        <v>325692685.83499998</v>
      </c>
      <c r="O44" s="9">
        <f t="shared" si="1"/>
        <v>-70010984.305000007</v>
      </c>
      <c r="P44" s="8">
        <f>VLOOKUP(A44,Hoja6!$A$5:$C$1652,2,0)</f>
        <v>61654002031501</v>
      </c>
      <c r="Q44" s="8">
        <f>VLOOKUP(A44,Hoja6!$A$5:$C$1652,3,0)</f>
        <v>491725309.58999997</v>
      </c>
      <c r="R44" s="9">
        <f t="shared" si="2"/>
        <v>166032623.755</v>
      </c>
    </row>
    <row r="45" spans="1:18" s="8" customFormat="1" x14ac:dyDescent="0.25">
      <c r="A45" s="8">
        <v>900019291</v>
      </c>
      <c r="B45" s="8" t="s">
        <v>846</v>
      </c>
      <c r="C45" s="9">
        <v>-85388432.040000007</v>
      </c>
      <c r="D45" s="9">
        <v>0</v>
      </c>
      <c r="E45" s="9">
        <v>0</v>
      </c>
      <c r="F45" s="9">
        <v>0</v>
      </c>
      <c r="G45" s="9">
        <v>-414434680.60000002</v>
      </c>
      <c r="H45" s="9">
        <v>0</v>
      </c>
      <c r="I45" s="9">
        <v>0</v>
      </c>
      <c r="J45" s="9">
        <v>0</v>
      </c>
      <c r="K45" s="9">
        <v>0</v>
      </c>
      <c r="L45" s="9">
        <v>-414434680.60000002</v>
      </c>
      <c r="M45" s="9">
        <f t="shared" si="0"/>
        <v>-329046248.56</v>
      </c>
      <c r="N45" s="9">
        <f t="shared" si="6"/>
        <v>319174861.10320002</v>
      </c>
      <c r="O45" s="9">
        <f t="shared" si="1"/>
        <v>-95259819.496800005</v>
      </c>
      <c r="P45" s="8">
        <f>VLOOKUP(A45,Hoja6!$A$5:$C$1652,2,0)</f>
        <v>61654002020801</v>
      </c>
      <c r="Q45" s="8">
        <f>VLOOKUP(A45,Hoja6!$A$5:$C$1652,3,0)</f>
        <v>324873973.19999999</v>
      </c>
      <c r="R45" s="9">
        <f t="shared" si="2"/>
        <v>5699112.0967999697</v>
      </c>
    </row>
    <row r="46" spans="1:18" s="8" customFormat="1" x14ac:dyDescent="0.25">
      <c r="A46" s="8">
        <v>900341526</v>
      </c>
      <c r="B46" s="8" t="s">
        <v>162</v>
      </c>
      <c r="C46" s="9">
        <v>-42518434.939999998</v>
      </c>
      <c r="D46" s="9">
        <v>0</v>
      </c>
      <c r="E46" s="9">
        <v>0</v>
      </c>
      <c r="F46" s="9">
        <v>0</v>
      </c>
      <c r="G46" s="9">
        <v>-364329681.74000001</v>
      </c>
      <c r="H46" s="9">
        <v>0</v>
      </c>
      <c r="I46" s="9">
        <v>0</v>
      </c>
      <c r="J46" s="9">
        <v>0</v>
      </c>
      <c r="K46" s="9">
        <v>0</v>
      </c>
      <c r="L46" s="9">
        <v>-364329681.74000001</v>
      </c>
      <c r="M46" s="9">
        <f t="shared" si="0"/>
        <v>-321811246.80000001</v>
      </c>
      <c r="N46" s="9">
        <f t="shared" si="6"/>
        <v>312156909.39600003</v>
      </c>
      <c r="O46" s="9">
        <f t="shared" si="1"/>
        <v>-52172772.343999982</v>
      </c>
      <c r="P46" s="8">
        <f>VLOOKUP(A46,Hoja6!$A$5:$C$1652,2,0)</f>
        <v>61654002031001</v>
      </c>
      <c r="Q46" s="8">
        <f>VLOOKUP(A46,Hoja6!$A$5:$C$1652,3,0)</f>
        <v>811039283.58000004</v>
      </c>
      <c r="R46" s="9">
        <f t="shared" si="2"/>
        <v>498882374.18400002</v>
      </c>
    </row>
    <row r="47" spans="1:18" s="8" customFormat="1" hidden="1" x14ac:dyDescent="0.25">
      <c r="A47" s="8">
        <v>900016636</v>
      </c>
      <c r="B47" s="8" t="s">
        <v>322</v>
      </c>
      <c r="C47" s="9">
        <v>-146754678.09999999</v>
      </c>
      <c r="D47" s="9">
        <v>0</v>
      </c>
      <c r="E47" s="9">
        <v>0</v>
      </c>
      <c r="F47" s="9">
        <v>0</v>
      </c>
      <c r="G47" s="9">
        <v>-436702682.20999998</v>
      </c>
      <c r="H47" s="9">
        <v>0</v>
      </c>
      <c r="I47" s="9">
        <v>0</v>
      </c>
      <c r="J47" s="9">
        <v>0</v>
      </c>
      <c r="K47" s="9">
        <v>0</v>
      </c>
      <c r="L47" s="9">
        <v>-436702682.20999998</v>
      </c>
      <c r="M47" s="9">
        <f t="shared" si="0"/>
        <v>-289948004.11000001</v>
      </c>
      <c r="N47" s="9">
        <f t="shared" si="6"/>
        <v>281249563.9867</v>
      </c>
      <c r="O47" s="9">
        <f t="shared" si="1"/>
        <v>-155453118.22329998</v>
      </c>
      <c r="R47" s="9"/>
    </row>
    <row r="48" spans="1:18" s="8" customFormat="1" hidden="1" x14ac:dyDescent="0.25">
      <c r="A48" s="8">
        <v>802017925</v>
      </c>
      <c r="B48" s="8" t="s">
        <v>1336</v>
      </c>
      <c r="C48" s="9">
        <v>-100842809.66</v>
      </c>
      <c r="D48" s="9">
        <v>0</v>
      </c>
      <c r="E48" s="9">
        <v>0</v>
      </c>
      <c r="F48" s="9">
        <v>0</v>
      </c>
      <c r="G48" s="9">
        <v>-373188846.48000002</v>
      </c>
      <c r="H48" s="9">
        <v>0</v>
      </c>
      <c r="I48" s="9">
        <v>0</v>
      </c>
      <c r="J48" s="9">
        <v>0</v>
      </c>
      <c r="K48" s="9">
        <v>0</v>
      </c>
      <c r="L48" s="9">
        <v>-373188846.48000002</v>
      </c>
      <c r="M48" s="9">
        <f t="shared" si="0"/>
        <v>-272346036.82000005</v>
      </c>
      <c r="N48" s="9">
        <f t="shared" si="6"/>
        <v>264175655.71540004</v>
      </c>
      <c r="O48" s="9">
        <f t="shared" si="1"/>
        <v>-109013190.76459998</v>
      </c>
      <c r="R48" s="9"/>
    </row>
    <row r="49" spans="1:18" s="8" customFormat="1" hidden="1" x14ac:dyDescent="0.25">
      <c r="A49" s="8">
        <v>800130625</v>
      </c>
      <c r="B49" s="8" t="s">
        <v>28</v>
      </c>
      <c r="C49" s="9">
        <v>-131167416</v>
      </c>
      <c r="D49" s="9">
        <v>0</v>
      </c>
      <c r="E49" s="9">
        <v>0</v>
      </c>
      <c r="F49" s="9">
        <v>-400358988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-400358988</v>
      </c>
      <c r="M49" s="9">
        <f t="shared" si="0"/>
        <v>-269191572</v>
      </c>
      <c r="N49" s="9">
        <f t="shared" si="6"/>
        <v>261115824.84</v>
      </c>
      <c r="O49" s="9">
        <f t="shared" si="1"/>
        <v>-139243163.16</v>
      </c>
      <c r="R49" s="9"/>
    </row>
    <row r="50" spans="1:18" s="8" customFormat="1" x14ac:dyDescent="0.25">
      <c r="A50" s="8">
        <v>891079999</v>
      </c>
      <c r="B50" s="8" t="s">
        <v>1303</v>
      </c>
      <c r="C50" s="9">
        <v>-76507228.459999993</v>
      </c>
      <c r="D50" s="9">
        <v>0</v>
      </c>
      <c r="E50" s="9">
        <v>0</v>
      </c>
      <c r="F50" s="9">
        <v>-342574256.45999998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-342574256.45999998</v>
      </c>
      <c r="M50" s="9">
        <f t="shared" si="0"/>
        <v>-266067028</v>
      </c>
      <c r="N50" s="9">
        <f t="shared" si="6"/>
        <v>258085017.16</v>
      </c>
      <c r="O50" s="9">
        <f t="shared" si="1"/>
        <v>-84489239.299999982</v>
      </c>
      <c r="P50" s="8">
        <f>VLOOKUP(A50,Hoja6!$A$5:$C$1652,2,0)</f>
        <v>61654002031501</v>
      </c>
      <c r="Q50" s="8">
        <f>VLOOKUP(A50,Hoja6!$A$5:$C$1652,3,0)</f>
        <v>395260509.16000003</v>
      </c>
      <c r="R50" s="9">
        <f t="shared" si="2"/>
        <v>137175492.00000003</v>
      </c>
    </row>
    <row r="51" spans="1:18" s="8" customFormat="1" x14ac:dyDescent="0.25">
      <c r="A51" s="8">
        <v>802021332</v>
      </c>
      <c r="B51" s="8" t="s">
        <v>814</v>
      </c>
      <c r="C51" s="9">
        <v>-206910134.24000001</v>
      </c>
      <c r="D51" s="9">
        <v>0</v>
      </c>
      <c r="E51" s="9">
        <v>0</v>
      </c>
      <c r="F51" s="9">
        <v>0</v>
      </c>
      <c r="G51" s="9">
        <v>-467994046.63999999</v>
      </c>
      <c r="H51" s="9">
        <v>0</v>
      </c>
      <c r="I51" s="9">
        <v>0</v>
      </c>
      <c r="J51" s="9">
        <v>0</v>
      </c>
      <c r="K51" s="9">
        <v>0</v>
      </c>
      <c r="L51" s="9">
        <v>-467994046.63999999</v>
      </c>
      <c r="M51" s="9">
        <f t="shared" si="0"/>
        <v>-261083912.39999998</v>
      </c>
      <c r="N51" s="9">
        <f t="shared" si="6"/>
        <v>253251395.02799997</v>
      </c>
      <c r="O51" s="9">
        <f t="shared" si="1"/>
        <v>-214742651.61200002</v>
      </c>
      <c r="P51" s="8">
        <f>VLOOKUP(A51,Hoja6!$A$5:$C$1652,2,0)</f>
        <v>61654002031001</v>
      </c>
      <c r="Q51" s="8">
        <f>VLOOKUP(A51,Hoja6!$A$5:$C$1652,3,0)</f>
        <v>271721477.16000003</v>
      </c>
      <c r="R51" s="9">
        <f t="shared" si="2"/>
        <v>18470082.132000059</v>
      </c>
    </row>
    <row r="52" spans="1:18" s="8" customFormat="1" hidden="1" x14ac:dyDescent="0.25">
      <c r="A52" s="8">
        <v>800025755</v>
      </c>
      <c r="B52" s="8" t="s">
        <v>802</v>
      </c>
      <c r="C52" s="9">
        <v>-37892419.189999998</v>
      </c>
      <c r="D52" s="9">
        <v>0</v>
      </c>
      <c r="E52" s="9">
        <v>0</v>
      </c>
      <c r="F52" s="9">
        <v>0</v>
      </c>
      <c r="G52" s="9">
        <v>-287658126.17000002</v>
      </c>
      <c r="H52" s="9">
        <v>0</v>
      </c>
      <c r="I52" s="9">
        <v>0</v>
      </c>
      <c r="J52" s="9">
        <v>0</v>
      </c>
      <c r="K52" s="9">
        <v>0</v>
      </c>
      <c r="L52" s="9">
        <v>-287658126.17000002</v>
      </c>
      <c r="M52" s="9">
        <f t="shared" si="0"/>
        <v>-249765706.98000002</v>
      </c>
      <c r="N52" s="9">
        <f t="shared" si="6"/>
        <v>242272735.77060002</v>
      </c>
      <c r="O52" s="9">
        <f t="shared" si="1"/>
        <v>-45385390.399399996</v>
      </c>
      <c r="R52" s="9"/>
    </row>
    <row r="53" spans="1:18" s="8" customFormat="1" x14ac:dyDescent="0.25">
      <c r="A53" s="8">
        <v>891780008</v>
      </c>
      <c r="B53" s="8" t="s">
        <v>71</v>
      </c>
      <c r="C53" s="9">
        <v>-57077065.399999999</v>
      </c>
      <c r="D53" s="9">
        <v>0</v>
      </c>
      <c r="E53" s="9">
        <v>0</v>
      </c>
      <c r="F53" s="9">
        <v>-278161471.39999998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-278161471.39999998</v>
      </c>
      <c r="M53" s="9">
        <f t="shared" si="0"/>
        <v>-221084405.99999997</v>
      </c>
      <c r="N53" s="9">
        <f t="shared" si="6"/>
        <v>214451873.81999996</v>
      </c>
      <c r="O53" s="9">
        <f t="shared" si="1"/>
        <v>-63709597.580000013</v>
      </c>
      <c r="P53" s="8">
        <f>VLOOKUP(A53,Hoja6!$A$5:$C$1652,2,0)</f>
        <v>61654002031501</v>
      </c>
      <c r="Q53" s="8">
        <f>VLOOKUP(A53,Hoja6!$A$5:$C$1652,3,0)</f>
        <v>233219653.18000001</v>
      </c>
      <c r="R53" s="9">
        <f t="shared" si="2"/>
        <v>18767779.360000044</v>
      </c>
    </row>
    <row r="54" spans="1:18" s="8" customFormat="1" hidden="1" x14ac:dyDescent="0.25">
      <c r="A54" s="8">
        <v>891080015</v>
      </c>
      <c r="B54" s="8" t="s">
        <v>630</v>
      </c>
      <c r="C54" s="9">
        <v>-106385215.25</v>
      </c>
      <c r="D54" s="9">
        <v>0</v>
      </c>
      <c r="E54" s="9">
        <v>0</v>
      </c>
      <c r="F54" s="9">
        <v>-320878710.25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-320878710.25</v>
      </c>
      <c r="M54" s="9">
        <f t="shared" si="0"/>
        <v>-214493495</v>
      </c>
      <c r="N54" s="9">
        <f t="shared" si="6"/>
        <v>208058690.15000001</v>
      </c>
      <c r="O54" s="9">
        <f t="shared" si="1"/>
        <v>-112820020.09999999</v>
      </c>
      <c r="R54" s="9"/>
    </row>
    <row r="55" spans="1:18" s="8" customFormat="1" hidden="1" x14ac:dyDescent="0.25">
      <c r="A55" s="8">
        <v>900214926</v>
      </c>
      <c r="B55" s="8" t="s">
        <v>156</v>
      </c>
      <c r="C55" s="9">
        <v>-166357460.49000001</v>
      </c>
      <c r="D55" s="9">
        <v>0</v>
      </c>
      <c r="E55" s="9">
        <v>0</v>
      </c>
      <c r="F55" s="9">
        <v>0</v>
      </c>
      <c r="G55" s="9">
        <v>-378618647.32999998</v>
      </c>
      <c r="H55" s="9">
        <v>0</v>
      </c>
      <c r="I55" s="9">
        <v>0</v>
      </c>
      <c r="J55" s="9">
        <v>0</v>
      </c>
      <c r="K55" s="9">
        <v>0</v>
      </c>
      <c r="L55" s="9">
        <v>-378618647.32999998</v>
      </c>
      <c r="M55" s="9">
        <f t="shared" si="0"/>
        <v>-212261186.83999997</v>
      </c>
      <c r="N55" s="9">
        <f t="shared" si="6"/>
        <v>205893351.23479998</v>
      </c>
      <c r="O55" s="9">
        <f t="shared" si="1"/>
        <v>-172725296.0952</v>
      </c>
      <c r="R55" s="9"/>
    </row>
    <row r="56" spans="1:18" s="8" customFormat="1" hidden="1" x14ac:dyDescent="0.25">
      <c r="A56" s="8">
        <v>892120115</v>
      </c>
      <c r="B56" s="8" t="s">
        <v>314</v>
      </c>
      <c r="C56" s="9">
        <v>-86880558.760000005</v>
      </c>
      <c r="D56" s="9">
        <v>0</v>
      </c>
      <c r="E56" s="9">
        <v>0</v>
      </c>
      <c r="F56" s="9">
        <v>-279504880.63</v>
      </c>
      <c r="G56" s="9">
        <v>-17754300</v>
      </c>
      <c r="H56" s="9">
        <v>0</v>
      </c>
      <c r="I56" s="9">
        <v>0</v>
      </c>
      <c r="J56" s="9">
        <v>0</v>
      </c>
      <c r="K56" s="9">
        <v>0</v>
      </c>
      <c r="L56" s="9">
        <v>-297259180.63</v>
      </c>
      <c r="M56" s="9">
        <f t="shared" si="0"/>
        <v>-210378621.87</v>
      </c>
      <c r="N56" s="9">
        <f t="shared" si="6"/>
        <v>204067263.2139</v>
      </c>
      <c r="O56" s="9">
        <f t="shared" si="1"/>
        <v>-93191917.416099995</v>
      </c>
      <c r="R56" s="9"/>
    </row>
    <row r="57" spans="1:18" s="8" customFormat="1" hidden="1" x14ac:dyDescent="0.25">
      <c r="A57" s="8">
        <v>892300708</v>
      </c>
      <c r="B57" s="8" t="s">
        <v>143</v>
      </c>
      <c r="C57" s="9">
        <v>-590905187.48000002</v>
      </c>
      <c r="D57" s="9">
        <v>0</v>
      </c>
      <c r="E57" s="9">
        <v>0</v>
      </c>
      <c r="F57" s="9">
        <v>0</v>
      </c>
      <c r="G57" s="9">
        <v>-789047602.39999998</v>
      </c>
      <c r="H57" s="9">
        <v>0</v>
      </c>
      <c r="I57" s="9">
        <v>0</v>
      </c>
      <c r="J57" s="9">
        <v>0</v>
      </c>
      <c r="K57" s="9">
        <v>0</v>
      </c>
      <c r="L57" s="9">
        <v>-789047602.39999998</v>
      </c>
      <c r="M57" s="9">
        <f t="shared" si="0"/>
        <v>-198142414.91999996</v>
      </c>
      <c r="N57" s="9">
        <f t="shared" si="6"/>
        <v>192198142.47239995</v>
      </c>
      <c r="O57" s="9">
        <f t="shared" si="1"/>
        <v>-596849459.92760003</v>
      </c>
      <c r="R57" s="9"/>
    </row>
    <row r="58" spans="1:18" s="8" customFormat="1" x14ac:dyDescent="0.25">
      <c r="A58" s="8">
        <v>806007258</v>
      </c>
      <c r="B58" s="8" t="s">
        <v>114</v>
      </c>
      <c r="C58" s="9">
        <v>-7791402.0999999996</v>
      </c>
      <c r="D58" s="9">
        <v>0</v>
      </c>
      <c r="E58" s="9">
        <v>0</v>
      </c>
      <c r="F58" s="9">
        <v>0</v>
      </c>
      <c r="G58" s="9">
        <v>-202033031.58000001</v>
      </c>
      <c r="H58" s="9">
        <v>0</v>
      </c>
      <c r="I58" s="9">
        <v>0</v>
      </c>
      <c r="J58" s="9">
        <v>0</v>
      </c>
      <c r="K58" s="9">
        <v>0</v>
      </c>
      <c r="L58" s="9">
        <v>-202033031.58000001</v>
      </c>
      <c r="M58" s="9">
        <f t="shared" si="0"/>
        <v>-194241629.48000002</v>
      </c>
      <c r="N58" s="9">
        <f t="shared" si="6"/>
        <v>188414380.59560001</v>
      </c>
      <c r="O58" s="9">
        <f t="shared" si="1"/>
        <v>-13618650.984400004</v>
      </c>
      <c r="P58" s="8">
        <f>VLOOKUP(A58,Hoja6!$A$5:$C$1652,2,0)</f>
        <v>61654002031001</v>
      </c>
      <c r="Q58" s="8">
        <f>VLOOKUP(A58,Hoja6!$A$5:$C$1652,3,0)</f>
        <v>243846223</v>
      </c>
      <c r="R58" s="9">
        <f t="shared" si="2"/>
        <v>55431842.404399991</v>
      </c>
    </row>
    <row r="59" spans="1:18" s="8" customFormat="1" hidden="1" x14ac:dyDescent="0.25">
      <c r="A59" s="8">
        <v>800033723</v>
      </c>
      <c r="B59" s="8" t="s">
        <v>454</v>
      </c>
      <c r="C59" s="9">
        <v>-67094112.939999998</v>
      </c>
      <c r="D59" s="9">
        <v>0</v>
      </c>
      <c r="E59" s="9">
        <v>0</v>
      </c>
      <c r="F59" s="9">
        <v>0</v>
      </c>
      <c r="G59" s="9">
        <v>-259874053.22</v>
      </c>
      <c r="H59" s="9">
        <v>0</v>
      </c>
      <c r="I59" s="9">
        <v>0</v>
      </c>
      <c r="J59" s="9">
        <v>0</v>
      </c>
      <c r="K59" s="9">
        <v>0</v>
      </c>
      <c r="L59" s="9">
        <v>-259874053.22</v>
      </c>
      <c r="M59" s="9">
        <f t="shared" si="0"/>
        <v>-192779940.28</v>
      </c>
      <c r="N59" s="9">
        <f t="shared" si="6"/>
        <v>186996542.07159999</v>
      </c>
      <c r="O59" s="9">
        <f t="shared" si="1"/>
        <v>-72877511.148400009</v>
      </c>
      <c r="R59" s="9"/>
    </row>
    <row r="60" spans="1:18" s="8" customFormat="1" x14ac:dyDescent="0.25">
      <c r="A60" s="8">
        <v>819002176</v>
      </c>
      <c r="B60" s="8" t="s">
        <v>301</v>
      </c>
      <c r="C60" s="9">
        <v>-22188125.690000001</v>
      </c>
      <c r="D60" s="9">
        <v>0</v>
      </c>
      <c r="E60" s="9">
        <v>0</v>
      </c>
      <c r="F60" s="9">
        <v>0</v>
      </c>
      <c r="G60" s="9">
        <v>-200871845.28999999</v>
      </c>
      <c r="H60" s="9">
        <v>0</v>
      </c>
      <c r="I60" s="9">
        <v>0</v>
      </c>
      <c r="J60" s="9">
        <v>0</v>
      </c>
      <c r="K60" s="9">
        <v>0</v>
      </c>
      <c r="L60" s="9">
        <v>-200871845.28999999</v>
      </c>
      <c r="M60" s="9">
        <f t="shared" si="0"/>
        <v>-178683719.59999999</v>
      </c>
      <c r="N60" s="9">
        <f t="shared" si="6"/>
        <v>173323208.01199999</v>
      </c>
      <c r="O60" s="9">
        <f t="shared" si="1"/>
        <v>-27548637.277999997</v>
      </c>
      <c r="P60" s="8">
        <f>VLOOKUP(A60,Hoja6!$A$5:$C$1652,2,0)</f>
        <v>61654002020301</v>
      </c>
      <c r="Q60" s="8">
        <f>VLOOKUP(A60,Hoja6!$A$5:$C$1652,3,0)</f>
        <v>175766878.44999999</v>
      </c>
      <c r="R60" s="9">
        <f t="shared" si="2"/>
        <v>2443670.4379999936</v>
      </c>
    </row>
    <row r="61" spans="1:18" s="8" customFormat="1" x14ac:dyDescent="0.25">
      <c r="A61" s="8">
        <v>900138649</v>
      </c>
      <c r="B61" s="8" t="s">
        <v>1376</v>
      </c>
      <c r="C61" s="9">
        <v>-51487123.399999999</v>
      </c>
      <c r="D61" s="9">
        <v>0</v>
      </c>
      <c r="E61" s="9">
        <v>0</v>
      </c>
      <c r="F61" s="9">
        <v>0</v>
      </c>
      <c r="G61" s="9">
        <v>-230068295.59999999</v>
      </c>
      <c r="H61" s="9">
        <v>0</v>
      </c>
      <c r="I61" s="9">
        <v>0</v>
      </c>
      <c r="J61" s="9">
        <v>0</v>
      </c>
      <c r="K61" s="9">
        <v>0</v>
      </c>
      <c r="L61" s="9">
        <v>-230068295.59999999</v>
      </c>
      <c r="M61" s="9">
        <f t="shared" si="0"/>
        <v>-178581172.19999999</v>
      </c>
      <c r="N61" s="9">
        <f t="shared" si="6"/>
        <v>173223737.03399998</v>
      </c>
      <c r="O61" s="9">
        <f t="shared" si="1"/>
        <v>-56844558.566000015</v>
      </c>
      <c r="P61" s="8">
        <f>VLOOKUP(A61,Hoja6!$A$5:$C$1652,2,0)</f>
        <v>61654002031001</v>
      </c>
      <c r="Q61" s="8">
        <f>VLOOKUP(A61,Hoja6!$A$5:$C$1652,3,0)</f>
        <v>233666357.74000001</v>
      </c>
      <c r="R61" s="9">
        <f t="shared" si="2"/>
        <v>60442620.70600003</v>
      </c>
    </row>
    <row r="62" spans="1:18" s="8" customFormat="1" x14ac:dyDescent="0.25">
      <c r="A62" s="8">
        <v>900993679</v>
      </c>
      <c r="B62" s="8" t="s">
        <v>556</v>
      </c>
      <c r="C62" s="9">
        <v>-30720254.559999999</v>
      </c>
      <c r="D62" s="9">
        <v>0</v>
      </c>
      <c r="E62" s="9">
        <v>0</v>
      </c>
      <c r="F62" s="9">
        <v>0</v>
      </c>
      <c r="G62" s="9">
        <v>-205260129.97999999</v>
      </c>
      <c r="H62" s="9">
        <v>0</v>
      </c>
      <c r="I62" s="9">
        <v>0</v>
      </c>
      <c r="J62" s="9">
        <v>0</v>
      </c>
      <c r="K62" s="9">
        <v>0</v>
      </c>
      <c r="L62" s="9">
        <v>-205260129.97999999</v>
      </c>
      <c r="M62" s="9">
        <f t="shared" si="0"/>
        <v>-174539875.41999999</v>
      </c>
      <c r="N62" s="9">
        <f t="shared" si="6"/>
        <v>169303679.15739998</v>
      </c>
      <c r="O62" s="9">
        <f t="shared" si="1"/>
        <v>-35956450.822600007</v>
      </c>
      <c r="P62" s="8">
        <f>VLOOKUP(A62,Hoja6!$A$5:$C$1652,2,0)</f>
        <v>61654002031001</v>
      </c>
      <c r="Q62" s="8">
        <f>VLOOKUP(A62,Hoja6!$A$5:$C$1652,3,0)</f>
        <v>484517850.77999997</v>
      </c>
      <c r="R62" s="9">
        <f t="shared" si="2"/>
        <v>315214171.62259996</v>
      </c>
    </row>
    <row r="63" spans="1:18" s="8" customFormat="1" hidden="1" x14ac:dyDescent="0.25">
      <c r="A63" s="8">
        <v>900378914</v>
      </c>
      <c r="B63" s="8" t="s">
        <v>527</v>
      </c>
      <c r="C63" s="9">
        <v>-112585007.01000001</v>
      </c>
      <c r="D63" s="9">
        <v>0</v>
      </c>
      <c r="E63" s="9">
        <v>0</v>
      </c>
      <c r="F63" s="9">
        <v>0</v>
      </c>
      <c r="G63" s="9">
        <v>-285080973.56999999</v>
      </c>
      <c r="H63" s="9">
        <v>0</v>
      </c>
      <c r="I63" s="9">
        <v>0</v>
      </c>
      <c r="J63" s="9">
        <v>0</v>
      </c>
      <c r="K63" s="9">
        <v>0</v>
      </c>
      <c r="L63" s="9">
        <v>-285080973.56999999</v>
      </c>
      <c r="M63" s="9">
        <f t="shared" si="0"/>
        <v>-172495966.56</v>
      </c>
      <c r="N63" s="9">
        <f t="shared" si="6"/>
        <v>167321087.5632</v>
      </c>
      <c r="O63" s="9">
        <f t="shared" si="1"/>
        <v>-117759886.0068</v>
      </c>
      <c r="R63" s="9"/>
    </row>
    <row r="64" spans="1:18" s="8" customFormat="1" x14ac:dyDescent="0.25">
      <c r="A64" s="8">
        <v>900437964</v>
      </c>
      <c r="B64" s="8" t="s">
        <v>168</v>
      </c>
      <c r="C64" s="9">
        <v>-48520097.479999997</v>
      </c>
      <c r="D64" s="9">
        <v>0</v>
      </c>
      <c r="E64" s="9">
        <v>0</v>
      </c>
      <c r="F64" s="9">
        <v>0</v>
      </c>
      <c r="G64" s="9">
        <v>-3173972.76</v>
      </c>
      <c r="H64" s="9">
        <v>0</v>
      </c>
      <c r="I64" s="9">
        <v>0</v>
      </c>
      <c r="J64" s="9">
        <v>0</v>
      </c>
      <c r="K64" s="9">
        <v>-210390375.36000001</v>
      </c>
      <c r="L64" s="9">
        <v>-213564348.12</v>
      </c>
      <c r="M64" s="9">
        <f t="shared" si="0"/>
        <v>-165044250.64000002</v>
      </c>
      <c r="N64" s="9">
        <f t="shared" si="6"/>
        <v>160092923.12080002</v>
      </c>
      <c r="O64" s="9">
        <f t="shared" si="1"/>
        <v>-53471424.999199986</v>
      </c>
      <c r="P64" s="8">
        <f>VLOOKUP(A64,Hoja6!$A$5:$C$1652,2,0)</f>
        <v>61654002031001</v>
      </c>
      <c r="Q64" s="8">
        <f>VLOOKUP(A64,Hoja6!$A$5:$C$1652,3,0)</f>
        <v>204046984.11000001</v>
      </c>
      <c r="R64" s="9">
        <f t="shared" si="2"/>
        <v>43954060.989199996</v>
      </c>
    </row>
    <row r="65" spans="1:18" s="8" customFormat="1" hidden="1" x14ac:dyDescent="0.25">
      <c r="A65" s="8">
        <v>802003697</v>
      </c>
      <c r="B65" s="8" t="s">
        <v>104</v>
      </c>
      <c r="C65" s="9">
        <v>0.16</v>
      </c>
      <c r="D65" s="9">
        <v>0</v>
      </c>
      <c r="E65" s="9">
        <v>0</v>
      </c>
      <c r="F65" s="9">
        <v>0</v>
      </c>
      <c r="G65" s="9">
        <v>-164407792.16</v>
      </c>
      <c r="H65" s="9">
        <v>0</v>
      </c>
      <c r="I65" s="9">
        <v>0</v>
      </c>
      <c r="J65" s="9">
        <v>0</v>
      </c>
      <c r="K65" s="9">
        <v>0</v>
      </c>
      <c r="L65" s="9">
        <v>-164407792.16</v>
      </c>
      <c r="M65" s="9">
        <f t="shared" si="0"/>
        <v>-164407792.31999999</v>
      </c>
      <c r="N65" s="9">
        <f>-L65</f>
        <v>164407792.16</v>
      </c>
      <c r="O65" s="9">
        <f t="shared" si="1"/>
        <v>0</v>
      </c>
      <c r="R65" s="9"/>
    </row>
    <row r="66" spans="1:18" s="8" customFormat="1" hidden="1" x14ac:dyDescent="0.25">
      <c r="A66" s="8">
        <v>900823956</v>
      </c>
      <c r="B66" s="8" t="s">
        <v>1234</v>
      </c>
      <c r="C66" s="9">
        <v>-30658158.34</v>
      </c>
      <c r="D66" s="9">
        <v>0</v>
      </c>
      <c r="E66" s="9">
        <v>0</v>
      </c>
      <c r="F66" s="9">
        <v>0</v>
      </c>
      <c r="G66" s="9">
        <v>-194308556.88</v>
      </c>
      <c r="H66" s="9">
        <v>0</v>
      </c>
      <c r="I66" s="9">
        <v>0</v>
      </c>
      <c r="J66" s="9">
        <v>0</v>
      </c>
      <c r="K66" s="9">
        <v>0</v>
      </c>
      <c r="L66" s="9">
        <v>-194308556.88</v>
      </c>
      <c r="M66" s="9">
        <f t="shared" si="0"/>
        <v>-163650398.53999999</v>
      </c>
      <c r="N66" s="9">
        <f t="shared" ref="N66:N68" si="7">-M66*97%</f>
        <v>158740886.58379999</v>
      </c>
      <c r="O66" s="9">
        <f t="shared" si="1"/>
        <v>-35567670.296200007</v>
      </c>
      <c r="R66" s="9"/>
    </row>
    <row r="67" spans="1:18" s="8" customFormat="1" x14ac:dyDescent="0.25">
      <c r="A67" s="8">
        <v>802000909</v>
      </c>
      <c r="B67" s="8" t="s">
        <v>1164</v>
      </c>
      <c r="C67" s="9">
        <v>-83782489.640000001</v>
      </c>
      <c r="D67" s="9">
        <v>0</v>
      </c>
      <c r="E67" s="9">
        <v>0</v>
      </c>
      <c r="F67" s="9">
        <v>0</v>
      </c>
      <c r="G67" s="9">
        <v>-243983569.40000001</v>
      </c>
      <c r="H67" s="9">
        <v>0</v>
      </c>
      <c r="I67" s="9">
        <v>0</v>
      </c>
      <c r="J67" s="9">
        <v>0</v>
      </c>
      <c r="K67" s="9">
        <v>0</v>
      </c>
      <c r="L67" s="9">
        <v>-243983569.40000001</v>
      </c>
      <c r="M67" s="9">
        <f t="shared" si="0"/>
        <v>-160201079.75999999</v>
      </c>
      <c r="N67" s="9">
        <f t="shared" si="7"/>
        <v>155395047.36719999</v>
      </c>
      <c r="O67" s="9">
        <f t="shared" si="1"/>
        <v>-88588522.032800019</v>
      </c>
      <c r="P67" s="8">
        <f>VLOOKUP(A67,Hoja6!$A$5:$C$1652,2,0)</f>
        <v>61654002031001</v>
      </c>
      <c r="Q67" s="8">
        <f>VLOOKUP(A67,Hoja6!$A$5:$C$1652,3,0)</f>
        <v>192908222.75</v>
      </c>
      <c r="R67" s="9">
        <f t="shared" si="2"/>
        <v>37513175.382800013</v>
      </c>
    </row>
    <row r="68" spans="1:18" s="8" customFormat="1" x14ac:dyDescent="0.25">
      <c r="A68" s="8">
        <v>802009766</v>
      </c>
      <c r="B68" s="8" t="s">
        <v>1283</v>
      </c>
      <c r="C68" s="9">
        <v>-106047592</v>
      </c>
      <c r="D68" s="9">
        <v>0</v>
      </c>
      <c r="E68" s="9">
        <v>0</v>
      </c>
      <c r="F68" s="9">
        <v>-261310841.28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-261310841.28</v>
      </c>
      <c r="M68" s="9">
        <f t="shared" si="0"/>
        <v>-155263249.28</v>
      </c>
      <c r="N68" s="9">
        <f t="shared" si="7"/>
        <v>150605351.80160001</v>
      </c>
      <c r="O68" s="9">
        <f t="shared" si="1"/>
        <v>-110705489.47839999</v>
      </c>
      <c r="P68" s="8">
        <f>VLOOKUP(A68,Hoja6!$A$5:$C$1652,2,0)</f>
        <v>61654002031501</v>
      </c>
      <c r="Q68" s="8">
        <f>VLOOKUP(A68,Hoja6!$A$5:$C$1652,3,0)</f>
        <v>153960393.96000001</v>
      </c>
      <c r="R68" s="9">
        <f t="shared" si="2"/>
        <v>3355042.1583999991</v>
      </c>
    </row>
    <row r="69" spans="1:18" s="8" customFormat="1" x14ac:dyDescent="0.25">
      <c r="A69" s="8">
        <v>901064472</v>
      </c>
      <c r="B69" s="8" t="s">
        <v>897</v>
      </c>
      <c r="C69" s="9">
        <v>-0.4</v>
      </c>
      <c r="D69" s="9">
        <v>0</v>
      </c>
      <c r="E69" s="9">
        <v>0</v>
      </c>
      <c r="F69" s="9">
        <v>0</v>
      </c>
      <c r="G69" s="9">
        <v>-154417095</v>
      </c>
      <c r="H69" s="9">
        <v>0</v>
      </c>
      <c r="I69" s="9">
        <v>0</v>
      </c>
      <c r="J69" s="9">
        <v>0</v>
      </c>
      <c r="K69" s="9">
        <v>0</v>
      </c>
      <c r="L69" s="9">
        <v>-154417095</v>
      </c>
      <c r="M69" s="9">
        <f t="shared" si="0"/>
        <v>-154417094.59999999</v>
      </c>
      <c r="N69" s="9">
        <f>-L69</f>
        <v>154417095</v>
      </c>
      <c r="O69" s="9">
        <f t="shared" si="1"/>
        <v>0</v>
      </c>
      <c r="P69" s="8">
        <f>VLOOKUP(A69,Hoja6!$A$5:$C$1652,2,0)</f>
        <v>61653502020101</v>
      </c>
      <c r="Q69" s="8">
        <f>VLOOKUP(A69,Hoja6!$A$5:$C$1652,3,0)</f>
        <v>155462711</v>
      </c>
      <c r="R69" s="9">
        <f t="shared" si="2"/>
        <v>1045616</v>
      </c>
    </row>
    <row r="70" spans="1:18" s="8" customFormat="1" x14ac:dyDescent="0.25">
      <c r="A70" s="8">
        <v>825003685</v>
      </c>
      <c r="B70" s="8" t="s">
        <v>486</v>
      </c>
      <c r="C70" s="9">
        <v>-46158400.560000002</v>
      </c>
      <c r="D70" s="9">
        <v>0</v>
      </c>
      <c r="E70" s="9">
        <v>0</v>
      </c>
      <c r="F70" s="9">
        <v>0</v>
      </c>
      <c r="G70" s="9">
        <v>-4112708</v>
      </c>
      <c r="H70" s="9">
        <v>0</v>
      </c>
      <c r="I70" s="9">
        <v>0</v>
      </c>
      <c r="J70" s="9">
        <v>0</v>
      </c>
      <c r="K70" s="9">
        <v>-196379778.36000001</v>
      </c>
      <c r="L70" s="9">
        <v>-200492486.36000001</v>
      </c>
      <c r="M70" s="9">
        <f t="shared" ref="M70:M133" si="8">+L70-C70</f>
        <v>-154334085.80000001</v>
      </c>
      <c r="N70" s="9">
        <f t="shared" ref="N70:N75" si="9">-M70*97%</f>
        <v>149704063.22600001</v>
      </c>
      <c r="O70" s="9">
        <f t="shared" ref="O70:O133" si="10">+L70+N70</f>
        <v>-50788423.134000003</v>
      </c>
      <c r="P70" s="8">
        <f>VLOOKUP(A70,Hoja6!$A$5:$C$1652,2,0)</f>
        <v>61654002031001</v>
      </c>
      <c r="Q70" s="8">
        <f>VLOOKUP(A70,Hoja6!$A$5:$C$1652,3,0)</f>
        <v>203322104.91</v>
      </c>
      <c r="R70" s="9">
        <f t="shared" si="2"/>
        <v>53618041.683999985</v>
      </c>
    </row>
    <row r="71" spans="1:18" s="8" customFormat="1" hidden="1" x14ac:dyDescent="0.25">
      <c r="A71" s="8">
        <v>900450008</v>
      </c>
      <c r="B71" s="8" t="s">
        <v>166</v>
      </c>
      <c r="C71" s="9">
        <v>-218200153.40000001</v>
      </c>
      <c r="D71" s="9">
        <v>0</v>
      </c>
      <c r="E71" s="9">
        <v>0</v>
      </c>
      <c r="F71" s="9">
        <v>0</v>
      </c>
      <c r="G71" s="9">
        <v>-370507815.85000002</v>
      </c>
      <c r="H71" s="9">
        <v>0</v>
      </c>
      <c r="I71" s="9">
        <v>0</v>
      </c>
      <c r="J71" s="9">
        <v>0</v>
      </c>
      <c r="K71" s="9">
        <v>0</v>
      </c>
      <c r="L71" s="9">
        <v>-370507815.85000002</v>
      </c>
      <c r="M71" s="9">
        <f t="shared" si="8"/>
        <v>-152307662.45000002</v>
      </c>
      <c r="N71" s="9">
        <f t="shared" si="9"/>
        <v>147738432.5765</v>
      </c>
      <c r="O71" s="9">
        <f t="shared" si="10"/>
        <v>-222769383.27350003</v>
      </c>
      <c r="R71" s="9"/>
    </row>
    <row r="72" spans="1:18" s="8" customFormat="1" x14ac:dyDescent="0.25">
      <c r="A72" s="8">
        <v>900759182</v>
      </c>
      <c r="B72" s="8" t="s">
        <v>1426</v>
      </c>
      <c r="C72" s="9">
        <v>-30005182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-180670867</v>
      </c>
      <c r="L72" s="9">
        <v>-180670867</v>
      </c>
      <c r="M72" s="9">
        <f t="shared" si="8"/>
        <v>-150665685</v>
      </c>
      <c r="N72" s="9">
        <f t="shared" si="9"/>
        <v>146145714.44999999</v>
      </c>
      <c r="O72" s="9">
        <f t="shared" si="10"/>
        <v>-34525152.550000012</v>
      </c>
      <c r="P72" s="8">
        <f>VLOOKUP(A72,Hoja6!$A$5:$C$1652,2,0)</f>
        <v>61654002031001</v>
      </c>
      <c r="Q72" s="8">
        <f>VLOOKUP(A72,Hoja6!$A$5:$C$1652,3,0)</f>
        <v>180350364</v>
      </c>
      <c r="R72" s="9">
        <f t="shared" ref="R72" si="11">+Q72-N72</f>
        <v>34204649.550000012</v>
      </c>
    </row>
    <row r="73" spans="1:18" s="8" customFormat="1" hidden="1" x14ac:dyDescent="0.25">
      <c r="A73" s="8">
        <v>890480113</v>
      </c>
      <c r="B73" s="8" t="s">
        <v>956</v>
      </c>
      <c r="C73" s="9">
        <v>-167967351.61000001</v>
      </c>
      <c r="D73" s="9">
        <v>0</v>
      </c>
      <c r="E73" s="9">
        <v>0</v>
      </c>
      <c r="F73" s="9">
        <v>-312349383.61000001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-312349383.61000001</v>
      </c>
      <c r="M73" s="9">
        <f t="shared" si="8"/>
        <v>-144382032</v>
      </c>
      <c r="N73" s="9">
        <f t="shared" si="9"/>
        <v>140050571.03999999</v>
      </c>
      <c r="O73" s="9">
        <f t="shared" si="10"/>
        <v>-172298812.57000002</v>
      </c>
      <c r="R73" s="9"/>
    </row>
    <row r="74" spans="1:18" s="8" customFormat="1" hidden="1" x14ac:dyDescent="0.25">
      <c r="A74" s="8">
        <v>832001966</v>
      </c>
      <c r="B74" s="8" t="s">
        <v>253</v>
      </c>
      <c r="C74" s="9">
        <v>-78942171.200000003</v>
      </c>
      <c r="D74" s="9">
        <v>0</v>
      </c>
      <c r="E74" s="9">
        <v>0</v>
      </c>
      <c r="F74" s="9">
        <v>-222442065.19999999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-222442065.19999999</v>
      </c>
      <c r="M74" s="9">
        <f t="shared" si="8"/>
        <v>-143499894</v>
      </c>
      <c r="N74" s="9">
        <f t="shared" si="9"/>
        <v>139194897.18000001</v>
      </c>
      <c r="O74" s="9">
        <f t="shared" si="10"/>
        <v>-83247168.019999981</v>
      </c>
      <c r="R74" s="9"/>
    </row>
    <row r="75" spans="1:18" s="8" customFormat="1" hidden="1" x14ac:dyDescent="0.25">
      <c r="A75" s="8">
        <v>900061048</v>
      </c>
      <c r="B75" s="8" t="s">
        <v>642</v>
      </c>
      <c r="C75" s="9">
        <v>-9133922.7100000009</v>
      </c>
      <c r="D75" s="9">
        <v>0</v>
      </c>
      <c r="E75" s="9">
        <v>0</v>
      </c>
      <c r="F75" s="9">
        <v>-150603576.27000001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-150603576.27000001</v>
      </c>
      <c r="M75" s="9">
        <f t="shared" si="8"/>
        <v>-141469653.56</v>
      </c>
      <c r="N75" s="9">
        <f t="shared" si="9"/>
        <v>137225563.95320001</v>
      </c>
      <c r="O75" s="9">
        <f t="shared" si="10"/>
        <v>-13378012.316799998</v>
      </c>
      <c r="R75" s="9"/>
    </row>
    <row r="76" spans="1:18" s="8" customFormat="1" hidden="1" x14ac:dyDescent="0.25">
      <c r="A76" s="8">
        <v>892300979</v>
      </c>
      <c r="B76" s="8" t="s">
        <v>1200</v>
      </c>
      <c r="C76" s="9">
        <v>0.21</v>
      </c>
      <c r="D76" s="9">
        <v>0</v>
      </c>
      <c r="E76" s="9">
        <v>0</v>
      </c>
      <c r="F76" s="9">
        <v>0</v>
      </c>
      <c r="G76" s="9">
        <v>-138318741.84999999</v>
      </c>
      <c r="H76" s="9">
        <v>0</v>
      </c>
      <c r="I76" s="9">
        <v>0</v>
      </c>
      <c r="J76" s="9">
        <v>0</v>
      </c>
      <c r="K76" s="9">
        <v>0</v>
      </c>
      <c r="L76" s="9">
        <v>-138318741.84999999</v>
      </c>
      <c r="M76" s="9">
        <f t="shared" si="8"/>
        <v>-138318742.06</v>
      </c>
      <c r="N76" s="9">
        <f t="shared" ref="N76:N77" si="12">-L76</f>
        <v>138318741.84999999</v>
      </c>
      <c r="O76" s="9">
        <f t="shared" si="10"/>
        <v>0</v>
      </c>
      <c r="R76" s="9"/>
    </row>
    <row r="77" spans="1:18" s="8" customFormat="1" hidden="1" x14ac:dyDescent="0.25">
      <c r="A77" s="8">
        <v>901000449</v>
      </c>
      <c r="B77" s="8" t="s">
        <v>1410</v>
      </c>
      <c r="C77" s="9">
        <v>-0.9</v>
      </c>
      <c r="D77" s="9">
        <v>0</v>
      </c>
      <c r="E77" s="9">
        <v>0</v>
      </c>
      <c r="F77" s="9">
        <v>0</v>
      </c>
      <c r="G77" s="9">
        <v>-137160143.40000001</v>
      </c>
      <c r="H77" s="9">
        <v>0</v>
      </c>
      <c r="I77" s="9">
        <v>0</v>
      </c>
      <c r="J77" s="9">
        <v>0</v>
      </c>
      <c r="K77" s="9">
        <v>0</v>
      </c>
      <c r="L77" s="9">
        <v>-137160143.40000001</v>
      </c>
      <c r="M77" s="9">
        <f t="shared" si="8"/>
        <v>-137160142.5</v>
      </c>
      <c r="N77" s="9">
        <f t="shared" si="12"/>
        <v>137160143.40000001</v>
      </c>
      <c r="O77" s="9">
        <f t="shared" si="10"/>
        <v>0</v>
      </c>
      <c r="R77" s="9"/>
    </row>
    <row r="78" spans="1:18" s="8" customFormat="1" hidden="1" x14ac:dyDescent="0.25">
      <c r="A78" s="8">
        <v>824006068</v>
      </c>
      <c r="B78" s="8" t="s">
        <v>998</v>
      </c>
      <c r="C78" s="9">
        <v>-4179290</v>
      </c>
      <c r="D78" s="9">
        <v>0</v>
      </c>
      <c r="E78" s="9">
        <v>0</v>
      </c>
      <c r="F78" s="9">
        <v>0</v>
      </c>
      <c r="G78" s="9">
        <v>-139420878.34999999</v>
      </c>
      <c r="H78" s="9">
        <v>0</v>
      </c>
      <c r="I78" s="9">
        <v>0</v>
      </c>
      <c r="J78" s="9">
        <v>0</v>
      </c>
      <c r="K78" s="9">
        <v>0</v>
      </c>
      <c r="L78" s="9">
        <v>-139420878.34999999</v>
      </c>
      <c r="M78" s="9">
        <f t="shared" si="8"/>
        <v>-135241588.34999999</v>
      </c>
      <c r="N78" s="9">
        <f t="shared" ref="N78:N81" si="13">-M78*97%</f>
        <v>131184340.69949999</v>
      </c>
      <c r="O78" s="9">
        <f t="shared" si="10"/>
        <v>-8236537.6504999995</v>
      </c>
      <c r="R78" s="9"/>
    </row>
    <row r="79" spans="1:18" s="8" customFormat="1" hidden="1" x14ac:dyDescent="0.25">
      <c r="A79" s="8">
        <v>824002277</v>
      </c>
      <c r="B79" s="8" t="s">
        <v>1182</v>
      </c>
      <c r="C79" s="9">
        <v>-179537920.77000001</v>
      </c>
      <c r="D79" s="9">
        <v>0</v>
      </c>
      <c r="E79" s="9">
        <v>0</v>
      </c>
      <c r="F79" s="9">
        <v>0</v>
      </c>
      <c r="G79" s="9">
        <v>-314141228.41000003</v>
      </c>
      <c r="H79" s="9">
        <v>0</v>
      </c>
      <c r="I79" s="9">
        <v>0</v>
      </c>
      <c r="J79" s="9">
        <v>0</v>
      </c>
      <c r="K79" s="9">
        <v>0</v>
      </c>
      <c r="L79" s="9">
        <v>-314141228.41000003</v>
      </c>
      <c r="M79" s="9">
        <f t="shared" si="8"/>
        <v>-134603307.64000002</v>
      </c>
      <c r="N79" s="9">
        <f t="shared" si="13"/>
        <v>130565208.41080001</v>
      </c>
      <c r="O79" s="9">
        <f t="shared" si="10"/>
        <v>-183576019.99920002</v>
      </c>
      <c r="R79" s="9"/>
    </row>
    <row r="80" spans="1:18" s="8" customFormat="1" hidden="1" x14ac:dyDescent="0.25">
      <c r="A80" s="8">
        <v>890480135</v>
      </c>
      <c r="B80" s="8" t="s">
        <v>1121</v>
      </c>
      <c r="C80" s="9">
        <v>-7944474.2300000004</v>
      </c>
      <c r="D80" s="9">
        <v>0</v>
      </c>
      <c r="E80" s="9">
        <v>0</v>
      </c>
      <c r="F80" s="9">
        <v>-142205147.22999999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-142205147.22999999</v>
      </c>
      <c r="M80" s="9">
        <f t="shared" si="8"/>
        <v>-134260673</v>
      </c>
      <c r="N80" s="9">
        <f t="shared" si="13"/>
        <v>130232852.81</v>
      </c>
      <c r="O80" s="9">
        <f t="shared" si="10"/>
        <v>-11972294.419999987</v>
      </c>
      <c r="R80" s="9"/>
    </row>
    <row r="81" spans="1:18" s="8" customFormat="1" hidden="1" x14ac:dyDescent="0.25">
      <c r="A81" s="8">
        <v>900882304</v>
      </c>
      <c r="B81" s="8" t="s">
        <v>191</v>
      </c>
      <c r="C81" s="9">
        <v>-35066969.079999998</v>
      </c>
      <c r="D81" s="9">
        <v>0</v>
      </c>
      <c r="E81" s="9">
        <v>0</v>
      </c>
      <c r="F81" s="9">
        <v>0</v>
      </c>
      <c r="G81" s="9">
        <v>-169286566.97999999</v>
      </c>
      <c r="H81" s="9">
        <v>0</v>
      </c>
      <c r="I81" s="9">
        <v>0</v>
      </c>
      <c r="J81" s="9">
        <v>0</v>
      </c>
      <c r="K81" s="9">
        <v>0</v>
      </c>
      <c r="L81" s="9">
        <v>-169286566.97999999</v>
      </c>
      <c r="M81" s="9">
        <f t="shared" si="8"/>
        <v>-134219597.89999998</v>
      </c>
      <c r="N81" s="9">
        <f t="shared" si="13"/>
        <v>130193009.96299997</v>
      </c>
      <c r="O81" s="9">
        <f t="shared" si="10"/>
        <v>-39093557.01700002</v>
      </c>
      <c r="R81" s="9"/>
    </row>
    <row r="82" spans="1:18" s="8" customFormat="1" hidden="1" x14ac:dyDescent="0.25">
      <c r="A82" s="8">
        <v>900502267</v>
      </c>
      <c r="B82" s="8" t="s">
        <v>882</v>
      </c>
      <c r="C82" s="9">
        <v>-0.46</v>
      </c>
      <c r="D82" s="9">
        <v>0</v>
      </c>
      <c r="E82" s="9">
        <v>0</v>
      </c>
      <c r="F82" s="9">
        <v>0</v>
      </c>
      <c r="G82" s="9">
        <v>-132977066.06</v>
      </c>
      <c r="H82" s="9">
        <v>0</v>
      </c>
      <c r="I82" s="9">
        <v>0</v>
      </c>
      <c r="J82" s="9">
        <v>0</v>
      </c>
      <c r="K82" s="9">
        <v>0</v>
      </c>
      <c r="L82" s="9">
        <v>-132977066.06</v>
      </c>
      <c r="M82" s="9">
        <f t="shared" si="8"/>
        <v>-132977065.60000001</v>
      </c>
      <c r="N82" s="9">
        <f>-L82</f>
        <v>132977066.06</v>
      </c>
      <c r="O82" s="9">
        <f t="shared" si="10"/>
        <v>0</v>
      </c>
      <c r="R82" s="9"/>
    </row>
    <row r="83" spans="1:18" s="8" customFormat="1" hidden="1" x14ac:dyDescent="0.25">
      <c r="A83" s="8">
        <v>891701664</v>
      </c>
      <c r="B83" s="8" t="s">
        <v>141</v>
      </c>
      <c r="C83" s="9">
        <v>-22919730.899999999</v>
      </c>
      <c r="D83" s="9">
        <v>0</v>
      </c>
      <c r="E83" s="9">
        <v>0</v>
      </c>
      <c r="F83" s="9">
        <v>0</v>
      </c>
      <c r="G83" s="9">
        <v>-149248822.12</v>
      </c>
      <c r="H83" s="9">
        <v>0</v>
      </c>
      <c r="I83" s="9">
        <v>0</v>
      </c>
      <c r="J83" s="9">
        <v>0</v>
      </c>
      <c r="K83" s="9">
        <v>0</v>
      </c>
      <c r="L83" s="9">
        <v>-149248822.12</v>
      </c>
      <c r="M83" s="9">
        <f t="shared" si="8"/>
        <v>-126329091.22</v>
      </c>
      <c r="N83" s="9">
        <f t="shared" ref="N83:N96" si="14">-M83*97%</f>
        <v>122539218.4834</v>
      </c>
      <c r="O83" s="9">
        <f t="shared" si="10"/>
        <v>-26709603.636600003</v>
      </c>
      <c r="R83" s="9"/>
    </row>
    <row r="84" spans="1:18" s="8" customFormat="1" hidden="1" x14ac:dyDescent="0.25">
      <c r="A84" s="8">
        <v>900184499</v>
      </c>
      <c r="B84" s="8" t="s">
        <v>575</v>
      </c>
      <c r="C84" s="9">
        <v>-91530246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-215070031</v>
      </c>
      <c r="L84" s="9">
        <v>-215070031</v>
      </c>
      <c r="M84" s="9">
        <f t="shared" si="8"/>
        <v>-123539785</v>
      </c>
      <c r="N84" s="9">
        <f t="shared" si="14"/>
        <v>119833591.45</v>
      </c>
      <c r="O84" s="9">
        <f t="shared" si="10"/>
        <v>-95236439.549999997</v>
      </c>
      <c r="R84" s="9"/>
    </row>
    <row r="85" spans="1:18" s="8" customFormat="1" hidden="1" x14ac:dyDescent="0.25">
      <c r="A85" s="8">
        <v>800088346</v>
      </c>
      <c r="B85" s="8" t="s">
        <v>1320</v>
      </c>
      <c r="C85" s="9">
        <v>-7104214.8200000003</v>
      </c>
      <c r="D85" s="9">
        <v>0</v>
      </c>
      <c r="E85" s="9">
        <v>0</v>
      </c>
      <c r="F85" s="9">
        <v>0</v>
      </c>
      <c r="G85" s="9">
        <v>-129080461.81999999</v>
      </c>
      <c r="H85" s="9">
        <v>0</v>
      </c>
      <c r="I85" s="9">
        <v>0</v>
      </c>
      <c r="J85" s="9">
        <v>0</v>
      </c>
      <c r="K85" s="9">
        <v>0</v>
      </c>
      <c r="L85" s="9">
        <v>-129080461.81999999</v>
      </c>
      <c r="M85" s="9">
        <f t="shared" si="8"/>
        <v>-121976247</v>
      </c>
      <c r="N85" s="9">
        <f t="shared" si="14"/>
        <v>118316959.59</v>
      </c>
      <c r="O85" s="9">
        <f t="shared" si="10"/>
        <v>-10763502.229999989</v>
      </c>
      <c r="R85" s="9"/>
    </row>
    <row r="86" spans="1:18" s="8" customFormat="1" hidden="1" x14ac:dyDescent="0.25">
      <c r="A86" s="8">
        <v>900514515</v>
      </c>
      <c r="B86" s="8" t="s">
        <v>1398</v>
      </c>
      <c r="C86" s="9">
        <v>-12174447.949999999</v>
      </c>
      <c r="D86" s="9">
        <v>0</v>
      </c>
      <c r="E86" s="9">
        <v>0</v>
      </c>
      <c r="F86" s="9">
        <v>0</v>
      </c>
      <c r="G86" s="9">
        <v>-132249663.95</v>
      </c>
      <c r="H86" s="9">
        <v>0</v>
      </c>
      <c r="I86" s="9">
        <v>0</v>
      </c>
      <c r="J86" s="9">
        <v>0</v>
      </c>
      <c r="K86" s="9">
        <v>0</v>
      </c>
      <c r="L86" s="9">
        <v>-132249663.95</v>
      </c>
      <c r="M86" s="9">
        <f t="shared" si="8"/>
        <v>-120075216</v>
      </c>
      <c r="N86" s="9">
        <f t="shared" si="14"/>
        <v>116472959.52</v>
      </c>
      <c r="O86" s="9">
        <f t="shared" si="10"/>
        <v>-15776704.430000007</v>
      </c>
      <c r="R86" s="9"/>
    </row>
    <row r="87" spans="1:18" s="8" customFormat="1" hidden="1" x14ac:dyDescent="0.25">
      <c r="A87" s="8">
        <v>900196346</v>
      </c>
      <c r="B87" s="8" t="s">
        <v>1145</v>
      </c>
      <c r="C87" s="9">
        <v>-1226978.3500000001</v>
      </c>
      <c r="D87" s="9">
        <v>0</v>
      </c>
      <c r="E87" s="9">
        <v>0</v>
      </c>
      <c r="F87" s="9">
        <v>-119496099.34999999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-119496099.34999999</v>
      </c>
      <c r="M87" s="9">
        <f t="shared" si="8"/>
        <v>-118269121</v>
      </c>
      <c r="N87" s="9">
        <f t="shared" si="14"/>
        <v>114721047.36999999</v>
      </c>
      <c r="O87" s="9">
        <f t="shared" si="10"/>
        <v>-4775051.9800000042</v>
      </c>
      <c r="R87" s="9"/>
    </row>
    <row r="88" spans="1:18" s="8" customFormat="1" hidden="1" x14ac:dyDescent="0.25">
      <c r="A88" s="8">
        <v>806016920</v>
      </c>
      <c r="B88" s="8" t="s">
        <v>989</v>
      </c>
      <c r="C88" s="9">
        <v>-25529018.579999998</v>
      </c>
      <c r="D88" s="9">
        <v>0</v>
      </c>
      <c r="E88" s="9">
        <v>0</v>
      </c>
      <c r="F88" s="9">
        <v>0</v>
      </c>
      <c r="G88" s="9">
        <v>-142519284.09999999</v>
      </c>
      <c r="H88" s="9">
        <v>0</v>
      </c>
      <c r="I88" s="9">
        <v>0</v>
      </c>
      <c r="J88" s="9">
        <v>0</v>
      </c>
      <c r="K88" s="9">
        <v>0</v>
      </c>
      <c r="L88" s="9">
        <v>-142519284.09999999</v>
      </c>
      <c r="M88" s="9">
        <f t="shared" si="8"/>
        <v>-116990265.52</v>
      </c>
      <c r="N88" s="9">
        <f t="shared" si="14"/>
        <v>113480557.5544</v>
      </c>
      <c r="O88" s="9">
        <f t="shared" si="10"/>
        <v>-29038726.545599997</v>
      </c>
      <c r="R88" s="9"/>
    </row>
    <row r="89" spans="1:18" s="8" customFormat="1" hidden="1" x14ac:dyDescent="0.25">
      <c r="A89" s="8">
        <v>900112364</v>
      </c>
      <c r="B89" s="8" t="s">
        <v>695</v>
      </c>
      <c r="C89" s="9">
        <v>-174670263.05000001</v>
      </c>
      <c r="D89" s="9">
        <v>0</v>
      </c>
      <c r="E89" s="9">
        <v>0</v>
      </c>
      <c r="F89" s="9">
        <v>0</v>
      </c>
      <c r="G89" s="9">
        <v>-291586395.08999997</v>
      </c>
      <c r="H89" s="9">
        <v>0</v>
      </c>
      <c r="I89" s="9">
        <v>0</v>
      </c>
      <c r="J89" s="9">
        <v>0</v>
      </c>
      <c r="K89" s="9">
        <v>0</v>
      </c>
      <c r="L89" s="9">
        <v>-291586395.08999997</v>
      </c>
      <c r="M89" s="9">
        <f t="shared" si="8"/>
        <v>-116916132.03999996</v>
      </c>
      <c r="N89" s="9">
        <f t="shared" si="14"/>
        <v>113408648.07879996</v>
      </c>
      <c r="O89" s="9">
        <f t="shared" si="10"/>
        <v>-178177747.01120001</v>
      </c>
      <c r="R89" s="9"/>
    </row>
    <row r="90" spans="1:18" s="8" customFormat="1" hidden="1" x14ac:dyDescent="0.25">
      <c r="A90" s="8">
        <v>890480363</v>
      </c>
      <c r="B90" s="8" t="s">
        <v>686</v>
      </c>
      <c r="C90" s="9">
        <v>-61055637.600000001</v>
      </c>
      <c r="D90" s="9">
        <v>0</v>
      </c>
      <c r="E90" s="9">
        <v>0</v>
      </c>
      <c r="F90" s="9">
        <v>0</v>
      </c>
      <c r="G90" s="9">
        <v>-176969197.59999999</v>
      </c>
      <c r="H90" s="9">
        <v>0</v>
      </c>
      <c r="I90" s="9">
        <v>0</v>
      </c>
      <c r="J90" s="9">
        <v>0</v>
      </c>
      <c r="K90" s="9">
        <v>0</v>
      </c>
      <c r="L90" s="9">
        <v>-176969197.59999999</v>
      </c>
      <c r="M90" s="9">
        <f t="shared" si="8"/>
        <v>-115913560</v>
      </c>
      <c r="N90" s="9">
        <f t="shared" si="14"/>
        <v>112436153.2</v>
      </c>
      <c r="O90" s="9">
        <f t="shared" si="10"/>
        <v>-64533044.399999991</v>
      </c>
      <c r="R90" s="9"/>
    </row>
    <row r="91" spans="1:18" s="8" customFormat="1" hidden="1" x14ac:dyDescent="0.25">
      <c r="A91" s="8">
        <v>806015201</v>
      </c>
      <c r="B91" s="8" t="s">
        <v>474</v>
      </c>
      <c r="C91" s="9">
        <v>-3525423.88</v>
      </c>
      <c r="D91" s="9">
        <v>0</v>
      </c>
      <c r="E91" s="9">
        <v>0</v>
      </c>
      <c r="F91" s="9">
        <v>0</v>
      </c>
      <c r="G91" s="9">
        <v>-119169963.26000001</v>
      </c>
      <c r="H91" s="9">
        <v>0</v>
      </c>
      <c r="I91" s="9">
        <v>0</v>
      </c>
      <c r="J91" s="9">
        <v>0</v>
      </c>
      <c r="K91" s="9">
        <v>0</v>
      </c>
      <c r="L91" s="9">
        <v>-119169963.26000001</v>
      </c>
      <c r="M91" s="9">
        <f t="shared" si="8"/>
        <v>-115644539.38000001</v>
      </c>
      <c r="N91" s="9">
        <f t="shared" si="14"/>
        <v>112175203.19860001</v>
      </c>
      <c r="O91" s="9">
        <f t="shared" si="10"/>
        <v>-6994760.0613999963</v>
      </c>
      <c r="R91" s="9"/>
    </row>
    <row r="92" spans="1:18" s="8" customFormat="1" hidden="1" x14ac:dyDescent="0.25">
      <c r="A92" s="8">
        <v>900603334</v>
      </c>
      <c r="B92" s="8" t="s">
        <v>181</v>
      </c>
      <c r="C92" s="9">
        <v>-23635879.420000002</v>
      </c>
      <c r="D92" s="9">
        <v>0</v>
      </c>
      <c r="E92" s="9">
        <v>0</v>
      </c>
      <c r="F92" s="9">
        <v>0</v>
      </c>
      <c r="G92" s="9">
        <v>-139204431</v>
      </c>
      <c r="H92" s="9">
        <v>0</v>
      </c>
      <c r="I92" s="9">
        <v>0</v>
      </c>
      <c r="J92" s="9">
        <v>0</v>
      </c>
      <c r="K92" s="9">
        <v>0</v>
      </c>
      <c r="L92" s="9">
        <v>-139204431</v>
      </c>
      <c r="M92" s="9">
        <f t="shared" si="8"/>
        <v>-115568551.58</v>
      </c>
      <c r="N92" s="9">
        <f t="shared" si="14"/>
        <v>112101495.0326</v>
      </c>
      <c r="O92" s="9">
        <f t="shared" si="10"/>
        <v>-27102935.967399999</v>
      </c>
      <c r="R92" s="9"/>
    </row>
    <row r="93" spans="1:18" s="8" customFormat="1" hidden="1" x14ac:dyDescent="0.25">
      <c r="A93" s="8">
        <v>900957660</v>
      </c>
      <c r="B93" s="8" t="s">
        <v>727</v>
      </c>
      <c r="C93" s="9">
        <v>-19238752.640000001</v>
      </c>
      <c r="D93" s="9">
        <v>0</v>
      </c>
      <c r="E93" s="9">
        <v>0</v>
      </c>
      <c r="F93" s="9">
        <v>0</v>
      </c>
      <c r="G93" s="9">
        <v>-126457981.8</v>
      </c>
      <c r="H93" s="9">
        <v>0</v>
      </c>
      <c r="I93" s="9">
        <v>0</v>
      </c>
      <c r="J93" s="9">
        <v>0</v>
      </c>
      <c r="K93" s="9">
        <v>0</v>
      </c>
      <c r="L93" s="9">
        <v>-126457981.8</v>
      </c>
      <c r="M93" s="9">
        <f t="shared" si="8"/>
        <v>-107219229.16</v>
      </c>
      <c r="N93" s="9">
        <f t="shared" si="14"/>
        <v>104002652.2852</v>
      </c>
      <c r="O93" s="9">
        <f t="shared" si="10"/>
        <v>-22455329.514799997</v>
      </c>
      <c r="R93" s="9"/>
    </row>
    <row r="94" spans="1:18" s="8" customFormat="1" hidden="1" x14ac:dyDescent="0.25">
      <c r="A94" s="8">
        <v>900139859</v>
      </c>
      <c r="B94" s="8" t="s">
        <v>851</v>
      </c>
      <c r="C94" s="9">
        <v>-67323939.530000001</v>
      </c>
      <c r="D94" s="9">
        <v>0</v>
      </c>
      <c r="E94" s="9">
        <v>0</v>
      </c>
      <c r="F94" s="9">
        <v>0</v>
      </c>
      <c r="G94" s="9">
        <v>-171370220.97999999</v>
      </c>
      <c r="H94" s="9">
        <v>0</v>
      </c>
      <c r="I94" s="9">
        <v>0</v>
      </c>
      <c r="J94" s="9">
        <v>0</v>
      </c>
      <c r="K94" s="9">
        <v>0</v>
      </c>
      <c r="L94" s="9">
        <v>-171370220.97999999</v>
      </c>
      <c r="M94" s="9">
        <f t="shared" si="8"/>
        <v>-104046281.44999999</v>
      </c>
      <c r="N94" s="9">
        <f t="shared" si="14"/>
        <v>100924893.00649999</v>
      </c>
      <c r="O94" s="9">
        <f t="shared" si="10"/>
        <v>-70445327.973499998</v>
      </c>
      <c r="R94" s="9"/>
    </row>
    <row r="95" spans="1:18" s="8" customFormat="1" hidden="1" x14ac:dyDescent="0.25">
      <c r="A95" s="8">
        <v>824005651</v>
      </c>
      <c r="B95" s="8" t="s">
        <v>489</v>
      </c>
      <c r="C95" s="9">
        <v>-15923946.189999999</v>
      </c>
      <c r="D95" s="9">
        <v>0</v>
      </c>
      <c r="E95" s="9">
        <v>0</v>
      </c>
      <c r="F95" s="9">
        <v>0</v>
      </c>
      <c r="G95" s="9">
        <v>-118994723.11</v>
      </c>
      <c r="H95" s="9">
        <v>0</v>
      </c>
      <c r="I95" s="9">
        <v>0</v>
      </c>
      <c r="J95" s="9">
        <v>0</v>
      </c>
      <c r="K95" s="9">
        <v>0</v>
      </c>
      <c r="L95" s="9">
        <v>-118994723.11</v>
      </c>
      <c r="M95" s="9">
        <f t="shared" si="8"/>
        <v>-103070776.92</v>
      </c>
      <c r="N95" s="9">
        <f t="shared" si="14"/>
        <v>99978653.612399995</v>
      </c>
      <c r="O95" s="9">
        <f t="shared" si="10"/>
        <v>-19016069.497600004</v>
      </c>
      <c r="R95" s="9"/>
    </row>
    <row r="96" spans="1:18" s="8" customFormat="1" hidden="1" x14ac:dyDescent="0.25">
      <c r="A96" s="8">
        <v>900803163</v>
      </c>
      <c r="B96" s="8" t="s">
        <v>1046</v>
      </c>
      <c r="C96" s="9">
        <v>-140071892</v>
      </c>
      <c r="D96" s="9">
        <v>0</v>
      </c>
      <c r="E96" s="9">
        <v>0</v>
      </c>
      <c r="F96" s="9">
        <v>0</v>
      </c>
      <c r="G96" s="9">
        <v>-243084509</v>
      </c>
      <c r="H96" s="9">
        <v>0</v>
      </c>
      <c r="I96" s="9">
        <v>0</v>
      </c>
      <c r="J96" s="9">
        <v>0</v>
      </c>
      <c r="K96" s="9">
        <v>0</v>
      </c>
      <c r="L96" s="9">
        <v>-243084509</v>
      </c>
      <c r="M96" s="9">
        <f t="shared" si="8"/>
        <v>-103012617</v>
      </c>
      <c r="N96" s="9">
        <f t="shared" si="14"/>
        <v>99922238.489999995</v>
      </c>
      <c r="O96" s="9">
        <f t="shared" si="10"/>
        <v>-143162270.50999999</v>
      </c>
      <c r="R96" s="9"/>
    </row>
    <row r="97" spans="1:18" s="8" customFormat="1" hidden="1" x14ac:dyDescent="0.25">
      <c r="A97" s="8">
        <v>900275006</v>
      </c>
      <c r="B97" s="8" t="s">
        <v>227</v>
      </c>
      <c r="C97" s="9">
        <v>0</v>
      </c>
      <c r="D97" s="9">
        <v>0</v>
      </c>
      <c r="E97" s="9">
        <v>-100000000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-100000000</v>
      </c>
      <c r="M97" s="9">
        <f t="shared" si="8"/>
        <v>-100000000</v>
      </c>
      <c r="N97" s="9">
        <f>-L97</f>
        <v>100000000</v>
      </c>
      <c r="O97" s="9">
        <f t="shared" si="10"/>
        <v>0</v>
      </c>
      <c r="R97" s="9"/>
    </row>
    <row r="98" spans="1:18" s="8" customFormat="1" hidden="1" x14ac:dyDescent="0.25">
      <c r="A98" s="8">
        <v>812000527</v>
      </c>
      <c r="B98" s="8" t="s">
        <v>117</v>
      </c>
      <c r="C98" s="9">
        <v>-40113451.68</v>
      </c>
      <c r="D98" s="9">
        <v>0</v>
      </c>
      <c r="E98" s="9">
        <v>0</v>
      </c>
      <c r="F98" s="9">
        <v>0</v>
      </c>
      <c r="G98" s="9">
        <v>-138498640.56</v>
      </c>
      <c r="H98" s="9">
        <v>0</v>
      </c>
      <c r="I98" s="9">
        <v>0</v>
      </c>
      <c r="J98" s="9">
        <v>0</v>
      </c>
      <c r="K98" s="9">
        <v>0</v>
      </c>
      <c r="L98" s="9">
        <v>-138498640.56</v>
      </c>
      <c r="M98" s="9">
        <f t="shared" si="8"/>
        <v>-98385188.879999995</v>
      </c>
      <c r="N98" s="9">
        <f t="shared" ref="N98:N110" si="15">-M98*97%</f>
        <v>95433633.213599995</v>
      </c>
      <c r="O98" s="9">
        <f t="shared" si="10"/>
        <v>-43065007.346400008</v>
      </c>
      <c r="R98" s="9"/>
    </row>
    <row r="99" spans="1:18" s="8" customFormat="1" hidden="1" x14ac:dyDescent="0.25">
      <c r="A99" s="8">
        <v>901011543</v>
      </c>
      <c r="B99" s="8" t="s">
        <v>193</v>
      </c>
      <c r="C99" s="9">
        <v>-3773386</v>
      </c>
      <c r="D99" s="9">
        <v>0</v>
      </c>
      <c r="E99" s="9">
        <v>0</v>
      </c>
      <c r="F99" s="9">
        <v>0</v>
      </c>
      <c r="G99" s="9">
        <v>-101986638</v>
      </c>
      <c r="H99" s="9">
        <v>0</v>
      </c>
      <c r="I99" s="9">
        <v>0</v>
      </c>
      <c r="J99" s="9">
        <v>0</v>
      </c>
      <c r="K99" s="9">
        <v>0</v>
      </c>
      <c r="L99" s="9">
        <v>-101986638</v>
      </c>
      <c r="M99" s="9">
        <f t="shared" si="8"/>
        <v>-98213252</v>
      </c>
      <c r="N99" s="9">
        <f t="shared" si="15"/>
        <v>95266854.439999998</v>
      </c>
      <c r="O99" s="9">
        <f t="shared" si="10"/>
        <v>-6719783.5600000024</v>
      </c>
      <c r="R99" s="9"/>
    </row>
    <row r="100" spans="1:18" s="8" customFormat="1" hidden="1" x14ac:dyDescent="0.25">
      <c r="A100" s="8">
        <v>900441355</v>
      </c>
      <c r="B100" s="8" t="s">
        <v>531</v>
      </c>
      <c r="C100" s="9">
        <v>-61128155.359999999</v>
      </c>
      <c r="D100" s="9">
        <v>0</v>
      </c>
      <c r="E100" s="9">
        <v>0</v>
      </c>
      <c r="F100" s="9">
        <v>0</v>
      </c>
      <c r="G100" s="9">
        <v>-157389823.75999999</v>
      </c>
      <c r="H100" s="9">
        <v>0</v>
      </c>
      <c r="I100" s="9">
        <v>0</v>
      </c>
      <c r="J100" s="9">
        <v>0</v>
      </c>
      <c r="K100" s="9">
        <v>0</v>
      </c>
      <c r="L100" s="9">
        <v>-157389823.75999999</v>
      </c>
      <c r="M100" s="9">
        <f t="shared" si="8"/>
        <v>-96261668.399999991</v>
      </c>
      <c r="N100" s="9">
        <f t="shared" si="15"/>
        <v>93373818.34799999</v>
      </c>
      <c r="O100" s="9">
        <f t="shared" si="10"/>
        <v>-64016005.412</v>
      </c>
      <c r="R100" s="9"/>
    </row>
    <row r="101" spans="1:18" s="8" customFormat="1" hidden="1" x14ac:dyDescent="0.25">
      <c r="A101" s="8">
        <v>900146332</v>
      </c>
      <c r="B101" s="8" t="s">
        <v>1015</v>
      </c>
      <c r="C101" s="9">
        <v>-9938010.5999999996</v>
      </c>
      <c r="D101" s="9">
        <v>0</v>
      </c>
      <c r="E101" s="9">
        <v>0</v>
      </c>
      <c r="F101" s="9">
        <v>-5536574.5999999996</v>
      </c>
      <c r="G101" s="9">
        <v>-99765516</v>
      </c>
      <c r="H101" s="9">
        <v>0</v>
      </c>
      <c r="I101" s="9">
        <v>0</v>
      </c>
      <c r="J101" s="9">
        <v>0</v>
      </c>
      <c r="K101" s="9">
        <v>0</v>
      </c>
      <c r="L101" s="9">
        <v>-105302090.59999999</v>
      </c>
      <c r="M101" s="9">
        <f t="shared" si="8"/>
        <v>-95364080</v>
      </c>
      <c r="N101" s="9">
        <f t="shared" si="15"/>
        <v>92503157.599999994</v>
      </c>
      <c r="O101" s="9">
        <f t="shared" si="10"/>
        <v>-12798933</v>
      </c>
      <c r="R101" s="9"/>
    </row>
    <row r="102" spans="1:18" s="8" customFormat="1" hidden="1" x14ac:dyDescent="0.25">
      <c r="A102" s="8">
        <v>900027397</v>
      </c>
      <c r="B102" s="8" t="s">
        <v>794</v>
      </c>
      <c r="C102" s="9">
        <v>-151115352.97</v>
      </c>
      <c r="D102" s="9">
        <v>0</v>
      </c>
      <c r="E102" s="9">
        <v>0</v>
      </c>
      <c r="F102" s="9">
        <v>0</v>
      </c>
      <c r="G102" s="9">
        <v>-244692706.97</v>
      </c>
      <c r="H102" s="9">
        <v>0</v>
      </c>
      <c r="I102" s="9">
        <v>0</v>
      </c>
      <c r="J102" s="9">
        <v>0</v>
      </c>
      <c r="K102" s="9">
        <v>0</v>
      </c>
      <c r="L102" s="9">
        <v>-244692706.97</v>
      </c>
      <c r="M102" s="9">
        <f t="shared" si="8"/>
        <v>-93577354</v>
      </c>
      <c r="N102" s="9">
        <f t="shared" si="15"/>
        <v>90770033.379999995</v>
      </c>
      <c r="O102" s="9">
        <f t="shared" si="10"/>
        <v>-153922673.59</v>
      </c>
      <c r="R102" s="9"/>
    </row>
    <row r="103" spans="1:18" s="8" customFormat="1" hidden="1" x14ac:dyDescent="0.25">
      <c r="A103" s="8">
        <v>812004479</v>
      </c>
      <c r="B103" s="8" t="s">
        <v>992</v>
      </c>
      <c r="C103" s="9">
        <v>-34688854.770000003</v>
      </c>
      <c r="D103" s="9">
        <v>0</v>
      </c>
      <c r="E103" s="9">
        <v>0</v>
      </c>
      <c r="F103" s="9">
        <v>0</v>
      </c>
      <c r="G103" s="9">
        <v>-128222675.13</v>
      </c>
      <c r="H103" s="9">
        <v>0</v>
      </c>
      <c r="I103" s="9">
        <v>0</v>
      </c>
      <c r="J103" s="9">
        <v>0</v>
      </c>
      <c r="K103" s="9">
        <v>0</v>
      </c>
      <c r="L103" s="9">
        <v>-128222675.13</v>
      </c>
      <c r="M103" s="9">
        <f t="shared" si="8"/>
        <v>-93533820.359999985</v>
      </c>
      <c r="N103" s="9">
        <f t="shared" si="15"/>
        <v>90727805.749199986</v>
      </c>
      <c r="O103" s="9">
        <f t="shared" si="10"/>
        <v>-37494869.380800009</v>
      </c>
      <c r="R103" s="9"/>
    </row>
    <row r="104" spans="1:18" s="8" customFormat="1" hidden="1" x14ac:dyDescent="0.25">
      <c r="A104" s="8">
        <v>900601052</v>
      </c>
      <c r="B104" s="8" t="s">
        <v>1227</v>
      </c>
      <c r="C104" s="9">
        <v>-5379687</v>
      </c>
      <c r="D104" s="9">
        <v>0</v>
      </c>
      <c r="E104" s="9">
        <v>0</v>
      </c>
      <c r="F104" s="9">
        <v>0</v>
      </c>
      <c r="G104" s="9">
        <v>-96458600</v>
      </c>
      <c r="H104" s="9">
        <v>0</v>
      </c>
      <c r="I104" s="9">
        <v>0</v>
      </c>
      <c r="J104" s="9">
        <v>0</v>
      </c>
      <c r="K104" s="9">
        <v>0</v>
      </c>
      <c r="L104" s="9">
        <v>-96458600</v>
      </c>
      <c r="M104" s="9">
        <f t="shared" si="8"/>
        <v>-91078913</v>
      </c>
      <c r="N104" s="9">
        <f t="shared" si="15"/>
        <v>88346545.609999999</v>
      </c>
      <c r="O104" s="9">
        <f t="shared" si="10"/>
        <v>-8112054.3900000006</v>
      </c>
      <c r="R104" s="9"/>
    </row>
    <row r="105" spans="1:18" s="8" customFormat="1" hidden="1" x14ac:dyDescent="0.25">
      <c r="A105" s="8">
        <v>800196433</v>
      </c>
      <c r="B105" s="8" t="s">
        <v>1085</v>
      </c>
      <c r="C105" s="9">
        <v>-26218065.5</v>
      </c>
      <c r="D105" s="9">
        <v>0</v>
      </c>
      <c r="E105" s="9">
        <v>0</v>
      </c>
      <c r="F105" s="9">
        <v>-116240976.5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-116240976.5</v>
      </c>
      <c r="M105" s="9">
        <f t="shared" si="8"/>
        <v>-90022911</v>
      </c>
      <c r="N105" s="9">
        <f t="shared" si="15"/>
        <v>87322223.670000002</v>
      </c>
      <c r="O105" s="9">
        <f t="shared" si="10"/>
        <v>-28918752.829999998</v>
      </c>
      <c r="R105" s="9"/>
    </row>
    <row r="106" spans="1:18" s="8" customFormat="1" hidden="1" x14ac:dyDescent="0.25">
      <c r="A106" s="8">
        <v>892115096</v>
      </c>
      <c r="B106" s="8" t="s">
        <v>498</v>
      </c>
      <c r="C106" s="9">
        <v>-35357960.549999997</v>
      </c>
      <c r="D106" s="9">
        <v>0</v>
      </c>
      <c r="E106" s="9">
        <v>0</v>
      </c>
      <c r="F106" s="9">
        <v>0</v>
      </c>
      <c r="G106" s="9">
        <v>-124340500.70999999</v>
      </c>
      <c r="H106" s="9">
        <v>0</v>
      </c>
      <c r="I106" s="9">
        <v>0</v>
      </c>
      <c r="J106" s="9">
        <v>0</v>
      </c>
      <c r="K106" s="9">
        <v>0</v>
      </c>
      <c r="L106" s="9">
        <v>-124340500.70999999</v>
      </c>
      <c r="M106" s="9">
        <f t="shared" si="8"/>
        <v>-88982540.159999996</v>
      </c>
      <c r="N106" s="9">
        <f t="shared" si="15"/>
        <v>86313063.955200002</v>
      </c>
      <c r="O106" s="9">
        <f t="shared" si="10"/>
        <v>-38027436.754799992</v>
      </c>
      <c r="R106" s="9"/>
    </row>
    <row r="107" spans="1:18" s="8" customFormat="1" hidden="1" x14ac:dyDescent="0.25">
      <c r="A107" s="8">
        <v>800222844</v>
      </c>
      <c r="B107" s="8" t="s">
        <v>1061</v>
      </c>
      <c r="C107" s="9">
        <v>-69438842.010000005</v>
      </c>
      <c r="D107" s="9">
        <v>0</v>
      </c>
      <c r="E107" s="9">
        <v>0</v>
      </c>
      <c r="F107" s="9">
        <v>0</v>
      </c>
      <c r="G107" s="9">
        <v>-67883195</v>
      </c>
      <c r="H107" s="9">
        <v>0</v>
      </c>
      <c r="I107" s="9">
        <v>0</v>
      </c>
      <c r="J107" s="9">
        <v>0</v>
      </c>
      <c r="K107" s="9">
        <v>-88349880.290000007</v>
      </c>
      <c r="L107" s="9">
        <v>-156233075.29000002</v>
      </c>
      <c r="M107" s="9">
        <f t="shared" si="8"/>
        <v>-86794233.280000016</v>
      </c>
      <c r="N107" s="9">
        <f t="shared" si="15"/>
        <v>84190406.281600013</v>
      </c>
      <c r="O107" s="9">
        <f t="shared" si="10"/>
        <v>-72042669.008400008</v>
      </c>
      <c r="R107" s="9"/>
    </row>
    <row r="108" spans="1:18" s="8" customFormat="1" hidden="1" x14ac:dyDescent="0.25">
      <c r="A108" s="8">
        <v>900187288</v>
      </c>
      <c r="B108" s="8" t="s">
        <v>1381</v>
      </c>
      <c r="C108" s="9">
        <v>-66568635.979999997</v>
      </c>
      <c r="D108" s="9">
        <v>0</v>
      </c>
      <c r="E108" s="9">
        <v>0</v>
      </c>
      <c r="F108" s="9">
        <v>0</v>
      </c>
      <c r="G108" s="9">
        <v>-150688650</v>
      </c>
      <c r="H108" s="9">
        <v>0</v>
      </c>
      <c r="I108" s="9">
        <v>0</v>
      </c>
      <c r="J108" s="9">
        <v>0</v>
      </c>
      <c r="K108" s="9">
        <v>0</v>
      </c>
      <c r="L108" s="9">
        <v>-150688650</v>
      </c>
      <c r="M108" s="9">
        <f t="shared" si="8"/>
        <v>-84120014.020000011</v>
      </c>
      <c r="N108" s="9">
        <f t="shared" si="15"/>
        <v>81596413.599400014</v>
      </c>
      <c r="O108" s="9">
        <f t="shared" si="10"/>
        <v>-69092236.400599986</v>
      </c>
      <c r="R108" s="9"/>
    </row>
    <row r="109" spans="1:18" s="8" customFormat="1" hidden="1" x14ac:dyDescent="0.25">
      <c r="A109" s="8">
        <v>802016357</v>
      </c>
      <c r="B109" s="8" t="s">
        <v>295</v>
      </c>
      <c r="C109" s="9">
        <v>-88055339.579999998</v>
      </c>
      <c r="D109" s="9">
        <v>0</v>
      </c>
      <c r="E109" s="9">
        <v>0</v>
      </c>
      <c r="F109" s="9">
        <v>0</v>
      </c>
      <c r="G109" s="9">
        <v>-172082553.66</v>
      </c>
      <c r="H109" s="9">
        <v>0</v>
      </c>
      <c r="I109" s="9">
        <v>0</v>
      </c>
      <c r="J109" s="9">
        <v>0</v>
      </c>
      <c r="K109" s="9">
        <v>0</v>
      </c>
      <c r="L109" s="9">
        <v>-172082553.66</v>
      </c>
      <c r="M109" s="9">
        <f t="shared" si="8"/>
        <v>-84027214.079999998</v>
      </c>
      <c r="N109" s="9">
        <f t="shared" si="15"/>
        <v>81506397.657600001</v>
      </c>
      <c r="O109" s="9">
        <f t="shared" si="10"/>
        <v>-90576156.002399996</v>
      </c>
      <c r="R109" s="9"/>
    </row>
    <row r="110" spans="1:18" s="8" customFormat="1" hidden="1" x14ac:dyDescent="0.25">
      <c r="A110" s="8">
        <v>900914698</v>
      </c>
      <c r="B110" s="8" t="s">
        <v>369</v>
      </c>
      <c r="C110" s="9">
        <v>-72451584.640000001</v>
      </c>
      <c r="D110" s="9">
        <v>0</v>
      </c>
      <c r="E110" s="9">
        <v>0</v>
      </c>
      <c r="F110" s="9">
        <v>0</v>
      </c>
      <c r="G110" s="9">
        <v>-154838143.63999999</v>
      </c>
      <c r="H110" s="9">
        <v>0</v>
      </c>
      <c r="I110" s="9">
        <v>0</v>
      </c>
      <c r="J110" s="9">
        <v>0</v>
      </c>
      <c r="K110" s="9">
        <v>0</v>
      </c>
      <c r="L110" s="9">
        <v>-154838143.63999999</v>
      </c>
      <c r="M110" s="9">
        <f t="shared" si="8"/>
        <v>-82386558.999999985</v>
      </c>
      <c r="N110" s="9">
        <f t="shared" si="15"/>
        <v>79914962.229999989</v>
      </c>
      <c r="O110" s="9">
        <f t="shared" si="10"/>
        <v>-74923181.409999996</v>
      </c>
      <c r="R110" s="9"/>
    </row>
    <row r="111" spans="1:18" s="8" customFormat="1" hidden="1" x14ac:dyDescent="0.25">
      <c r="A111" s="8">
        <v>900390423</v>
      </c>
      <c r="B111" s="8" t="s">
        <v>872</v>
      </c>
      <c r="C111" s="9">
        <v>0.16</v>
      </c>
      <c r="D111" s="9">
        <v>0</v>
      </c>
      <c r="E111" s="9">
        <v>0</v>
      </c>
      <c r="F111" s="9">
        <v>0</v>
      </c>
      <c r="G111" s="9">
        <v>-81596277.840000004</v>
      </c>
      <c r="H111" s="9">
        <v>0</v>
      </c>
      <c r="I111" s="9">
        <v>0</v>
      </c>
      <c r="J111" s="9">
        <v>0</v>
      </c>
      <c r="K111" s="9">
        <v>0</v>
      </c>
      <c r="L111" s="9">
        <v>-81596277.840000004</v>
      </c>
      <c r="M111" s="9">
        <f t="shared" si="8"/>
        <v>-81596278</v>
      </c>
      <c r="N111" s="9">
        <f>-L111</f>
        <v>81596277.840000004</v>
      </c>
      <c r="O111" s="9">
        <f t="shared" si="10"/>
        <v>0</v>
      </c>
      <c r="R111" s="9"/>
    </row>
    <row r="112" spans="1:18" s="8" customFormat="1" hidden="1" x14ac:dyDescent="0.25">
      <c r="A112" s="8">
        <v>890116783</v>
      </c>
      <c r="B112" s="8" t="s">
        <v>312</v>
      </c>
      <c r="C112" s="9">
        <v>-198100128.69999999</v>
      </c>
      <c r="D112" s="9">
        <v>0</v>
      </c>
      <c r="E112" s="9">
        <v>0</v>
      </c>
      <c r="F112" s="9">
        <v>0</v>
      </c>
      <c r="G112" s="9">
        <v>-278862579.38</v>
      </c>
      <c r="H112" s="9">
        <v>0</v>
      </c>
      <c r="I112" s="9">
        <v>0</v>
      </c>
      <c r="J112" s="9">
        <v>0</v>
      </c>
      <c r="K112" s="9">
        <v>0</v>
      </c>
      <c r="L112" s="9">
        <v>-278862579.38</v>
      </c>
      <c r="M112" s="9">
        <f t="shared" si="8"/>
        <v>-80762450.680000007</v>
      </c>
      <c r="N112" s="9">
        <f>-M112*97%</f>
        <v>78339577.159600005</v>
      </c>
      <c r="O112" s="9">
        <f t="shared" si="10"/>
        <v>-200523002.22039998</v>
      </c>
      <c r="R112" s="9"/>
    </row>
    <row r="113" spans="1:18" s="8" customFormat="1" hidden="1" x14ac:dyDescent="0.25">
      <c r="A113" s="8">
        <v>802006728</v>
      </c>
      <c r="B113" s="8" t="s">
        <v>34</v>
      </c>
      <c r="C113" s="9">
        <v>0.1</v>
      </c>
      <c r="D113" s="9">
        <v>0</v>
      </c>
      <c r="E113" s="9">
        <v>0</v>
      </c>
      <c r="F113" s="9">
        <v>-79729883.900000006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-79729883.900000006</v>
      </c>
      <c r="M113" s="9">
        <f t="shared" si="8"/>
        <v>-79729884</v>
      </c>
      <c r="N113" s="9">
        <f>-L113</f>
        <v>79729883.900000006</v>
      </c>
      <c r="O113" s="9">
        <f t="shared" si="10"/>
        <v>0</v>
      </c>
      <c r="R113" s="9"/>
    </row>
    <row r="114" spans="1:18" s="8" customFormat="1" hidden="1" x14ac:dyDescent="0.25">
      <c r="A114" s="8">
        <v>900691301</v>
      </c>
      <c r="B114" s="8" t="s">
        <v>183</v>
      </c>
      <c r="C114" s="9">
        <v>-137980133.75</v>
      </c>
      <c r="D114" s="9">
        <v>0</v>
      </c>
      <c r="E114" s="9">
        <v>0</v>
      </c>
      <c r="F114" s="9">
        <v>0</v>
      </c>
      <c r="G114" s="9">
        <v>-217662034.75</v>
      </c>
      <c r="H114" s="9">
        <v>0</v>
      </c>
      <c r="I114" s="9">
        <v>0</v>
      </c>
      <c r="J114" s="9">
        <v>0</v>
      </c>
      <c r="K114" s="9">
        <v>0</v>
      </c>
      <c r="L114" s="9">
        <v>-217662034.75</v>
      </c>
      <c r="M114" s="9">
        <f t="shared" si="8"/>
        <v>-79681901</v>
      </c>
      <c r="N114" s="9">
        <f t="shared" ref="N114:N125" si="16">-M114*97%</f>
        <v>77291443.969999999</v>
      </c>
      <c r="O114" s="9">
        <f t="shared" si="10"/>
        <v>-140370590.78</v>
      </c>
      <c r="R114" s="9"/>
    </row>
    <row r="115" spans="1:18" s="8" customFormat="1" hidden="1" x14ac:dyDescent="0.25">
      <c r="A115" s="8">
        <v>830509497</v>
      </c>
      <c r="B115" s="8" t="s">
        <v>1353</v>
      </c>
      <c r="C115" s="9">
        <v>-150494477</v>
      </c>
      <c r="D115" s="9">
        <v>0</v>
      </c>
      <c r="E115" s="9">
        <v>0</v>
      </c>
      <c r="F115" s="9">
        <v>0</v>
      </c>
      <c r="G115" s="9">
        <v>-230087600</v>
      </c>
      <c r="H115" s="9">
        <v>0</v>
      </c>
      <c r="I115" s="9">
        <v>0</v>
      </c>
      <c r="J115" s="9">
        <v>0</v>
      </c>
      <c r="K115" s="9">
        <v>0</v>
      </c>
      <c r="L115" s="9">
        <v>-230087600</v>
      </c>
      <c r="M115" s="9">
        <f t="shared" si="8"/>
        <v>-79593123</v>
      </c>
      <c r="N115" s="9">
        <f t="shared" si="16"/>
        <v>77205329.310000002</v>
      </c>
      <c r="O115" s="9">
        <f t="shared" si="10"/>
        <v>-152882270.69</v>
      </c>
      <c r="R115" s="9"/>
    </row>
    <row r="116" spans="1:18" s="8" customFormat="1" hidden="1" x14ac:dyDescent="0.25">
      <c r="A116" s="8">
        <v>823004881</v>
      </c>
      <c r="B116" s="8" t="s">
        <v>831</v>
      </c>
      <c r="C116" s="9">
        <v>-92304552.060000002</v>
      </c>
      <c r="D116" s="9">
        <v>0</v>
      </c>
      <c r="E116" s="9">
        <v>0</v>
      </c>
      <c r="F116" s="9">
        <v>0</v>
      </c>
      <c r="G116" s="9">
        <v>-169002306.30000001</v>
      </c>
      <c r="H116" s="9">
        <v>0</v>
      </c>
      <c r="I116" s="9">
        <v>0</v>
      </c>
      <c r="J116" s="9">
        <v>0</v>
      </c>
      <c r="K116" s="9">
        <v>0</v>
      </c>
      <c r="L116" s="9">
        <v>-169002306.30000001</v>
      </c>
      <c r="M116" s="9">
        <f t="shared" si="8"/>
        <v>-76697754.24000001</v>
      </c>
      <c r="N116" s="9">
        <f t="shared" si="16"/>
        <v>74396821.612800002</v>
      </c>
      <c r="O116" s="9">
        <f t="shared" si="10"/>
        <v>-94605484.68720001</v>
      </c>
      <c r="R116" s="9"/>
    </row>
    <row r="117" spans="1:18" s="8" customFormat="1" hidden="1" x14ac:dyDescent="0.25">
      <c r="A117" s="8">
        <v>800201726</v>
      </c>
      <c r="B117" s="8" t="s">
        <v>102</v>
      </c>
      <c r="C117" s="9">
        <v>-137733032.58000001</v>
      </c>
      <c r="D117" s="9">
        <v>0</v>
      </c>
      <c r="E117" s="9">
        <v>0</v>
      </c>
      <c r="F117" s="9">
        <v>0</v>
      </c>
      <c r="G117" s="9">
        <v>-214139271.58000001</v>
      </c>
      <c r="H117" s="9">
        <v>0</v>
      </c>
      <c r="I117" s="9">
        <v>0</v>
      </c>
      <c r="J117" s="9">
        <v>0</v>
      </c>
      <c r="K117" s="9">
        <v>0</v>
      </c>
      <c r="L117" s="9">
        <v>-214139271.58000001</v>
      </c>
      <c r="M117" s="9">
        <f t="shared" si="8"/>
        <v>-76406239</v>
      </c>
      <c r="N117" s="9">
        <f t="shared" si="16"/>
        <v>74114051.829999998</v>
      </c>
      <c r="O117" s="9">
        <f t="shared" si="10"/>
        <v>-140025219.75</v>
      </c>
      <c r="R117" s="9"/>
    </row>
    <row r="118" spans="1:18" s="8" customFormat="1" hidden="1" x14ac:dyDescent="0.25">
      <c r="A118" s="8">
        <v>800232059</v>
      </c>
      <c r="B118" s="8" t="s">
        <v>981</v>
      </c>
      <c r="C118" s="9">
        <v>-46971300.710000001</v>
      </c>
      <c r="D118" s="9">
        <v>0</v>
      </c>
      <c r="E118" s="9">
        <v>0</v>
      </c>
      <c r="F118" s="9">
        <v>0</v>
      </c>
      <c r="G118" s="9">
        <v>-123113300.51000001</v>
      </c>
      <c r="H118" s="9">
        <v>0</v>
      </c>
      <c r="I118" s="9">
        <v>0</v>
      </c>
      <c r="J118" s="9">
        <v>0</v>
      </c>
      <c r="K118" s="9">
        <v>0</v>
      </c>
      <c r="L118" s="9">
        <v>-123113300.51000001</v>
      </c>
      <c r="M118" s="9">
        <f t="shared" si="8"/>
        <v>-76141999.800000012</v>
      </c>
      <c r="N118" s="9">
        <f t="shared" si="16"/>
        <v>73857739.806000009</v>
      </c>
      <c r="O118" s="9">
        <f t="shared" si="10"/>
        <v>-49255560.703999996</v>
      </c>
      <c r="R118" s="9"/>
    </row>
    <row r="119" spans="1:18" s="8" customFormat="1" hidden="1" x14ac:dyDescent="0.25">
      <c r="A119" s="8">
        <v>819006193</v>
      </c>
      <c r="B119" s="8" t="s">
        <v>120</v>
      </c>
      <c r="C119" s="9">
        <v>-184119898.00999999</v>
      </c>
      <c r="D119" s="9">
        <v>0</v>
      </c>
      <c r="E119" s="9">
        <v>0</v>
      </c>
      <c r="F119" s="9">
        <v>0</v>
      </c>
      <c r="G119" s="9">
        <v>-260090291.13</v>
      </c>
      <c r="H119" s="9">
        <v>0</v>
      </c>
      <c r="I119" s="9">
        <v>0</v>
      </c>
      <c r="J119" s="9">
        <v>0</v>
      </c>
      <c r="K119" s="9">
        <v>0</v>
      </c>
      <c r="L119" s="9">
        <v>-260090291.13</v>
      </c>
      <c r="M119" s="9">
        <f t="shared" si="8"/>
        <v>-75970393.120000005</v>
      </c>
      <c r="N119" s="9">
        <f t="shared" si="16"/>
        <v>73691281.326399997</v>
      </c>
      <c r="O119" s="9">
        <f t="shared" si="10"/>
        <v>-186399009.80360001</v>
      </c>
      <c r="R119" s="9"/>
    </row>
    <row r="120" spans="1:18" s="8" customFormat="1" hidden="1" x14ac:dyDescent="0.25">
      <c r="A120" s="8">
        <v>900161116</v>
      </c>
      <c r="B120" s="8" t="s">
        <v>509</v>
      </c>
      <c r="C120" s="9">
        <v>-57127873.700000003</v>
      </c>
      <c r="D120" s="9">
        <v>0</v>
      </c>
      <c r="E120" s="9">
        <v>0</v>
      </c>
      <c r="F120" s="9">
        <v>0</v>
      </c>
      <c r="G120" s="9">
        <v>-131841774.8</v>
      </c>
      <c r="H120" s="9">
        <v>0</v>
      </c>
      <c r="I120" s="9">
        <v>0</v>
      </c>
      <c r="J120" s="9">
        <v>0</v>
      </c>
      <c r="K120" s="9">
        <v>0</v>
      </c>
      <c r="L120" s="9">
        <v>-131841774.8</v>
      </c>
      <c r="M120" s="9">
        <f t="shared" si="8"/>
        <v>-74713901.099999994</v>
      </c>
      <c r="N120" s="9">
        <f t="shared" si="16"/>
        <v>72472484.066999987</v>
      </c>
      <c r="O120" s="9">
        <f t="shared" si="10"/>
        <v>-59369290.73300001</v>
      </c>
      <c r="R120" s="9"/>
    </row>
    <row r="121" spans="1:18" s="8" customFormat="1" hidden="1" x14ac:dyDescent="0.25">
      <c r="A121" s="8">
        <v>900168210</v>
      </c>
      <c r="B121" s="8" t="s">
        <v>513</v>
      </c>
      <c r="C121" s="9">
        <v>-25541122</v>
      </c>
      <c r="D121" s="9">
        <v>0</v>
      </c>
      <c r="E121" s="9">
        <v>0</v>
      </c>
      <c r="F121" s="9">
        <v>0</v>
      </c>
      <c r="G121" s="9">
        <v>-100000000</v>
      </c>
      <c r="H121" s="9">
        <v>0</v>
      </c>
      <c r="I121" s="9">
        <v>0</v>
      </c>
      <c r="J121" s="9">
        <v>0</v>
      </c>
      <c r="K121" s="9">
        <v>0</v>
      </c>
      <c r="L121" s="9">
        <v>-100000000</v>
      </c>
      <c r="M121" s="9">
        <f t="shared" si="8"/>
        <v>-74458878</v>
      </c>
      <c r="N121" s="9">
        <f t="shared" si="16"/>
        <v>72225111.659999996</v>
      </c>
      <c r="O121" s="9">
        <f t="shared" si="10"/>
        <v>-27774888.340000004</v>
      </c>
      <c r="R121" s="9"/>
    </row>
    <row r="122" spans="1:18" s="8" customFormat="1" hidden="1" x14ac:dyDescent="0.25">
      <c r="A122" s="8">
        <v>890316171</v>
      </c>
      <c r="B122" s="8" t="s">
        <v>843</v>
      </c>
      <c r="C122" s="9">
        <v>-12874690.560000001</v>
      </c>
      <c r="D122" s="9">
        <v>0</v>
      </c>
      <c r="E122" s="9">
        <v>0</v>
      </c>
      <c r="F122" s="9">
        <v>0</v>
      </c>
      <c r="G122" s="9">
        <v>-85574507.560000002</v>
      </c>
      <c r="H122" s="9">
        <v>0</v>
      </c>
      <c r="I122" s="9">
        <v>0</v>
      </c>
      <c r="J122" s="9">
        <v>0</v>
      </c>
      <c r="K122" s="9">
        <v>0</v>
      </c>
      <c r="L122" s="9">
        <v>-85574507.560000002</v>
      </c>
      <c r="M122" s="9">
        <f t="shared" si="8"/>
        <v>-72699817</v>
      </c>
      <c r="N122" s="9">
        <f t="shared" si="16"/>
        <v>70518822.489999995</v>
      </c>
      <c r="O122" s="9">
        <f t="shared" si="10"/>
        <v>-15055685.070000008</v>
      </c>
      <c r="R122" s="9"/>
    </row>
    <row r="123" spans="1:18" s="8" customFormat="1" hidden="1" x14ac:dyDescent="0.25">
      <c r="A123" s="8">
        <v>900547903</v>
      </c>
      <c r="B123" s="8" t="s">
        <v>715</v>
      </c>
      <c r="C123" s="9">
        <v>-30072591</v>
      </c>
      <c r="D123" s="9">
        <v>0</v>
      </c>
      <c r="E123" s="9">
        <v>0</v>
      </c>
      <c r="F123" s="9">
        <v>0</v>
      </c>
      <c r="G123" s="9">
        <v>-102122690</v>
      </c>
      <c r="H123" s="9">
        <v>0</v>
      </c>
      <c r="I123" s="9">
        <v>0</v>
      </c>
      <c r="J123" s="9">
        <v>0</v>
      </c>
      <c r="K123" s="9">
        <v>0</v>
      </c>
      <c r="L123" s="9">
        <v>-102122690</v>
      </c>
      <c r="M123" s="9">
        <f t="shared" si="8"/>
        <v>-72050099</v>
      </c>
      <c r="N123" s="9">
        <f t="shared" si="16"/>
        <v>69888596.030000001</v>
      </c>
      <c r="O123" s="9">
        <f t="shared" si="10"/>
        <v>-32234093.969999999</v>
      </c>
      <c r="R123" s="9"/>
    </row>
    <row r="124" spans="1:18" s="8" customFormat="1" hidden="1" x14ac:dyDescent="0.25">
      <c r="A124" s="8">
        <v>892280033</v>
      </c>
      <c r="B124" s="8" t="s">
        <v>442</v>
      </c>
      <c r="C124" s="9">
        <v>-43696924.25</v>
      </c>
      <c r="D124" s="9">
        <v>0</v>
      </c>
      <c r="E124" s="9">
        <v>0</v>
      </c>
      <c r="F124" s="9">
        <v>-115702212.25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-115702212.25</v>
      </c>
      <c r="M124" s="9">
        <f t="shared" si="8"/>
        <v>-72005288</v>
      </c>
      <c r="N124" s="9">
        <f t="shared" si="16"/>
        <v>69845129.359999999</v>
      </c>
      <c r="O124" s="9">
        <f t="shared" si="10"/>
        <v>-45857082.890000001</v>
      </c>
      <c r="R124" s="9"/>
    </row>
    <row r="125" spans="1:18" s="8" customFormat="1" hidden="1" x14ac:dyDescent="0.25">
      <c r="A125" s="8">
        <v>900719048</v>
      </c>
      <c r="B125" s="8" t="s">
        <v>889</v>
      </c>
      <c r="C125" s="9">
        <v>-157919440</v>
      </c>
      <c r="D125" s="9">
        <v>0</v>
      </c>
      <c r="E125" s="9">
        <v>0</v>
      </c>
      <c r="F125" s="9">
        <v>0</v>
      </c>
      <c r="G125" s="9">
        <v>-229821000</v>
      </c>
      <c r="H125" s="9">
        <v>0</v>
      </c>
      <c r="I125" s="9">
        <v>0</v>
      </c>
      <c r="J125" s="9">
        <v>0</v>
      </c>
      <c r="K125" s="9">
        <v>0</v>
      </c>
      <c r="L125" s="9">
        <v>-229821000</v>
      </c>
      <c r="M125" s="9">
        <f t="shared" si="8"/>
        <v>-71901560</v>
      </c>
      <c r="N125" s="9">
        <f t="shared" si="16"/>
        <v>69744513.200000003</v>
      </c>
      <c r="O125" s="9">
        <f t="shared" si="10"/>
        <v>-160076486.80000001</v>
      </c>
      <c r="R125" s="9"/>
    </row>
    <row r="126" spans="1:18" s="8" customFormat="1" hidden="1" x14ac:dyDescent="0.25">
      <c r="A126" s="8">
        <v>900223749</v>
      </c>
      <c r="B126" s="8" t="s">
        <v>1209</v>
      </c>
      <c r="C126" s="9">
        <v>-0.06</v>
      </c>
      <c r="D126" s="9">
        <v>0</v>
      </c>
      <c r="E126" s="9">
        <v>0</v>
      </c>
      <c r="F126" s="9">
        <v>0</v>
      </c>
      <c r="G126" s="9">
        <v>-71880788.680000007</v>
      </c>
      <c r="H126" s="9">
        <v>0</v>
      </c>
      <c r="I126" s="9">
        <v>0</v>
      </c>
      <c r="J126" s="9">
        <v>0</v>
      </c>
      <c r="K126" s="9">
        <v>0</v>
      </c>
      <c r="L126" s="9">
        <v>-71880788.680000007</v>
      </c>
      <c r="M126" s="9">
        <f t="shared" si="8"/>
        <v>-71880788.620000005</v>
      </c>
      <c r="N126" s="9">
        <f>-L126</f>
        <v>71880788.680000007</v>
      </c>
      <c r="O126" s="9">
        <f t="shared" si="10"/>
        <v>0</v>
      </c>
      <c r="R126" s="9"/>
    </row>
    <row r="127" spans="1:18" s="8" customFormat="1" hidden="1" x14ac:dyDescent="0.25">
      <c r="A127" s="8">
        <v>900756806</v>
      </c>
      <c r="B127" s="8" t="s">
        <v>358</v>
      </c>
      <c r="C127" s="9">
        <v>-19154454.52</v>
      </c>
      <c r="D127" s="9">
        <v>0</v>
      </c>
      <c r="E127" s="9">
        <v>0</v>
      </c>
      <c r="F127" s="9">
        <v>0</v>
      </c>
      <c r="G127" s="9">
        <v>-89721786.299999997</v>
      </c>
      <c r="H127" s="9">
        <v>0</v>
      </c>
      <c r="I127" s="9">
        <v>0</v>
      </c>
      <c r="J127" s="9">
        <v>0</v>
      </c>
      <c r="K127" s="9">
        <v>0</v>
      </c>
      <c r="L127" s="9">
        <v>-89721786.299999997</v>
      </c>
      <c r="M127" s="9">
        <f t="shared" si="8"/>
        <v>-70567331.780000001</v>
      </c>
      <c r="N127" s="9">
        <f t="shared" ref="N127:N128" si="17">-M127*97%</f>
        <v>68450311.8266</v>
      </c>
      <c r="O127" s="9">
        <f t="shared" si="10"/>
        <v>-21271474.473399997</v>
      </c>
      <c r="R127" s="9"/>
    </row>
    <row r="128" spans="1:18" s="8" customFormat="1" hidden="1" x14ac:dyDescent="0.25">
      <c r="A128" s="8">
        <v>811046900</v>
      </c>
      <c r="B128" s="8" t="s">
        <v>666</v>
      </c>
      <c r="C128" s="9">
        <v>-12096386</v>
      </c>
      <c r="D128" s="9">
        <v>0</v>
      </c>
      <c r="E128" s="9">
        <v>0</v>
      </c>
      <c r="F128" s="9">
        <v>0</v>
      </c>
      <c r="G128" s="9">
        <v>-81340287</v>
      </c>
      <c r="H128" s="9">
        <v>0</v>
      </c>
      <c r="I128" s="9">
        <v>0</v>
      </c>
      <c r="J128" s="9">
        <v>0</v>
      </c>
      <c r="K128" s="9">
        <v>0</v>
      </c>
      <c r="L128" s="9">
        <v>-81340287</v>
      </c>
      <c r="M128" s="9">
        <f t="shared" si="8"/>
        <v>-69243901</v>
      </c>
      <c r="N128" s="9">
        <f t="shared" si="17"/>
        <v>67166583.969999999</v>
      </c>
      <c r="O128" s="9">
        <f t="shared" si="10"/>
        <v>-14173703.030000001</v>
      </c>
      <c r="R128" s="9"/>
    </row>
    <row r="129" spans="1:18" s="8" customFormat="1" hidden="1" x14ac:dyDescent="0.25">
      <c r="A129" s="8">
        <v>900787254</v>
      </c>
      <c r="B129" s="8" t="s">
        <v>725</v>
      </c>
      <c r="C129" s="9">
        <v>0.18</v>
      </c>
      <c r="D129" s="9">
        <v>0</v>
      </c>
      <c r="E129" s="9">
        <v>0</v>
      </c>
      <c r="F129" s="9">
        <v>0</v>
      </c>
      <c r="G129" s="9">
        <v>-69022128.920000002</v>
      </c>
      <c r="H129" s="9">
        <v>0</v>
      </c>
      <c r="I129" s="9">
        <v>0</v>
      </c>
      <c r="J129" s="9">
        <v>0</v>
      </c>
      <c r="K129" s="9">
        <v>0</v>
      </c>
      <c r="L129" s="9">
        <v>-69022128.920000002</v>
      </c>
      <c r="M129" s="9">
        <f t="shared" si="8"/>
        <v>-69022129.100000009</v>
      </c>
      <c r="N129" s="9">
        <f>-L129</f>
        <v>69022128.920000002</v>
      </c>
      <c r="O129" s="9">
        <f t="shared" si="10"/>
        <v>0</v>
      </c>
      <c r="R129" s="9"/>
    </row>
    <row r="130" spans="1:18" s="8" customFormat="1" hidden="1" x14ac:dyDescent="0.25">
      <c r="A130" s="8">
        <v>900549914</v>
      </c>
      <c r="B130" s="8" t="s">
        <v>716</v>
      </c>
      <c r="C130" s="9">
        <v>-629157</v>
      </c>
      <c r="D130" s="9">
        <v>0</v>
      </c>
      <c r="E130" s="9">
        <v>0</v>
      </c>
      <c r="F130" s="9">
        <v>0</v>
      </c>
      <c r="G130" s="9">
        <v>-69437169</v>
      </c>
      <c r="H130" s="9">
        <v>0</v>
      </c>
      <c r="I130" s="9">
        <v>0</v>
      </c>
      <c r="J130" s="9">
        <v>0</v>
      </c>
      <c r="K130" s="9">
        <v>0</v>
      </c>
      <c r="L130" s="9">
        <v>-69437169</v>
      </c>
      <c r="M130" s="9">
        <f t="shared" si="8"/>
        <v>-68808012</v>
      </c>
      <c r="N130" s="9">
        <f t="shared" ref="N130:N150" si="18">-M130*97%</f>
        <v>66743771.640000001</v>
      </c>
      <c r="O130" s="9">
        <f t="shared" si="10"/>
        <v>-2693397.3599999994</v>
      </c>
      <c r="R130" s="9"/>
    </row>
    <row r="131" spans="1:18" s="8" customFormat="1" hidden="1" x14ac:dyDescent="0.25">
      <c r="A131" s="8">
        <v>823003836</v>
      </c>
      <c r="B131" s="8" t="s">
        <v>996</v>
      </c>
      <c r="C131" s="9">
        <v>-6372876.04</v>
      </c>
      <c r="D131" s="9">
        <v>0</v>
      </c>
      <c r="E131" s="9">
        <v>0</v>
      </c>
      <c r="F131" s="9">
        <v>0</v>
      </c>
      <c r="G131" s="9">
        <v>-74890397.620000005</v>
      </c>
      <c r="H131" s="9">
        <v>0</v>
      </c>
      <c r="I131" s="9">
        <v>0</v>
      </c>
      <c r="J131" s="9">
        <v>0</v>
      </c>
      <c r="K131" s="9">
        <v>0</v>
      </c>
      <c r="L131" s="9">
        <v>-74890397.620000005</v>
      </c>
      <c r="M131" s="9">
        <f t="shared" si="8"/>
        <v>-68517521.579999998</v>
      </c>
      <c r="N131" s="9">
        <f t="shared" si="18"/>
        <v>66461995.932599999</v>
      </c>
      <c r="O131" s="9">
        <f t="shared" si="10"/>
        <v>-8428401.6874000058</v>
      </c>
      <c r="R131" s="9"/>
    </row>
    <row r="132" spans="1:18" s="8" customFormat="1" hidden="1" x14ac:dyDescent="0.25">
      <c r="A132" s="8">
        <v>823002227</v>
      </c>
      <c r="B132" s="8" t="s">
        <v>304</v>
      </c>
      <c r="C132" s="9">
        <v>-44415539.380000003</v>
      </c>
      <c r="D132" s="9">
        <v>0</v>
      </c>
      <c r="E132" s="9">
        <v>0</v>
      </c>
      <c r="F132" s="9">
        <v>0</v>
      </c>
      <c r="G132" s="9">
        <v>-110981472.18000001</v>
      </c>
      <c r="H132" s="9">
        <v>0</v>
      </c>
      <c r="I132" s="9">
        <v>0</v>
      </c>
      <c r="J132" s="9">
        <v>0</v>
      </c>
      <c r="K132" s="9">
        <v>0</v>
      </c>
      <c r="L132" s="9">
        <v>-110981472.18000001</v>
      </c>
      <c r="M132" s="9">
        <f t="shared" si="8"/>
        <v>-66565932.800000004</v>
      </c>
      <c r="N132" s="9">
        <f t="shared" si="18"/>
        <v>64568954.816</v>
      </c>
      <c r="O132" s="9">
        <f t="shared" si="10"/>
        <v>-46412517.364000008</v>
      </c>
      <c r="R132" s="9"/>
    </row>
    <row r="133" spans="1:18" s="8" customFormat="1" hidden="1" x14ac:dyDescent="0.25">
      <c r="A133" s="8">
        <v>819000134</v>
      </c>
      <c r="B133" s="8" t="s">
        <v>665</v>
      </c>
      <c r="C133" s="9">
        <v>-21559793.899999999</v>
      </c>
      <c r="D133" s="9">
        <v>0</v>
      </c>
      <c r="E133" s="9">
        <v>0</v>
      </c>
      <c r="F133" s="9">
        <v>0</v>
      </c>
      <c r="G133" s="9">
        <v>-87519795.959999993</v>
      </c>
      <c r="H133" s="9">
        <v>0</v>
      </c>
      <c r="I133" s="9">
        <v>0</v>
      </c>
      <c r="J133" s="9">
        <v>0</v>
      </c>
      <c r="K133" s="9">
        <v>0</v>
      </c>
      <c r="L133" s="9">
        <v>-87519795.959999993</v>
      </c>
      <c r="M133" s="9">
        <f t="shared" si="8"/>
        <v>-65960002.059999995</v>
      </c>
      <c r="N133" s="9">
        <f t="shared" si="18"/>
        <v>63981201.998199992</v>
      </c>
      <c r="O133" s="9">
        <f t="shared" si="10"/>
        <v>-23538593.961800002</v>
      </c>
      <c r="R133" s="9"/>
    </row>
    <row r="134" spans="1:18" s="8" customFormat="1" hidden="1" x14ac:dyDescent="0.25">
      <c r="A134" s="8">
        <v>900418184</v>
      </c>
      <c r="B134" s="8" t="s">
        <v>909</v>
      </c>
      <c r="C134" s="9">
        <v>-4450269.8600000003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-70319999.739999995</v>
      </c>
      <c r="L134" s="9">
        <v>-70319999.739999995</v>
      </c>
      <c r="M134" s="9">
        <f t="shared" ref="M134:M197" si="19">+L134-C134</f>
        <v>-65869729.879999995</v>
      </c>
      <c r="N134" s="9">
        <f t="shared" si="18"/>
        <v>63893637.983599991</v>
      </c>
      <c r="O134" s="9">
        <f t="shared" ref="O134:O197" si="20">+L134+N134</f>
        <v>-6426361.756400004</v>
      </c>
      <c r="R134" s="9"/>
    </row>
    <row r="135" spans="1:18" s="8" customFormat="1" hidden="1" x14ac:dyDescent="0.25">
      <c r="A135" s="8">
        <v>900090247</v>
      </c>
      <c r="B135" s="8" t="s">
        <v>1202</v>
      </c>
      <c r="C135" s="9">
        <v>-230490893.09999999</v>
      </c>
      <c r="D135" s="9">
        <v>0</v>
      </c>
      <c r="E135" s="9">
        <v>0</v>
      </c>
      <c r="F135" s="9">
        <v>0</v>
      </c>
      <c r="G135" s="9">
        <v>-296324332.13999999</v>
      </c>
      <c r="H135" s="9">
        <v>0</v>
      </c>
      <c r="I135" s="9">
        <v>0</v>
      </c>
      <c r="J135" s="9">
        <v>0</v>
      </c>
      <c r="K135" s="9">
        <v>0</v>
      </c>
      <c r="L135" s="9">
        <v>-296324332.13999999</v>
      </c>
      <c r="M135" s="9">
        <f t="shared" si="19"/>
        <v>-65833439.039999992</v>
      </c>
      <c r="N135" s="9">
        <f t="shared" si="18"/>
        <v>63858435.868799992</v>
      </c>
      <c r="O135" s="9">
        <f t="shared" si="20"/>
        <v>-232465896.2712</v>
      </c>
      <c r="R135" s="9"/>
    </row>
    <row r="136" spans="1:18" s="8" customFormat="1" hidden="1" x14ac:dyDescent="0.25">
      <c r="A136" s="8">
        <v>892115009</v>
      </c>
      <c r="B136" s="8" t="s">
        <v>791</v>
      </c>
      <c r="C136" s="9">
        <v>-5867348</v>
      </c>
      <c r="D136" s="9">
        <v>0</v>
      </c>
      <c r="E136" s="9">
        <v>0</v>
      </c>
      <c r="F136" s="9">
        <v>-70930940.239999995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-70930940.239999995</v>
      </c>
      <c r="M136" s="9">
        <f t="shared" si="19"/>
        <v>-65063592.239999995</v>
      </c>
      <c r="N136" s="9">
        <f t="shared" si="18"/>
        <v>63111684.472799994</v>
      </c>
      <c r="O136" s="9">
        <f t="shared" si="20"/>
        <v>-7819255.7672000006</v>
      </c>
      <c r="R136" s="9"/>
    </row>
    <row r="137" spans="1:18" s="8" customFormat="1" hidden="1" x14ac:dyDescent="0.25">
      <c r="A137" s="8">
        <v>900412760</v>
      </c>
      <c r="B137" s="8" t="s">
        <v>706</v>
      </c>
      <c r="C137" s="9">
        <v>-38735486.369999997</v>
      </c>
      <c r="D137" s="9">
        <v>0</v>
      </c>
      <c r="E137" s="9">
        <v>0</v>
      </c>
      <c r="F137" s="9">
        <v>0</v>
      </c>
      <c r="G137" s="9">
        <v>-1996800</v>
      </c>
      <c r="H137" s="9">
        <v>0</v>
      </c>
      <c r="I137" s="9">
        <v>0</v>
      </c>
      <c r="J137" s="9">
        <v>0</v>
      </c>
      <c r="K137" s="9">
        <v>-100984503.29000001</v>
      </c>
      <c r="L137" s="9">
        <v>-102981303.29000001</v>
      </c>
      <c r="M137" s="9">
        <f t="shared" si="19"/>
        <v>-64245816.920000009</v>
      </c>
      <c r="N137" s="9">
        <f t="shared" si="18"/>
        <v>62318442.412400007</v>
      </c>
      <c r="O137" s="9">
        <f t="shared" si="20"/>
        <v>-40662860.877599999</v>
      </c>
      <c r="R137" s="9"/>
    </row>
    <row r="138" spans="1:18" s="8" customFormat="1" hidden="1" x14ac:dyDescent="0.25">
      <c r="A138" s="8">
        <v>890112801</v>
      </c>
      <c r="B138" s="8" t="s">
        <v>842</v>
      </c>
      <c r="C138" s="9">
        <v>-17876534.050000001</v>
      </c>
      <c r="D138" s="9">
        <v>0</v>
      </c>
      <c r="E138" s="9">
        <v>0</v>
      </c>
      <c r="F138" s="9">
        <v>0</v>
      </c>
      <c r="G138" s="9">
        <v>-82030038.049999997</v>
      </c>
      <c r="H138" s="9">
        <v>0</v>
      </c>
      <c r="I138" s="9">
        <v>0</v>
      </c>
      <c r="J138" s="9">
        <v>0</v>
      </c>
      <c r="K138" s="9">
        <v>0</v>
      </c>
      <c r="L138" s="9">
        <v>-82030038.049999997</v>
      </c>
      <c r="M138" s="9">
        <f t="shared" si="19"/>
        <v>-64153504</v>
      </c>
      <c r="N138" s="9">
        <f t="shared" si="18"/>
        <v>62228898.879999995</v>
      </c>
      <c r="O138" s="9">
        <f t="shared" si="20"/>
        <v>-19801139.170000002</v>
      </c>
      <c r="R138" s="9"/>
    </row>
    <row r="139" spans="1:18" s="8" customFormat="1" hidden="1" x14ac:dyDescent="0.25">
      <c r="A139" s="8">
        <v>900468210</v>
      </c>
      <c r="B139" s="8" t="s">
        <v>171</v>
      </c>
      <c r="C139" s="9">
        <v>-85067840.859999999</v>
      </c>
      <c r="D139" s="9">
        <v>0</v>
      </c>
      <c r="E139" s="9">
        <v>0</v>
      </c>
      <c r="F139" s="9">
        <v>0</v>
      </c>
      <c r="G139" s="9">
        <v>-23547952</v>
      </c>
      <c r="H139" s="9">
        <v>0</v>
      </c>
      <c r="I139" s="9">
        <v>0</v>
      </c>
      <c r="J139" s="9">
        <v>0</v>
      </c>
      <c r="K139" s="9">
        <v>-125141943.7</v>
      </c>
      <c r="L139" s="9">
        <v>-148689895.69999999</v>
      </c>
      <c r="M139" s="9">
        <f t="shared" si="19"/>
        <v>-63622054.839999989</v>
      </c>
      <c r="N139" s="9">
        <f t="shared" si="18"/>
        <v>61713393.194799989</v>
      </c>
      <c r="O139" s="9">
        <f t="shared" si="20"/>
        <v>-86976502.505199999</v>
      </c>
      <c r="R139" s="9"/>
    </row>
    <row r="140" spans="1:18" s="8" customFormat="1" hidden="1" x14ac:dyDescent="0.25">
      <c r="A140" s="8">
        <v>900552539</v>
      </c>
      <c r="B140" s="8" t="s">
        <v>1226</v>
      </c>
      <c r="C140" s="9">
        <v>-58106030</v>
      </c>
      <c r="D140" s="9">
        <v>0</v>
      </c>
      <c r="E140" s="9">
        <v>0</v>
      </c>
      <c r="F140" s="9">
        <v>0</v>
      </c>
      <c r="G140" s="9">
        <v>-121499818</v>
      </c>
      <c r="H140" s="9">
        <v>0</v>
      </c>
      <c r="I140" s="9">
        <v>0</v>
      </c>
      <c r="J140" s="9">
        <v>0</v>
      </c>
      <c r="K140" s="9">
        <v>0</v>
      </c>
      <c r="L140" s="9">
        <v>-121499818</v>
      </c>
      <c r="M140" s="9">
        <f t="shared" si="19"/>
        <v>-63393788</v>
      </c>
      <c r="N140" s="9">
        <f t="shared" si="18"/>
        <v>61491974.359999999</v>
      </c>
      <c r="O140" s="9">
        <f t="shared" si="20"/>
        <v>-60007843.640000001</v>
      </c>
      <c r="R140" s="9"/>
    </row>
    <row r="141" spans="1:18" s="8" customFormat="1" hidden="1" x14ac:dyDescent="0.25">
      <c r="A141" s="8">
        <v>900508066</v>
      </c>
      <c r="B141" s="8" t="s">
        <v>172</v>
      </c>
      <c r="C141" s="9">
        <v>-77484243.719999999</v>
      </c>
      <c r="D141" s="9">
        <v>0</v>
      </c>
      <c r="E141" s="9">
        <v>0</v>
      </c>
      <c r="F141" s="9">
        <v>0</v>
      </c>
      <c r="G141" s="9">
        <v>-140100383.81999999</v>
      </c>
      <c r="H141" s="9">
        <v>0</v>
      </c>
      <c r="I141" s="9">
        <v>0</v>
      </c>
      <c r="J141" s="9">
        <v>0</v>
      </c>
      <c r="K141" s="9">
        <v>0</v>
      </c>
      <c r="L141" s="9">
        <v>-140100383.81999999</v>
      </c>
      <c r="M141" s="9">
        <f t="shared" si="19"/>
        <v>-62616140.099999994</v>
      </c>
      <c r="N141" s="9">
        <f t="shared" si="18"/>
        <v>60737655.896999992</v>
      </c>
      <c r="O141" s="9">
        <f t="shared" si="20"/>
        <v>-79362727.923000008</v>
      </c>
      <c r="R141" s="9"/>
    </row>
    <row r="142" spans="1:18" s="8" customFormat="1" hidden="1" x14ac:dyDescent="0.25">
      <c r="A142" s="8">
        <v>900305723</v>
      </c>
      <c r="B142" s="8" t="s">
        <v>703</v>
      </c>
      <c r="C142" s="9">
        <v>-1736681.34</v>
      </c>
      <c r="D142" s="9">
        <v>0</v>
      </c>
      <c r="E142" s="9">
        <v>0</v>
      </c>
      <c r="F142" s="9">
        <v>0</v>
      </c>
      <c r="G142" s="9">
        <v>-64157610.420000002</v>
      </c>
      <c r="H142" s="9">
        <v>0</v>
      </c>
      <c r="I142" s="9">
        <v>0</v>
      </c>
      <c r="J142" s="9">
        <v>0</v>
      </c>
      <c r="K142" s="9">
        <v>0</v>
      </c>
      <c r="L142" s="9">
        <v>-64157610.420000002</v>
      </c>
      <c r="M142" s="9">
        <f t="shared" si="19"/>
        <v>-62420929.079999998</v>
      </c>
      <c r="N142" s="9">
        <f t="shared" si="18"/>
        <v>60548301.207599998</v>
      </c>
      <c r="O142" s="9">
        <f t="shared" si="20"/>
        <v>-3609309.2124000043</v>
      </c>
      <c r="R142" s="9"/>
    </row>
    <row r="143" spans="1:18" s="8" customFormat="1" hidden="1" x14ac:dyDescent="0.25">
      <c r="A143" s="8">
        <v>900205591</v>
      </c>
      <c r="B143" s="8" t="s">
        <v>89</v>
      </c>
      <c r="C143" s="9">
        <v>-11283553</v>
      </c>
      <c r="D143" s="9">
        <v>0</v>
      </c>
      <c r="E143" s="9">
        <v>0</v>
      </c>
      <c r="F143" s="9">
        <v>-73302998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-73302998</v>
      </c>
      <c r="M143" s="9">
        <f t="shared" si="19"/>
        <v>-62019445</v>
      </c>
      <c r="N143" s="9">
        <f t="shared" si="18"/>
        <v>60158861.649999999</v>
      </c>
      <c r="O143" s="9">
        <f t="shared" si="20"/>
        <v>-13144136.350000001</v>
      </c>
      <c r="R143" s="9"/>
    </row>
    <row r="144" spans="1:18" s="8" customFormat="1" hidden="1" x14ac:dyDescent="0.25">
      <c r="A144" s="8">
        <v>900548209</v>
      </c>
      <c r="B144" s="8" t="s">
        <v>1035</v>
      </c>
      <c r="C144" s="9">
        <v>-47104889</v>
      </c>
      <c r="D144" s="9">
        <v>0</v>
      </c>
      <c r="E144" s="9">
        <v>0</v>
      </c>
      <c r="F144" s="9">
        <v>0</v>
      </c>
      <c r="G144" s="9">
        <v>-108608649</v>
      </c>
      <c r="H144" s="9">
        <v>0</v>
      </c>
      <c r="I144" s="9">
        <v>0</v>
      </c>
      <c r="J144" s="9">
        <v>0</v>
      </c>
      <c r="K144" s="9">
        <v>0</v>
      </c>
      <c r="L144" s="9">
        <v>-108608649</v>
      </c>
      <c r="M144" s="9">
        <f t="shared" si="19"/>
        <v>-61503760</v>
      </c>
      <c r="N144" s="9">
        <f t="shared" si="18"/>
        <v>59658647.199999996</v>
      </c>
      <c r="O144" s="9">
        <f t="shared" si="20"/>
        <v>-48950001.800000004</v>
      </c>
      <c r="R144" s="9"/>
    </row>
    <row r="145" spans="1:18" s="8" customFormat="1" hidden="1" x14ac:dyDescent="0.25">
      <c r="A145" s="8">
        <v>900118990</v>
      </c>
      <c r="B145" s="8" t="s">
        <v>216</v>
      </c>
      <c r="C145" s="9">
        <v>-24021014.489999998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-84035681.689999998</v>
      </c>
      <c r="L145" s="9">
        <v>-84035681.689999998</v>
      </c>
      <c r="M145" s="9">
        <f t="shared" si="19"/>
        <v>-60014667.200000003</v>
      </c>
      <c r="N145" s="9">
        <f t="shared" si="18"/>
        <v>58214227.184</v>
      </c>
      <c r="O145" s="9">
        <f t="shared" si="20"/>
        <v>-25821454.505999997</v>
      </c>
      <c r="R145" s="9"/>
    </row>
    <row r="146" spans="1:18" s="8" customFormat="1" hidden="1" x14ac:dyDescent="0.25">
      <c r="A146" s="8">
        <v>900132176</v>
      </c>
      <c r="B146" s="8" t="s">
        <v>1375</v>
      </c>
      <c r="C146" s="9">
        <v>-41606409.079999998</v>
      </c>
      <c r="D146" s="9">
        <v>0</v>
      </c>
      <c r="E146" s="9">
        <v>0</v>
      </c>
      <c r="F146" s="9">
        <v>0</v>
      </c>
      <c r="G146" s="9">
        <v>-101045661.34</v>
      </c>
      <c r="H146" s="9">
        <v>0</v>
      </c>
      <c r="I146" s="9">
        <v>0</v>
      </c>
      <c r="J146" s="9">
        <v>0</v>
      </c>
      <c r="K146" s="9">
        <v>0</v>
      </c>
      <c r="L146" s="9">
        <v>-101045661.34</v>
      </c>
      <c r="M146" s="9">
        <f t="shared" si="19"/>
        <v>-59439252.260000005</v>
      </c>
      <c r="N146" s="9">
        <f t="shared" si="18"/>
        <v>57656074.692200005</v>
      </c>
      <c r="O146" s="9">
        <f t="shared" si="20"/>
        <v>-43389586.647799999</v>
      </c>
      <c r="R146" s="9"/>
    </row>
    <row r="147" spans="1:18" s="8" customFormat="1" hidden="1" x14ac:dyDescent="0.25">
      <c r="A147" s="8">
        <v>800197217</v>
      </c>
      <c r="B147" s="8" t="s">
        <v>464</v>
      </c>
      <c r="C147" s="9">
        <v>-554016.25</v>
      </c>
      <c r="D147" s="9">
        <v>0</v>
      </c>
      <c r="E147" s="9">
        <v>0</v>
      </c>
      <c r="F147" s="9">
        <v>0</v>
      </c>
      <c r="G147" s="9">
        <v>-59862268.890000001</v>
      </c>
      <c r="H147" s="9">
        <v>0</v>
      </c>
      <c r="I147" s="9">
        <v>0</v>
      </c>
      <c r="J147" s="9">
        <v>0</v>
      </c>
      <c r="K147" s="9">
        <v>0</v>
      </c>
      <c r="L147" s="9">
        <v>-59862268.890000001</v>
      </c>
      <c r="M147" s="9">
        <f t="shared" si="19"/>
        <v>-59308252.640000001</v>
      </c>
      <c r="N147" s="9">
        <f t="shared" si="18"/>
        <v>57529005.060800001</v>
      </c>
      <c r="O147" s="9">
        <f t="shared" si="20"/>
        <v>-2333263.8291999996</v>
      </c>
      <c r="R147" s="9"/>
    </row>
    <row r="148" spans="1:18" s="8" customFormat="1" hidden="1" x14ac:dyDescent="0.25">
      <c r="A148" s="8">
        <v>900735719</v>
      </c>
      <c r="B148" s="8" t="s">
        <v>910</v>
      </c>
      <c r="C148" s="9">
        <v>-63772708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-123070614</v>
      </c>
      <c r="L148" s="9">
        <v>-123070614</v>
      </c>
      <c r="M148" s="9">
        <f t="shared" si="19"/>
        <v>-59297906</v>
      </c>
      <c r="N148" s="9">
        <f t="shared" si="18"/>
        <v>57518968.82</v>
      </c>
      <c r="O148" s="9">
        <f t="shared" si="20"/>
        <v>-65551645.18</v>
      </c>
      <c r="R148" s="9"/>
    </row>
    <row r="149" spans="1:18" s="8" customFormat="1" hidden="1" x14ac:dyDescent="0.25">
      <c r="A149" s="8">
        <v>900036695</v>
      </c>
      <c r="B149" s="8" t="s">
        <v>693</v>
      </c>
      <c r="C149" s="9">
        <v>-8731998.2599999998</v>
      </c>
      <c r="D149" s="9">
        <v>0</v>
      </c>
      <c r="E149" s="9">
        <v>0</v>
      </c>
      <c r="F149" s="9">
        <v>0</v>
      </c>
      <c r="G149" s="9">
        <v>-67521318.090000004</v>
      </c>
      <c r="H149" s="9">
        <v>0</v>
      </c>
      <c r="I149" s="9">
        <v>0</v>
      </c>
      <c r="J149" s="9">
        <v>0</v>
      </c>
      <c r="K149" s="9">
        <v>0</v>
      </c>
      <c r="L149" s="9">
        <v>-67521318.090000004</v>
      </c>
      <c r="M149" s="9">
        <f t="shared" si="19"/>
        <v>-58789319.830000006</v>
      </c>
      <c r="N149" s="9">
        <f t="shared" si="18"/>
        <v>57025640.235100001</v>
      </c>
      <c r="O149" s="9">
        <f t="shared" si="20"/>
        <v>-10495677.854900002</v>
      </c>
      <c r="R149" s="9"/>
    </row>
    <row r="150" spans="1:18" s="8" customFormat="1" hidden="1" x14ac:dyDescent="0.25">
      <c r="A150" s="8">
        <v>800204153</v>
      </c>
      <c r="B150" s="8" t="s">
        <v>234</v>
      </c>
      <c r="C150" s="9">
        <v>-3678415</v>
      </c>
      <c r="D150" s="9">
        <v>0</v>
      </c>
      <c r="E150" s="9">
        <v>0</v>
      </c>
      <c r="F150" s="9">
        <v>-62017785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-62017785</v>
      </c>
      <c r="M150" s="9">
        <f t="shared" si="19"/>
        <v>-58339370</v>
      </c>
      <c r="N150" s="9">
        <f t="shared" si="18"/>
        <v>56589188.899999999</v>
      </c>
      <c r="O150" s="9">
        <f t="shared" si="20"/>
        <v>-5428596.1000000015</v>
      </c>
      <c r="R150" s="9"/>
    </row>
    <row r="151" spans="1:18" s="8" customFormat="1" hidden="1" x14ac:dyDescent="0.25">
      <c r="A151" s="8">
        <v>900517452</v>
      </c>
      <c r="B151" s="8" t="s">
        <v>1033</v>
      </c>
      <c r="C151" s="9">
        <v>0</v>
      </c>
      <c r="D151" s="9">
        <v>0</v>
      </c>
      <c r="E151" s="9">
        <v>0</v>
      </c>
      <c r="F151" s="9">
        <v>0</v>
      </c>
      <c r="G151" s="9">
        <v>-58228000</v>
      </c>
      <c r="H151" s="9">
        <v>0</v>
      </c>
      <c r="I151" s="9">
        <v>0</v>
      </c>
      <c r="J151" s="9">
        <v>0</v>
      </c>
      <c r="K151" s="9">
        <v>0</v>
      </c>
      <c r="L151" s="9">
        <v>-58228000</v>
      </c>
      <c r="M151" s="9">
        <f t="shared" si="19"/>
        <v>-58228000</v>
      </c>
      <c r="N151" s="9">
        <f>-L151</f>
        <v>58228000</v>
      </c>
      <c r="O151" s="9">
        <f t="shared" si="20"/>
        <v>0</v>
      </c>
      <c r="R151" s="9"/>
    </row>
    <row r="152" spans="1:18" s="8" customFormat="1" hidden="1" x14ac:dyDescent="0.25">
      <c r="A152" s="8">
        <v>819004280</v>
      </c>
      <c r="B152" s="8" t="s">
        <v>1293</v>
      </c>
      <c r="C152" s="9">
        <v>-20013674.48</v>
      </c>
      <c r="D152" s="9">
        <v>0</v>
      </c>
      <c r="E152" s="9">
        <v>0</v>
      </c>
      <c r="F152" s="9">
        <v>-78132699.219999999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-78132699.219999999</v>
      </c>
      <c r="M152" s="9">
        <f t="shared" si="19"/>
        <v>-58119024.739999995</v>
      </c>
      <c r="N152" s="9">
        <f t="shared" ref="N152:N164" si="21">-M152*97%</f>
        <v>56375453.997799993</v>
      </c>
      <c r="O152" s="9">
        <f t="shared" si="20"/>
        <v>-21757245.222200006</v>
      </c>
      <c r="R152" s="9"/>
    </row>
    <row r="153" spans="1:18" s="8" customFormat="1" hidden="1" x14ac:dyDescent="0.25">
      <c r="A153" s="8">
        <v>900354649</v>
      </c>
      <c r="B153" s="8" t="s">
        <v>1216</v>
      </c>
      <c r="C153" s="9">
        <v>-11039445.49</v>
      </c>
      <c r="D153" s="9">
        <v>0</v>
      </c>
      <c r="E153" s="9">
        <v>0</v>
      </c>
      <c r="F153" s="9">
        <v>0</v>
      </c>
      <c r="G153" s="9">
        <v>-68838858.670000002</v>
      </c>
      <c r="H153" s="9">
        <v>0</v>
      </c>
      <c r="I153" s="9">
        <v>0</v>
      </c>
      <c r="J153" s="9">
        <v>0</v>
      </c>
      <c r="K153" s="9">
        <v>0</v>
      </c>
      <c r="L153" s="9">
        <v>-68838858.670000002</v>
      </c>
      <c r="M153" s="9">
        <f t="shared" si="19"/>
        <v>-57799413.18</v>
      </c>
      <c r="N153" s="9">
        <f t="shared" si="21"/>
        <v>56065430.784599997</v>
      </c>
      <c r="O153" s="9">
        <f t="shared" si="20"/>
        <v>-12773427.885400005</v>
      </c>
      <c r="R153" s="9"/>
    </row>
    <row r="154" spans="1:18" s="8" customFormat="1" hidden="1" x14ac:dyDescent="0.25">
      <c r="A154" s="8">
        <v>839000145</v>
      </c>
      <c r="B154" s="8" t="s">
        <v>1258</v>
      </c>
      <c r="C154" s="9">
        <v>-46376175</v>
      </c>
      <c r="D154" s="9">
        <v>0</v>
      </c>
      <c r="E154" s="9">
        <v>0</v>
      </c>
      <c r="F154" s="9">
        <v>-523853</v>
      </c>
      <c r="G154" s="9">
        <v>0</v>
      </c>
      <c r="H154" s="9">
        <v>0</v>
      </c>
      <c r="I154" s="9">
        <v>0</v>
      </c>
      <c r="J154" s="9">
        <v>0</v>
      </c>
      <c r="K154" s="9">
        <v>-103643029</v>
      </c>
      <c r="L154" s="9">
        <v>-104166882</v>
      </c>
      <c r="M154" s="9">
        <f t="shared" si="19"/>
        <v>-57790707</v>
      </c>
      <c r="N154" s="9">
        <f t="shared" si="21"/>
        <v>56056985.789999999</v>
      </c>
      <c r="O154" s="9">
        <f t="shared" si="20"/>
        <v>-48109896.210000001</v>
      </c>
      <c r="R154" s="9"/>
    </row>
    <row r="155" spans="1:18" s="8" customFormat="1" hidden="1" x14ac:dyDescent="0.25">
      <c r="A155" s="8">
        <v>900269029</v>
      </c>
      <c r="B155" s="8" t="s">
        <v>702</v>
      </c>
      <c r="C155" s="9">
        <v>-79971556.150000006</v>
      </c>
      <c r="D155" s="9">
        <v>0</v>
      </c>
      <c r="E155" s="9">
        <v>0</v>
      </c>
      <c r="F155" s="9">
        <v>0</v>
      </c>
      <c r="G155" s="9">
        <v>-137669229.15000001</v>
      </c>
      <c r="H155" s="9">
        <v>0</v>
      </c>
      <c r="I155" s="9">
        <v>0</v>
      </c>
      <c r="J155" s="9">
        <v>0</v>
      </c>
      <c r="K155" s="9">
        <v>0</v>
      </c>
      <c r="L155" s="9">
        <v>-137669229.15000001</v>
      </c>
      <c r="M155" s="9">
        <f t="shared" si="19"/>
        <v>-57697673</v>
      </c>
      <c r="N155" s="9">
        <f t="shared" si="21"/>
        <v>55966742.809999995</v>
      </c>
      <c r="O155" s="9">
        <f t="shared" si="20"/>
        <v>-81702486.340000004</v>
      </c>
      <c r="R155" s="9"/>
    </row>
    <row r="156" spans="1:18" s="8" customFormat="1" hidden="1" x14ac:dyDescent="0.25">
      <c r="A156" s="8">
        <v>900855747</v>
      </c>
      <c r="B156" s="8" t="s">
        <v>1047</v>
      </c>
      <c r="C156" s="9">
        <v>-242605.74</v>
      </c>
      <c r="D156" s="9">
        <v>0</v>
      </c>
      <c r="E156" s="9">
        <v>0</v>
      </c>
      <c r="F156" s="9">
        <v>0</v>
      </c>
      <c r="G156" s="9">
        <v>-56882904.460000001</v>
      </c>
      <c r="H156" s="9">
        <v>0</v>
      </c>
      <c r="I156" s="9">
        <v>0</v>
      </c>
      <c r="J156" s="9">
        <v>0</v>
      </c>
      <c r="K156" s="9">
        <v>0</v>
      </c>
      <c r="L156" s="9">
        <v>-56882904.460000001</v>
      </c>
      <c r="M156" s="9">
        <f t="shared" si="19"/>
        <v>-56640298.719999999</v>
      </c>
      <c r="N156" s="9">
        <f t="shared" si="21"/>
        <v>54941089.758400001</v>
      </c>
      <c r="O156" s="9">
        <f t="shared" si="20"/>
        <v>-1941814.7016000003</v>
      </c>
      <c r="R156" s="9"/>
    </row>
    <row r="157" spans="1:18" s="8" customFormat="1" hidden="1" x14ac:dyDescent="0.25">
      <c r="A157" s="8">
        <v>812003851</v>
      </c>
      <c r="B157" s="8" t="s">
        <v>418</v>
      </c>
      <c r="C157" s="9">
        <v>-48883125</v>
      </c>
      <c r="D157" s="9">
        <v>0</v>
      </c>
      <c r="E157" s="9">
        <v>-26995768.510000002</v>
      </c>
      <c r="F157" s="9">
        <v>-77916459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-104912227.51000001</v>
      </c>
      <c r="M157" s="9">
        <f t="shared" si="19"/>
        <v>-56029102.510000005</v>
      </c>
      <c r="N157" s="9">
        <f t="shared" si="21"/>
        <v>54348229.434700005</v>
      </c>
      <c r="O157" s="9">
        <f t="shared" si="20"/>
        <v>-50563998.075300001</v>
      </c>
      <c r="R157" s="9"/>
    </row>
    <row r="158" spans="1:18" s="8" customFormat="1" hidden="1" x14ac:dyDescent="0.25">
      <c r="A158" s="8">
        <v>892300445</v>
      </c>
      <c r="B158" s="8" t="s">
        <v>793</v>
      </c>
      <c r="C158" s="9">
        <v>-72546779.890000001</v>
      </c>
      <c r="D158" s="9">
        <v>0</v>
      </c>
      <c r="E158" s="9">
        <v>0</v>
      </c>
      <c r="F158" s="9">
        <v>-128082140.89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-128082140.89</v>
      </c>
      <c r="M158" s="9">
        <f t="shared" si="19"/>
        <v>-55535361</v>
      </c>
      <c r="N158" s="9">
        <f t="shared" si="21"/>
        <v>53869300.170000002</v>
      </c>
      <c r="O158" s="9">
        <f t="shared" si="20"/>
        <v>-74212840.719999999</v>
      </c>
      <c r="R158" s="9"/>
    </row>
    <row r="159" spans="1:18" s="8" customFormat="1" hidden="1" x14ac:dyDescent="0.25">
      <c r="A159" s="8">
        <v>860013704</v>
      </c>
      <c r="B159" s="8" t="s">
        <v>1259</v>
      </c>
      <c r="C159" s="9">
        <v>-47428198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-102019615</v>
      </c>
      <c r="L159" s="9">
        <v>-102019615</v>
      </c>
      <c r="M159" s="9">
        <f t="shared" si="19"/>
        <v>-54591417</v>
      </c>
      <c r="N159" s="9">
        <f t="shared" si="21"/>
        <v>52953674.490000002</v>
      </c>
      <c r="O159" s="9">
        <f t="shared" si="20"/>
        <v>-49065940.509999998</v>
      </c>
      <c r="R159" s="9"/>
    </row>
    <row r="160" spans="1:18" s="8" customFormat="1" hidden="1" x14ac:dyDescent="0.25">
      <c r="A160" s="8">
        <v>802022775</v>
      </c>
      <c r="B160" s="8" t="s">
        <v>1171</v>
      </c>
      <c r="C160" s="9">
        <v>-88916404.480000004</v>
      </c>
      <c r="D160" s="9">
        <v>0</v>
      </c>
      <c r="E160" s="9">
        <v>0</v>
      </c>
      <c r="F160" s="9">
        <v>0</v>
      </c>
      <c r="G160" s="9">
        <v>-143317518.47999999</v>
      </c>
      <c r="H160" s="9">
        <v>0</v>
      </c>
      <c r="I160" s="9">
        <v>0</v>
      </c>
      <c r="J160" s="9">
        <v>0</v>
      </c>
      <c r="K160" s="9">
        <v>0</v>
      </c>
      <c r="L160" s="9">
        <v>-143317518.47999999</v>
      </c>
      <c r="M160" s="9">
        <f t="shared" si="19"/>
        <v>-54401113.999999985</v>
      </c>
      <c r="N160" s="9">
        <f t="shared" si="21"/>
        <v>52769080.579999983</v>
      </c>
      <c r="O160" s="9">
        <f t="shared" si="20"/>
        <v>-90548437.900000006</v>
      </c>
      <c r="R160" s="9"/>
    </row>
    <row r="161" spans="1:18" s="8" customFormat="1" hidden="1" x14ac:dyDescent="0.25">
      <c r="A161" s="8">
        <v>900534382</v>
      </c>
      <c r="B161" s="8" t="s">
        <v>883</v>
      </c>
      <c r="C161" s="9">
        <v>-50885464.060000002</v>
      </c>
      <c r="D161" s="9">
        <v>0</v>
      </c>
      <c r="E161" s="9">
        <v>0</v>
      </c>
      <c r="F161" s="9">
        <v>0</v>
      </c>
      <c r="G161" s="9">
        <v>-104528280.73999999</v>
      </c>
      <c r="H161" s="9">
        <v>0</v>
      </c>
      <c r="I161" s="9">
        <v>0</v>
      </c>
      <c r="J161" s="9">
        <v>0</v>
      </c>
      <c r="K161" s="9">
        <v>0</v>
      </c>
      <c r="L161" s="9">
        <v>-104528280.73999999</v>
      </c>
      <c r="M161" s="9">
        <f t="shared" si="19"/>
        <v>-53642816.679999992</v>
      </c>
      <c r="N161" s="9">
        <f t="shared" si="21"/>
        <v>52033532.179599993</v>
      </c>
      <c r="O161" s="9">
        <f t="shared" si="20"/>
        <v>-52494748.560400002</v>
      </c>
      <c r="R161" s="9"/>
    </row>
    <row r="162" spans="1:18" s="8" customFormat="1" hidden="1" x14ac:dyDescent="0.25">
      <c r="A162" s="8">
        <v>812007194</v>
      </c>
      <c r="B162" s="8" t="s">
        <v>1341</v>
      </c>
      <c r="C162" s="9">
        <v>-22626488.77</v>
      </c>
      <c r="D162" s="9">
        <v>0</v>
      </c>
      <c r="E162" s="9">
        <v>0</v>
      </c>
      <c r="F162" s="9">
        <v>0</v>
      </c>
      <c r="G162" s="9">
        <v>-76135410.409999996</v>
      </c>
      <c r="H162" s="9">
        <v>0</v>
      </c>
      <c r="I162" s="9">
        <v>0</v>
      </c>
      <c r="J162" s="9">
        <v>0</v>
      </c>
      <c r="K162" s="9">
        <v>0</v>
      </c>
      <c r="L162" s="9">
        <v>-76135410.409999996</v>
      </c>
      <c r="M162" s="9">
        <f t="shared" si="19"/>
        <v>-53508921.640000001</v>
      </c>
      <c r="N162" s="9">
        <f t="shared" si="21"/>
        <v>51903653.990800001</v>
      </c>
      <c r="O162" s="9">
        <f t="shared" si="20"/>
        <v>-24231756.419199996</v>
      </c>
      <c r="R162" s="9"/>
    </row>
    <row r="163" spans="1:18" s="8" customFormat="1" hidden="1" x14ac:dyDescent="0.25">
      <c r="A163" s="8">
        <v>900272028</v>
      </c>
      <c r="B163" s="8" t="s">
        <v>1081</v>
      </c>
      <c r="C163" s="9">
        <v>-51938957.5</v>
      </c>
      <c r="D163" s="9">
        <v>0</v>
      </c>
      <c r="E163" s="9">
        <v>-104982570.5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-104982570.5</v>
      </c>
      <c r="M163" s="9">
        <f t="shared" si="19"/>
        <v>-53043613</v>
      </c>
      <c r="N163" s="9">
        <f t="shared" si="21"/>
        <v>51452304.609999999</v>
      </c>
      <c r="O163" s="9">
        <f t="shared" si="20"/>
        <v>-53530265.890000001</v>
      </c>
      <c r="R163" s="9"/>
    </row>
    <row r="164" spans="1:18" s="8" customFormat="1" hidden="1" x14ac:dyDescent="0.25">
      <c r="A164" s="8">
        <v>891780185</v>
      </c>
      <c r="B164" s="8" t="s">
        <v>72</v>
      </c>
      <c r="C164" s="9">
        <v>-301726324.83999997</v>
      </c>
      <c r="D164" s="9">
        <v>0</v>
      </c>
      <c r="E164" s="9">
        <v>0</v>
      </c>
      <c r="F164" s="9">
        <v>-353976424.83999997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-353976424.83999997</v>
      </c>
      <c r="M164" s="9">
        <f t="shared" si="19"/>
        <v>-52250100</v>
      </c>
      <c r="N164" s="9">
        <f t="shared" si="21"/>
        <v>50682597</v>
      </c>
      <c r="O164" s="9">
        <f t="shared" si="20"/>
        <v>-303293827.83999997</v>
      </c>
      <c r="R164" s="9"/>
    </row>
    <row r="165" spans="1:18" s="8" customFormat="1" hidden="1" x14ac:dyDescent="0.25">
      <c r="A165" s="8">
        <v>901112647</v>
      </c>
      <c r="B165" s="8" t="s">
        <v>730</v>
      </c>
      <c r="C165" s="9">
        <v>0</v>
      </c>
      <c r="D165" s="9">
        <v>0</v>
      </c>
      <c r="E165" s="9">
        <v>0</v>
      </c>
      <c r="F165" s="9">
        <v>0</v>
      </c>
      <c r="G165" s="9">
        <v>-52088000</v>
      </c>
      <c r="H165" s="9">
        <v>0</v>
      </c>
      <c r="I165" s="9">
        <v>0</v>
      </c>
      <c r="J165" s="9">
        <v>0</v>
      </c>
      <c r="K165" s="9">
        <v>0</v>
      </c>
      <c r="L165" s="9">
        <v>-52088000</v>
      </c>
      <c r="M165" s="9">
        <f t="shared" si="19"/>
        <v>-52088000</v>
      </c>
      <c r="N165" s="9">
        <f>-L165</f>
        <v>52088000</v>
      </c>
      <c r="O165" s="9">
        <f t="shared" si="20"/>
        <v>0</v>
      </c>
      <c r="R165" s="9"/>
    </row>
    <row r="166" spans="1:18" s="8" customFormat="1" hidden="1" x14ac:dyDescent="0.25">
      <c r="A166" s="8">
        <v>84036510</v>
      </c>
      <c r="B166" s="8" t="s">
        <v>98</v>
      </c>
      <c r="C166" s="9">
        <v>-26627448.920000002</v>
      </c>
      <c r="D166" s="9">
        <v>0</v>
      </c>
      <c r="E166" s="9">
        <v>0</v>
      </c>
      <c r="F166" s="9">
        <v>0</v>
      </c>
      <c r="G166" s="9">
        <v>-6733736</v>
      </c>
      <c r="H166" s="9">
        <v>-70756546.159999996</v>
      </c>
      <c r="I166" s="9">
        <v>0</v>
      </c>
      <c r="J166" s="9">
        <v>0</v>
      </c>
      <c r="K166" s="9">
        <v>0</v>
      </c>
      <c r="L166" s="9">
        <v>-77490282.159999996</v>
      </c>
      <c r="M166" s="9">
        <f t="shared" si="19"/>
        <v>-50862833.239999995</v>
      </c>
      <c r="N166" s="9">
        <f t="shared" ref="N166:N178" si="22">-M166*97%</f>
        <v>49336948.24279999</v>
      </c>
      <c r="O166" s="9">
        <f t="shared" si="20"/>
        <v>-28153333.917200007</v>
      </c>
      <c r="R166" s="9"/>
    </row>
    <row r="167" spans="1:18" s="8" customFormat="1" hidden="1" x14ac:dyDescent="0.25">
      <c r="A167" s="8">
        <v>900451827</v>
      </c>
      <c r="B167" s="8" t="s">
        <v>1222</v>
      </c>
      <c r="C167" s="9">
        <v>-67381811.859999999</v>
      </c>
      <c r="D167" s="9">
        <v>0</v>
      </c>
      <c r="E167" s="9">
        <v>0</v>
      </c>
      <c r="F167" s="9">
        <v>0</v>
      </c>
      <c r="G167" s="9">
        <v>-117813488.12</v>
      </c>
      <c r="H167" s="9">
        <v>0</v>
      </c>
      <c r="I167" s="9">
        <v>0</v>
      </c>
      <c r="J167" s="9">
        <v>0</v>
      </c>
      <c r="K167" s="9">
        <v>0</v>
      </c>
      <c r="L167" s="9">
        <v>-117813488.12</v>
      </c>
      <c r="M167" s="9">
        <f t="shared" si="19"/>
        <v>-50431676.260000005</v>
      </c>
      <c r="N167" s="9">
        <f t="shared" si="22"/>
        <v>48918725.972200006</v>
      </c>
      <c r="O167" s="9">
        <f t="shared" si="20"/>
        <v>-68894762.147799999</v>
      </c>
      <c r="R167" s="9"/>
    </row>
    <row r="168" spans="1:18" s="8" customFormat="1" hidden="1" x14ac:dyDescent="0.25">
      <c r="A168" s="8">
        <v>900054563</v>
      </c>
      <c r="B168" s="8" t="s">
        <v>691</v>
      </c>
      <c r="C168" s="9">
        <v>-26666029.059999999</v>
      </c>
      <c r="D168" s="9">
        <v>0</v>
      </c>
      <c r="E168" s="9">
        <v>0</v>
      </c>
      <c r="F168" s="9">
        <v>0</v>
      </c>
      <c r="G168" s="9">
        <v>-75990063.640000001</v>
      </c>
      <c r="H168" s="9">
        <v>0</v>
      </c>
      <c r="I168" s="9">
        <v>0</v>
      </c>
      <c r="J168" s="9">
        <v>0</v>
      </c>
      <c r="K168" s="9">
        <v>0</v>
      </c>
      <c r="L168" s="9">
        <v>-75990063.640000001</v>
      </c>
      <c r="M168" s="9">
        <f t="shared" si="19"/>
        <v>-49324034.579999998</v>
      </c>
      <c r="N168" s="9">
        <f t="shared" si="22"/>
        <v>47844313.542599998</v>
      </c>
      <c r="O168" s="9">
        <f t="shared" si="20"/>
        <v>-28145750.097400002</v>
      </c>
      <c r="R168" s="9"/>
    </row>
    <row r="169" spans="1:18" s="8" customFormat="1" hidden="1" x14ac:dyDescent="0.25">
      <c r="A169" s="8">
        <v>900734605</v>
      </c>
      <c r="B169" s="8" t="s">
        <v>1044</v>
      </c>
      <c r="C169" s="9">
        <v>-1347251</v>
      </c>
      <c r="D169" s="9">
        <v>0</v>
      </c>
      <c r="E169" s="9">
        <v>0</v>
      </c>
      <c r="F169" s="9">
        <v>0</v>
      </c>
      <c r="G169" s="9">
        <v>-50655398</v>
      </c>
      <c r="H169" s="9">
        <v>0</v>
      </c>
      <c r="I169" s="9">
        <v>0</v>
      </c>
      <c r="J169" s="9">
        <v>0</v>
      </c>
      <c r="K169" s="9">
        <v>0</v>
      </c>
      <c r="L169" s="9">
        <v>-50655398</v>
      </c>
      <c r="M169" s="9">
        <f t="shared" si="19"/>
        <v>-49308147</v>
      </c>
      <c r="N169" s="9">
        <f t="shared" si="22"/>
        <v>47828902.589999996</v>
      </c>
      <c r="O169" s="9">
        <f t="shared" si="20"/>
        <v>-2826495.4100000039</v>
      </c>
      <c r="R169" s="9"/>
    </row>
    <row r="170" spans="1:18" s="8" customFormat="1" hidden="1" x14ac:dyDescent="0.25">
      <c r="A170" s="8">
        <v>800154347</v>
      </c>
      <c r="B170" s="8" t="s">
        <v>404</v>
      </c>
      <c r="C170" s="9">
        <v>-122789762.29000001</v>
      </c>
      <c r="D170" s="9">
        <v>0</v>
      </c>
      <c r="E170" s="9">
        <v>0</v>
      </c>
      <c r="F170" s="9">
        <v>-171309246.91999999</v>
      </c>
      <c r="G170" s="9">
        <v>-634554</v>
      </c>
      <c r="H170" s="9">
        <v>0</v>
      </c>
      <c r="I170" s="9">
        <v>0</v>
      </c>
      <c r="J170" s="9">
        <v>0</v>
      </c>
      <c r="K170" s="9">
        <v>0</v>
      </c>
      <c r="L170" s="9">
        <v>-171943800.91999999</v>
      </c>
      <c r="M170" s="9">
        <f t="shared" si="19"/>
        <v>-49154038.62999998</v>
      </c>
      <c r="N170" s="9">
        <f t="shared" si="22"/>
        <v>47679417.47109998</v>
      </c>
      <c r="O170" s="9">
        <f t="shared" si="20"/>
        <v>-124264383.44890001</v>
      </c>
      <c r="R170" s="9"/>
    </row>
    <row r="171" spans="1:18" s="8" customFormat="1" hidden="1" x14ac:dyDescent="0.25">
      <c r="A171" s="8">
        <v>802009783</v>
      </c>
      <c r="B171" s="8" t="s">
        <v>1333</v>
      </c>
      <c r="C171" s="9">
        <v>-109474374.04000001</v>
      </c>
      <c r="D171" s="9">
        <v>0</v>
      </c>
      <c r="E171" s="9">
        <v>0</v>
      </c>
      <c r="F171" s="9">
        <v>0</v>
      </c>
      <c r="G171" s="9">
        <v>-158596794.19999999</v>
      </c>
      <c r="H171" s="9">
        <v>0</v>
      </c>
      <c r="I171" s="9">
        <v>0</v>
      </c>
      <c r="J171" s="9">
        <v>0</v>
      </c>
      <c r="K171" s="9">
        <v>0</v>
      </c>
      <c r="L171" s="9">
        <v>-158596794.19999999</v>
      </c>
      <c r="M171" s="9">
        <f t="shared" si="19"/>
        <v>-49122420.159999982</v>
      </c>
      <c r="N171" s="9">
        <f t="shared" si="22"/>
        <v>47648747.555199981</v>
      </c>
      <c r="O171" s="9">
        <f t="shared" si="20"/>
        <v>-110948046.64480001</v>
      </c>
      <c r="R171" s="9"/>
    </row>
    <row r="172" spans="1:18" s="8" customFormat="1" hidden="1" x14ac:dyDescent="0.25">
      <c r="A172" s="8">
        <v>900270453</v>
      </c>
      <c r="B172" s="8" t="s">
        <v>450</v>
      </c>
      <c r="C172" s="9">
        <v>-1058361</v>
      </c>
      <c r="D172" s="9">
        <v>0</v>
      </c>
      <c r="E172" s="9">
        <v>0</v>
      </c>
      <c r="F172" s="9">
        <v>0</v>
      </c>
      <c r="G172" s="9">
        <v>-49772236.359999999</v>
      </c>
      <c r="H172" s="9">
        <v>0</v>
      </c>
      <c r="I172" s="9">
        <v>0</v>
      </c>
      <c r="J172" s="9">
        <v>0</v>
      </c>
      <c r="K172" s="9">
        <v>0</v>
      </c>
      <c r="L172" s="9">
        <v>-49772236.359999999</v>
      </c>
      <c r="M172" s="9">
        <f t="shared" si="19"/>
        <v>-48713875.359999999</v>
      </c>
      <c r="N172" s="9">
        <f t="shared" si="22"/>
        <v>47252459.099199995</v>
      </c>
      <c r="O172" s="9">
        <f t="shared" si="20"/>
        <v>-2519777.260800004</v>
      </c>
      <c r="R172" s="9"/>
    </row>
    <row r="173" spans="1:18" s="8" customFormat="1" hidden="1" x14ac:dyDescent="0.25">
      <c r="A173" s="8">
        <v>819006384</v>
      </c>
      <c r="B173" s="8" t="s">
        <v>1179</v>
      </c>
      <c r="C173" s="9">
        <v>-52037374</v>
      </c>
      <c r="D173" s="9">
        <v>0</v>
      </c>
      <c r="E173" s="9">
        <v>0</v>
      </c>
      <c r="F173" s="9">
        <v>0</v>
      </c>
      <c r="G173" s="9">
        <v>-100705660.48999999</v>
      </c>
      <c r="H173" s="9">
        <v>0</v>
      </c>
      <c r="I173" s="9">
        <v>0</v>
      </c>
      <c r="J173" s="9">
        <v>0</v>
      </c>
      <c r="K173" s="9">
        <v>0</v>
      </c>
      <c r="L173" s="9">
        <v>-100705660.48999999</v>
      </c>
      <c r="M173" s="9">
        <f t="shared" si="19"/>
        <v>-48668286.489999995</v>
      </c>
      <c r="N173" s="9">
        <f t="shared" si="22"/>
        <v>47208237.895299993</v>
      </c>
      <c r="O173" s="9">
        <f t="shared" si="20"/>
        <v>-53497422.594700001</v>
      </c>
      <c r="R173" s="9"/>
    </row>
    <row r="174" spans="1:18" s="8" customFormat="1" hidden="1" x14ac:dyDescent="0.25">
      <c r="A174" s="8">
        <v>812004935</v>
      </c>
      <c r="B174" s="8" t="s">
        <v>825</v>
      </c>
      <c r="C174" s="9">
        <v>-32252477.18</v>
      </c>
      <c r="D174" s="9">
        <v>0</v>
      </c>
      <c r="E174" s="9">
        <v>0</v>
      </c>
      <c r="F174" s="9">
        <v>0</v>
      </c>
      <c r="G174" s="9">
        <v>-80353878.319999993</v>
      </c>
      <c r="H174" s="9">
        <v>0</v>
      </c>
      <c r="I174" s="9">
        <v>0</v>
      </c>
      <c r="J174" s="9">
        <v>0</v>
      </c>
      <c r="K174" s="9">
        <v>0</v>
      </c>
      <c r="L174" s="9">
        <v>-80353878.319999993</v>
      </c>
      <c r="M174" s="9">
        <f t="shared" si="19"/>
        <v>-48101401.139999993</v>
      </c>
      <c r="N174" s="9">
        <f t="shared" si="22"/>
        <v>46658359.105799995</v>
      </c>
      <c r="O174" s="9">
        <f t="shared" si="20"/>
        <v>-33695519.214199997</v>
      </c>
      <c r="R174" s="9"/>
    </row>
    <row r="175" spans="1:18" s="8" customFormat="1" hidden="1" x14ac:dyDescent="0.25">
      <c r="A175" s="8">
        <v>824006480</v>
      </c>
      <c r="B175" s="8" t="s">
        <v>309</v>
      </c>
      <c r="C175" s="9">
        <v>-6152122.46</v>
      </c>
      <c r="D175" s="9">
        <v>0</v>
      </c>
      <c r="E175" s="9">
        <v>0</v>
      </c>
      <c r="F175" s="9">
        <v>0</v>
      </c>
      <c r="G175" s="9">
        <v>-54229834.18</v>
      </c>
      <c r="H175" s="9">
        <v>0</v>
      </c>
      <c r="I175" s="9">
        <v>0</v>
      </c>
      <c r="J175" s="9">
        <v>0</v>
      </c>
      <c r="K175" s="9">
        <v>0</v>
      </c>
      <c r="L175" s="9">
        <v>-54229834.18</v>
      </c>
      <c r="M175" s="9">
        <f t="shared" si="19"/>
        <v>-48077711.719999999</v>
      </c>
      <c r="N175" s="9">
        <f t="shared" si="22"/>
        <v>46635380.3684</v>
      </c>
      <c r="O175" s="9">
        <f t="shared" si="20"/>
        <v>-7594453.8115999997</v>
      </c>
      <c r="R175" s="9"/>
    </row>
    <row r="176" spans="1:18" s="8" customFormat="1" hidden="1" x14ac:dyDescent="0.25">
      <c r="A176" s="8">
        <v>900434078</v>
      </c>
      <c r="B176" s="8" t="s">
        <v>530</v>
      </c>
      <c r="C176" s="9">
        <v>-8250123.5599999996</v>
      </c>
      <c r="D176" s="9">
        <v>0</v>
      </c>
      <c r="E176" s="9">
        <v>0</v>
      </c>
      <c r="F176" s="9">
        <v>0</v>
      </c>
      <c r="G176" s="9">
        <v>-55424424.219999999</v>
      </c>
      <c r="H176" s="9">
        <v>0</v>
      </c>
      <c r="I176" s="9">
        <v>0</v>
      </c>
      <c r="J176" s="9">
        <v>0</v>
      </c>
      <c r="K176" s="9">
        <v>0</v>
      </c>
      <c r="L176" s="9">
        <v>-55424424.219999999</v>
      </c>
      <c r="M176" s="9">
        <f t="shared" si="19"/>
        <v>-47174300.659999996</v>
      </c>
      <c r="N176" s="9">
        <f t="shared" si="22"/>
        <v>45759071.640199997</v>
      </c>
      <c r="O176" s="9">
        <f t="shared" si="20"/>
        <v>-9665352.5798000023</v>
      </c>
      <c r="R176" s="9"/>
    </row>
    <row r="177" spans="1:18" s="8" customFormat="1" hidden="1" x14ac:dyDescent="0.25">
      <c r="A177" s="8">
        <v>805010659</v>
      </c>
      <c r="B177" s="8" t="s">
        <v>112</v>
      </c>
      <c r="C177" s="9">
        <v>-10945491.34</v>
      </c>
      <c r="D177" s="9">
        <v>0</v>
      </c>
      <c r="E177" s="9">
        <v>0</v>
      </c>
      <c r="F177" s="9">
        <v>0</v>
      </c>
      <c r="G177" s="9">
        <v>-57986914.960000001</v>
      </c>
      <c r="H177" s="9">
        <v>0</v>
      </c>
      <c r="I177" s="9">
        <v>0</v>
      </c>
      <c r="J177" s="9">
        <v>0</v>
      </c>
      <c r="K177" s="9">
        <v>0</v>
      </c>
      <c r="L177" s="9">
        <v>-57986914.960000001</v>
      </c>
      <c r="M177" s="9">
        <f t="shared" si="19"/>
        <v>-47041423.620000005</v>
      </c>
      <c r="N177" s="9">
        <f t="shared" si="22"/>
        <v>45630180.911400005</v>
      </c>
      <c r="O177" s="9">
        <f t="shared" si="20"/>
        <v>-12356734.048599996</v>
      </c>
      <c r="R177" s="9"/>
    </row>
    <row r="178" spans="1:18" s="8" customFormat="1" hidden="1" x14ac:dyDescent="0.25">
      <c r="A178" s="8">
        <v>900924027</v>
      </c>
      <c r="B178" s="8" t="s">
        <v>188</v>
      </c>
      <c r="C178" s="9">
        <v>-45612112.560000002</v>
      </c>
      <c r="D178" s="9">
        <v>0</v>
      </c>
      <c r="E178" s="9">
        <v>0</v>
      </c>
      <c r="F178" s="9">
        <v>0</v>
      </c>
      <c r="G178" s="9">
        <v>-92532370.760000005</v>
      </c>
      <c r="H178" s="9">
        <v>0</v>
      </c>
      <c r="I178" s="9">
        <v>0</v>
      </c>
      <c r="J178" s="9">
        <v>0</v>
      </c>
      <c r="K178" s="9">
        <v>0</v>
      </c>
      <c r="L178" s="9">
        <v>-92532370.760000005</v>
      </c>
      <c r="M178" s="9">
        <f t="shared" si="19"/>
        <v>-46920258.200000003</v>
      </c>
      <c r="N178" s="9">
        <f t="shared" si="22"/>
        <v>45512650.454000004</v>
      </c>
      <c r="O178" s="9">
        <f t="shared" si="20"/>
        <v>-47019720.306000002</v>
      </c>
      <c r="R178" s="9"/>
    </row>
    <row r="179" spans="1:18" s="8" customFormat="1" hidden="1" x14ac:dyDescent="0.25">
      <c r="A179" s="8">
        <v>900498069</v>
      </c>
      <c r="B179" s="8" t="s">
        <v>879</v>
      </c>
      <c r="C179" s="9">
        <v>-0.45</v>
      </c>
      <c r="D179" s="9">
        <v>0</v>
      </c>
      <c r="E179" s="9">
        <v>0</v>
      </c>
      <c r="F179" s="9">
        <v>0</v>
      </c>
      <c r="G179" s="9">
        <v>-46855723.25</v>
      </c>
      <c r="H179" s="9">
        <v>0</v>
      </c>
      <c r="I179" s="9">
        <v>0</v>
      </c>
      <c r="J179" s="9">
        <v>0</v>
      </c>
      <c r="K179" s="9">
        <v>0</v>
      </c>
      <c r="L179" s="9">
        <v>-46855723.25</v>
      </c>
      <c r="M179" s="9">
        <f t="shared" si="19"/>
        <v>-46855722.799999997</v>
      </c>
      <c r="N179" s="9">
        <f>-L179</f>
        <v>46855723.25</v>
      </c>
      <c r="O179" s="9">
        <f t="shared" si="20"/>
        <v>0</v>
      </c>
      <c r="R179" s="9"/>
    </row>
    <row r="180" spans="1:18" s="8" customFormat="1" hidden="1" x14ac:dyDescent="0.25">
      <c r="A180" s="8">
        <v>900794496</v>
      </c>
      <c r="B180" s="8" t="s">
        <v>551</v>
      </c>
      <c r="C180" s="9">
        <v>-102430672.31999999</v>
      </c>
      <c r="D180" s="9">
        <v>0</v>
      </c>
      <c r="E180" s="9">
        <v>0</v>
      </c>
      <c r="F180" s="9">
        <v>0</v>
      </c>
      <c r="G180" s="9">
        <v>-148249398.31999999</v>
      </c>
      <c r="H180" s="9">
        <v>0</v>
      </c>
      <c r="I180" s="9">
        <v>0</v>
      </c>
      <c r="J180" s="9">
        <v>0</v>
      </c>
      <c r="K180" s="9">
        <v>0</v>
      </c>
      <c r="L180" s="9">
        <v>-148249398.31999999</v>
      </c>
      <c r="M180" s="9">
        <f t="shared" si="19"/>
        <v>-45818726</v>
      </c>
      <c r="N180" s="9">
        <f t="shared" ref="N180:N183" si="23">-M180*97%</f>
        <v>44444164.219999999</v>
      </c>
      <c r="O180" s="9">
        <f t="shared" si="20"/>
        <v>-103805234.09999999</v>
      </c>
      <c r="R180" s="9"/>
    </row>
    <row r="181" spans="1:18" s="8" customFormat="1" hidden="1" x14ac:dyDescent="0.25">
      <c r="A181" s="8">
        <v>802006284</v>
      </c>
      <c r="B181" s="8" t="s">
        <v>808</v>
      </c>
      <c r="C181" s="9">
        <v>-31654334</v>
      </c>
      <c r="D181" s="9">
        <v>0</v>
      </c>
      <c r="E181" s="9">
        <v>0</v>
      </c>
      <c r="F181" s="9">
        <v>0</v>
      </c>
      <c r="G181" s="9">
        <v>-77452689</v>
      </c>
      <c r="H181" s="9">
        <v>0</v>
      </c>
      <c r="I181" s="9">
        <v>0</v>
      </c>
      <c r="J181" s="9">
        <v>0</v>
      </c>
      <c r="K181" s="9">
        <v>0</v>
      </c>
      <c r="L181" s="9">
        <v>-77452689</v>
      </c>
      <c r="M181" s="9">
        <f t="shared" si="19"/>
        <v>-45798355</v>
      </c>
      <c r="N181" s="9">
        <f t="shared" si="23"/>
        <v>44424404.350000001</v>
      </c>
      <c r="O181" s="9">
        <f t="shared" si="20"/>
        <v>-33028284.649999999</v>
      </c>
      <c r="R181" s="9"/>
    </row>
    <row r="182" spans="1:18" s="8" customFormat="1" hidden="1" x14ac:dyDescent="0.25">
      <c r="A182" s="8">
        <v>800201197</v>
      </c>
      <c r="B182" s="8" t="s">
        <v>236</v>
      </c>
      <c r="C182" s="9">
        <v>-8256605</v>
      </c>
      <c r="D182" s="9">
        <v>0</v>
      </c>
      <c r="E182" s="9">
        <v>0</v>
      </c>
      <c r="F182" s="9">
        <v>-52985513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-52985513</v>
      </c>
      <c r="M182" s="9">
        <f t="shared" si="19"/>
        <v>-44728908</v>
      </c>
      <c r="N182" s="9">
        <f t="shared" si="23"/>
        <v>43387040.759999998</v>
      </c>
      <c r="O182" s="9">
        <f t="shared" si="20"/>
        <v>-9598472.2400000021</v>
      </c>
      <c r="R182" s="9"/>
    </row>
    <row r="183" spans="1:18" s="8" customFormat="1" hidden="1" x14ac:dyDescent="0.25">
      <c r="A183" s="8">
        <v>800197424</v>
      </c>
      <c r="B183" s="8" t="s">
        <v>465</v>
      </c>
      <c r="C183" s="9">
        <v>-1182403</v>
      </c>
      <c r="D183" s="9">
        <v>0</v>
      </c>
      <c r="E183" s="9">
        <v>0</v>
      </c>
      <c r="F183" s="9">
        <v>0</v>
      </c>
      <c r="G183" s="9">
        <v>-45666057</v>
      </c>
      <c r="H183" s="9">
        <v>0</v>
      </c>
      <c r="I183" s="9">
        <v>0</v>
      </c>
      <c r="J183" s="9">
        <v>0</v>
      </c>
      <c r="K183" s="9">
        <v>0</v>
      </c>
      <c r="L183" s="9">
        <v>-45666057</v>
      </c>
      <c r="M183" s="9">
        <f t="shared" si="19"/>
        <v>-44483654</v>
      </c>
      <c r="N183" s="9">
        <f t="shared" si="23"/>
        <v>43149144.379999995</v>
      </c>
      <c r="O183" s="9">
        <f t="shared" si="20"/>
        <v>-2516912.6200000048</v>
      </c>
      <c r="R183" s="9"/>
    </row>
    <row r="184" spans="1:18" s="8" customFormat="1" hidden="1" x14ac:dyDescent="0.25">
      <c r="A184" s="8">
        <v>900004059</v>
      </c>
      <c r="B184" s="8" t="s">
        <v>1141</v>
      </c>
      <c r="C184" s="9">
        <v>-0.36</v>
      </c>
      <c r="D184" s="9">
        <v>0</v>
      </c>
      <c r="E184" s="9">
        <v>0</v>
      </c>
      <c r="F184" s="9">
        <v>-44216474.700000003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-44216474.700000003</v>
      </c>
      <c r="M184" s="9">
        <f t="shared" si="19"/>
        <v>-44216474.340000004</v>
      </c>
      <c r="N184" s="9">
        <f>-L184</f>
        <v>44216474.700000003</v>
      </c>
      <c r="O184" s="9">
        <f t="shared" si="20"/>
        <v>0</v>
      </c>
      <c r="R184" s="9"/>
    </row>
    <row r="185" spans="1:18" s="8" customFormat="1" hidden="1" x14ac:dyDescent="0.25">
      <c r="A185" s="8">
        <v>900121635</v>
      </c>
      <c r="B185" s="8" t="s">
        <v>1253</v>
      </c>
      <c r="C185" s="9">
        <v>-3371547.7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-47293582.100000001</v>
      </c>
      <c r="K185" s="9">
        <v>0</v>
      </c>
      <c r="L185" s="9">
        <v>-47293582.100000001</v>
      </c>
      <c r="M185" s="9">
        <f t="shared" si="19"/>
        <v>-43922034.399999999</v>
      </c>
      <c r="N185" s="9">
        <f t="shared" ref="N185:N188" si="24">-M185*97%</f>
        <v>42604373.368000001</v>
      </c>
      <c r="O185" s="9">
        <f t="shared" si="20"/>
        <v>-4689208.7320000008</v>
      </c>
      <c r="R185" s="9"/>
    </row>
    <row r="186" spans="1:18" s="8" customFormat="1" hidden="1" x14ac:dyDescent="0.25">
      <c r="A186" s="8">
        <v>823001518</v>
      </c>
      <c r="B186" s="8" t="s">
        <v>1107</v>
      </c>
      <c r="C186" s="9">
        <v>-8752685.5899999999</v>
      </c>
      <c r="D186" s="9">
        <v>0</v>
      </c>
      <c r="E186" s="9">
        <v>0</v>
      </c>
      <c r="F186" s="9">
        <v>-52446635.590000004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-52446635.590000004</v>
      </c>
      <c r="M186" s="9">
        <f t="shared" si="19"/>
        <v>-43693950</v>
      </c>
      <c r="N186" s="9">
        <f t="shared" si="24"/>
        <v>42383131.5</v>
      </c>
      <c r="O186" s="9">
        <f t="shared" si="20"/>
        <v>-10063504.090000004</v>
      </c>
      <c r="R186" s="9"/>
    </row>
    <row r="187" spans="1:18" s="8" customFormat="1" hidden="1" x14ac:dyDescent="0.25">
      <c r="A187" s="8">
        <v>900779100</v>
      </c>
      <c r="B187" s="8" t="s">
        <v>361</v>
      </c>
      <c r="C187" s="9">
        <v>-25900769.68</v>
      </c>
      <c r="D187" s="9">
        <v>0</v>
      </c>
      <c r="E187" s="9">
        <v>0</v>
      </c>
      <c r="F187" s="9">
        <v>0</v>
      </c>
      <c r="G187" s="9">
        <v>-68602563.680000007</v>
      </c>
      <c r="H187" s="9">
        <v>0</v>
      </c>
      <c r="I187" s="9">
        <v>0</v>
      </c>
      <c r="J187" s="9">
        <v>0</v>
      </c>
      <c r="K187" s="9">
        <v>0</v>
      </c>
      <c r="L187" s="9">
        <v>-68602563.680000007</v>
      </c>
      <c r="M187" s="9">
        <f t="shared" si="19"/>
        <v>-42701794.000000007</v>
      </c>
      <c r="N187" s="9">
        <f t="shared" si="24"/>
        <v>41420740.180000007</v>
      </c>
      <c r="O187" s="9">
        <f t="shared" si="20"/>
        <v>-27181823.5</v>
      </c>
      <c r="R187" s="9"/>
    </row>
    <row r="188" spans="1:18" s="8" customFormat="1" hidden="1" x14ac:dyDescent="0.25">
      <c r="A188" s="8">
        <v>824001041</v>
      </c>
      <c r="B188" s="8" t="s">
        <v>484</v>
      </c>
      <c r="C188" s="9">
        <v>-436034651.27999997</v>
      </c>
      <c r="D188" s="9">
        <v>0</v>
      </c>
      <c r="E188" s="9">
        <v>0</v>
      </c>
      <c r="F188" s="9">
        <v>0</v>
      </c>
      <c r="G188" s="9">
        <v>-478725150.30000001</v>
      </c>
      <c r="H188" s="9">
        <v>0</v>
      </c>
      <c r="I188" s="9">
        <v>0</v>
      </c>
      <c r="J188" s="9">
        <v>0</v>
      </c>
      <c r="K188" s="9">
        <v>0</v>
      </c>
      <c r="L188" s="9">
        <v>-478725150.30000001</v>
      </c>
      <c r="M188" s="9">
        <f t="shared" si="19"/>
        <v>-42690499.020000041</v>
      </c>
      <c r="N188" s="9">
        <f t="shared" si="24"/>
        <v>41409784.049400039</v>
      </c>
      <c r="O188" s="9">
        <f t="shared" si="20"/>
        <v>-437315366.25059998</v>
      </c>
      <c r="R188" s="9"/>
    </row>
    <row r="189" spans="1:18" s="8" customFormat="1" hidden="1" x14ac:dyDescent="0.25">
      <c r="A189" s="8">
        <v>900699086</v>
      </c>
      <c r="B189" s="8" t="s">
        <v>360</v>
      </c>
      <c r="C189" s="9">
        <v>-0.26</v>
      </c>
      <c r="D189" s="9">
        <v>0</v>
      </c>
      <c r="E189" s="9">
        <v>0</v>
      </c>
      <c r="F189" s="9">
        <v>0</v>
      </c>
      <c r="G189" s="9">
        <v>-42614944.259999998</v>
      </c>
      <c r="H189" s="9">
        <v>0</v>
      </c>
      <c r="I189" s="9">
        <v>0</v>
      </c>
      <c r="J189" s="9">
        <v>0</v>
      </c>
      <c r="K189" s="9">
        <v>0</v>
      </c>
      <c r="L189" s="9">
        <v>-42614944.259999998</v>
      </c>
      <c r="M189" s="9">
        <f t="shared" si="19"/>
        <v>-42614944</v>
      </c>
      <c r="N189" s="9">
        <f>-L189</f>
        <v>42614944.259999998</v>
      </c>
      <c r="O189" s="9">
        <f t="shared" si="20"/>
        <v>0</v>
      </c>
      <c r="R189" s="9"/>
    </row>
    <row r="190" spans="1:18" s="8" customFormat="1" hidden="1" x14ac:dyDescent="0.25">
      <c r="A190" s="8">
        <v>900810142</v>
      </c>
      <c r="B190" s="8" t="s">
        <v>891</v>
      </c>
      <c r="C190" s="9">
        <v>-4972217</v>
      </c>
      <c r="D190" s="9">
        <v>0</v>
      </c>
      <c r="E190" s="9">
        <v>0</v>
      </c>
      <c r="F190" s="9">
        <v>0</v>
      </c>
      <c r="G190" s="9">
        <v>-47381560</v>
      </c>
      <c r="H190" s="9">
        <v>0</v>
      </c>
      <c r="I190" s="9">
        <v>0</v>
      </c>
      <c r="J190" s="9">
        <v>0</v>
      </c>
      <c r="K190" s="9">
        <v>0</v>
      </c>
      <c r="L190" s="9">
        <v>-47381560</v>
      </c>
      <c r="M190" s="9">
        <f t="shared" si="19"/>
        <v>-42409343</v>
      </c>
      <c r="N190" s="9">
        <f t="shared" ref="N190:N196" si="25">-M190*97%</f>
        <v>41137062.710000001</v>
      </c>
      <c r="O190" s="9">
        <f t="shared" si="20"/>
        <v>-6244497.2899999991</v>
      </c>
      <c r="R190" s="9"/>
    </row>
    <row r="191" spans="1:18" s="8" customFormat="1" hidden="1" x14ac:dyDescent="0.25">
      <c r="A191" s="8">
        <v>900797713</v>
      </c>
      <c r="B191" s="8" t="s">
        <v>362</v>
      </c>
      <c r="C191" s="9">
        <v>-3114852</v>
      </c>
      <c r="D191" s="9">
        <v>0</v>
      </c>
      <c r="E191" s="9">
        <v>0</v>
      </c>
      <c r="F191" s="9">
        <v>0</v>
      </c>
      <c r="G191" s="9">
        <v>-45058827</v>
      </c>
      <c r="H191" s="9">
        <v>0</v>
      </c>
      <c r="I191" s="9">
        <v>0</v>
      </c>
      <c r="J191" s="9">
        <v>0</v>
      </c>
      <c r="K191" s="9">
        <v>0</v>
      </c>
      <c r="L191" s="9">
        <v>-45058827</v>
      </c>
      <c r="M191" s="9">
        <f t="shared" si="19"/>
        <v>-41943975</v>
      </c>
      <c r="N191" s="9">
        <f t="shared" si="25"/>
        <v>40685655.75</v>
      </c>
      <c r="O191" s="9">
        <f t="shared" si="20"/>
        <v>-4373171.25</v>
      </c>
      <c r="R191" s="9"/>
    </row>
    <row r="192" spans="1:18" s="8" customFormat="1" hidden="1" x14ac:dyDescent="0.25">
      <c r="A192" s="8">
        <v>900772776</v>
      </c>
      <c r="B192" s="8" t="s">
        <v>364</v>
      </c>
      <c r="C192" s="9">
        <v>-5517766.7599999998</v>
      </c>
      <c r="D192" s="9">
        <v>0</v>
      </c>
      <c r="E192" s="9">
        <v>0</v>
      </c>
      <c r="F192" s="9">
        <v>0</v>
      </c>
      <c r="G192" s="9">
        <v>-47335746.759999998</v>
      </c>
      <c r="H192" s="9">
        <v>0</v>
      </c>
      <c r="I192" s="9">
        <v>0</v>
      </c>
      <c r="J192" s="9">
        <v>0</v>
      </c>
      <c r="K192" s="9">
        <v>0</v>
      </c>
      <c r="L192" s="9">
        <v>-47335746.759999998</v>
      </c>
      <c r="M192" s="9">
        <f t="shared" si="19"/>
        <v>-41817980</v>
      </c>
      <c r="N192" s="9">
        <f t="shared" si="25"/>
        <v>40563440.600000001</v>
      </c>
      <c r="O192" s="9">
        <f t="shared" si="20"/>
        <v>-6772306.1599999964</v>
      </c>
      <c r="R192" s="9"/>
    </row>
    <row r="193" spans="1:18" s="8" customFormat="1" hidden="1" x14ac:dyDescent="0.25">
      <c r="A193" s="8">
        <v>900023199</v>
      </c>
      <c r="B193" s="8" t="s">
        <v>1010</v>
      </c>
      <c r="C193" s="9">
        <v>-6773140.5999999996</v>
      </c>
      <c r="D193" s="9">
        <v>0</v>
      </c>
      <c r="E193" s="9">
        <v>0</v>
      </c>
      <c r="F193" s="9">
        <v>0</v>
      </c>
      <c r="G193" s="9">
        <v>-48420087.280000001</v>
      </c>
      <c r="H193" s="9">
        <v>0</v>
      </c>
      <c r="I193" s="9">
        <v>0</v>
      </c>
      <c r="J193" s="9">
        <v>0</v>
      </c>
      <c r="K193" s="9">
        <v>0</v>
      </c>
      <c r="L193" s="9">
        <v>-48420087.280000001</v>
      </c>
      <c r="M193" s="9">
        <f t="shared" si="19"/>
        <v>-41646946.68</v>
      </c>
      <c r="N193" s="9">
        <f t="shared" si="25"/>
        <v>40397538.279600002</v>
      </c>
      <c r="O193" s="9">
        <f t="shared" si="20"/>
        <v>-8022549.0003999993</v>
      </c>
      <c r="R193" s="9"/>
    </row>
    <row r="194" spans="1:18" s="8" customFormat="1" hidden="1" x14ac:dyDescent="0.25">
      <c r="A194" s="8">
        <v>900429708</v>
      </c>
      <c r="B194" s="8" t="s">
        <v>708</v>
      </c>
      <c r="C194" s="9">
        <v>-28253270</v>
      </c>
      <c r="D194" s="9">
        <v>0</v>
      </c>
      <c r="E194" s="9">
        <v>0</v>
      </c>
      <c r="F194" s="9">
        <v>0</v>
      </c>
      <c r="G194" s="9">
        <v>-69793500</v>
      </c>
      <c r="H194" s="9">
        <v>0</v>
      </c>
      <c r="I194" s="9">
        <v>0</v>
      </c>
      <c r="J194" s="9">
        <v>0</v>
      </c>
      <c r="K194" s="9">
        <v>0</v>
      </c>
      <c r="L194" s="9">
        <v>-69793500</v>
      </c>
      <c r="M194" s="9">
        <f t="shared" si="19"/>
        <v>-41540230</v>
      </c>
      <c r="N194" s="9">
        <f t="shared" si="25"/>
        <v>40294023.100000001</v>
      </c>
      <c r="O194" s="9">
        <f t="shared" si="20"/>
        <v>-29499476.899999999</v>
      </c>
      <c r="R194" s="9"/>
    </row>
    <row r="195" spans="1:18" s="8" customFormat="1" hidden="1" x14ac:dyDescent="0.25">
      <c r="A195" s="8">
        <v>819001505</v>
      </c>
      <c r="B195" s="8" t="s">
        <v>1177</v>
      </c>
      <c r="C195" s="9">
        <v>-5297539.93</v>
      </c>
      <c r="D195" s="9">
        <v>0</v>
      </c>
      <c r="E195" s="9">
        <v>0</v>
      </c>
      <c r="F195" s="9">
        <v>0</v>
      </c>
      <c r="G195" s="9">
        <v>-44246135.609999999</v>
      </c>
      <c r="H195" s="9">
        <v>0</v>
      </c>
      <c r="I195" s="9">
        <v>0</v>
      </c>
      <c r="J195" s="9">
        <v>0</v>
      </c>
      <c r="K195" s="9">
        <v>0</v>
      </c>
      <c r="L195" s="9">
        <v>-44246135.609999999</v>
      </c>
      <c r="M195" s="9">
        <f t="shared" si="19"/>
        <v>-38948595.68</v>
      </c>
      <c r="N195" s="9">
        <f t="shared" si="25"/>
        <v>37780137.809599996</v>
      </c>
      <c r="O195" s="9">
        <f t="shared" si="20"/>
        <v>-6465997.8004000038</v>
      </c>
      <c r="R195" s="9"/>
    </row>
    <row r="196" spans="1:18" s="8" customFormat="1" hidden="1" x14ac:dyDescent="0.25">
      <c r="A196" s="8">
        <v>824001252</v>
      </c>
      <c r="B196" s="8" t="s">
        <v>308</v>
      </c>
      <c r="C196" s="9">
        <v>-3842940.33</v>
      </c>
      <c r="D196" s="9">
        <v>0</v>
      </c>
      <c r="E196" s="9">
        <v>0</v>
      </c>
      <c r="F196" s="9">
        <v>0</v>
      </c>
      <c r="G196" s="9">
        <v>-42623197.329999998</v>
      </c>
      <c r="H196" s="9">
        <v>0</v>
      </c>
      <c r="I196" s="9">
        <v>0</v>
      </c>
      <c r="J196" s="9">
        <v>0</v>
      </c>
      <c r="K196" s="9">
        <v>0</v>
      </c>
      <c r="L196" s="9">
        <v>-42623197.329999998</v>
      </c>
      <c r="M196" s="9">
        <f t="shared" si="19"/>
        <v>-38780257</v>
      </c>
      <c r="N196" s="9">
        <f t="shared" si="25"/>
        <v>37616849.289999999</v>
      </c>
      <c r="O196" s="9">
        <f t="shared" si="20"/>
        <v>-5006348.0399999991</v>
      </c>
      <c r="R196" s="9"/>
    </row>
    <row r="197" spans="1:18" s="8" customFormat="1" hidden="1" x14ac:dyDescent="0.25">
      <c r="A197" s="8">
        <v>900354090</v>
      </c>
      <c r="B197" s="8" t="s">
        <v>749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-37590105</v>
      </c>
      <c r="L197" s="9">
        <v>-37590105</v>
      </c>
      <c r="M197" s="9">
        <f t="shared" si="19"/>
        <v>-37590105</v>
      </c>
      <c r="N197" s="9">
        <f>-L197</f>
        <v>37590105</v>
      </c>
      <c r="O197" s="9">
        <f t="shared" si="20"/>
        <v>0</v>
      </c>
      <c r="R197" s="9"/>
    </row>
    <row r="198" spans="1:18" s="8" customFormat="1" hidden="1" x14ac:dyDescent="0.25">
      <c r="A198" s="8">
        <v>900141404</v>
      </c>
      <c r="B198" s="8" t="s">
        <v>85</v>
      </c>
      <c r="C198" s="9">
        <v>-59139164.839999996</v>
      </c>
      <c r="D198" s="9">
        <v>0</v>
      </c>
      <c r="E198" s="9">
        <v>0</v>
      </c>
      <c r="F198" s="9">
        <v>0</v>
      </c>
      <c r="G198" s="9">
        <v>-96341918.269999996</v>
      </c>
      <c r="H198" s="9">
        <v>0</v>
      </c>
      <c r="I198" s="9">
        <v>0</v>
      </c>
      <c r="J198" s="9">
        <v>0</v>
      </c>
      <c r="K198" s="9">
        <v>0</v>
      </c>
      <c r="L198" s="9">
        <v>-96341918.269999996</v>
      </c>
      <c r="M198" s="9">
        <f t="shared" ref="M198:M261" si="26">+L198-C198</f>
        <v>-37202753.43</v>
      </c>
      <c r="N198" s="9">
        <f>-M198*97%</f>
        <v>36086670.827100001</v>
      </c>
      <c r="O198" s="9">
        <f t="shared" ref="O198:O261" si="27">+L198+N198</f>
        <v>-60255247.442899995</v>
      </c>
      <c r="R198" s="9"/>
    </row>
    <row r="199" spans="1:18" s="8" customFormat="1" hidden="1" x14ac:dyDescent="0.25">
      <c r="A199" s="8">
        <v>900703066</v>
      </c>
      <c r="B199" s="8" t="s">
        <v>549</v>
      </c>
      <c r="C199" s="9">
        <v>0</v>
      </c>
      <c r="D199" s="9">
        <v>0</v>
      </c>
      <c r="E199" s="9">
        <v>0</v>
      </c>
      <c r="F199" s="9">
        <v>0</v>
      </c>
      <c r="G199" s="9">
        <v>-37009677</v>
      </c>
      <c r="H199" s="9">
        <v>0</v>
      </c>
      <c r="I199" s="9">
        <v>0</v>
      </c>
      <c r="J199" s="9">
        <v>0</v>
      </c>
      <c r="K199" s="9">
        <v>0</v>
      </c>
      <c r="L199" s="9">
        <v>-37009677</v>
      </c>
      <c r="M199" s="9">
        <f t="shared" si="26"/>
        <v>-37009677</v>
      </c>
      <c r="N199" s="9">
        <f t="shared" ref="N199:N201" si="28">-L199</f>
        <v>37009677</v>
      </c>
      <c r="O199" s="9">
        <f t="shared" si="27"/>
        <v>0</v>
      </c>
      <c r="R199" s="9"/>
    </row>
    <row r="200" spans="1:18" s="8" customFormat="1" hidden="1" x14ac:dyDescent="0.25">
      <c r="A200" s="8">
        <v>900353345</v>
      </c>
      <c r="B200" s="8" t="s">
        <v>1218</v>
      </c>
      <c r="C200" s="9">
        <v>0</v>
      </c>
      <c r="D200" s="9">
        <v>0</v>
      </c>
      <c r="E200" s="9">
        <v>0</v>
      </c>
      <c r="F200" s="9">
        <v>0</v>
      </c>
      <c r="G200" s="9">
        <v>-36316500</v>
      </c>
      <c r="H200" s="9">
        <v>0</v>
      </c>
      <c r="I200" s="9">
        <v>0</v>
      </c>
      <c r="J200" s="9">
        <v>0</v>
      </c>
      <c r="K200" s="9">
        <v>0</v>
      </c>
      <c r="L200" s="9">
        <v>-36316500</v>
      </c>
      <c r="M200" s="9">
        <f t="shared" si="26"/>
        <v>-36316500</v>
      </c>
      <c r="N200" s="9">
        <f t="shared" si="28"/>
        <v>36316500</v>
      </c>
      <c r="O200" s="9">
        <f t="shared" si="27"/>
        <v>0</v>
      </c>
      <c r="R200" s="9"/>
    </row>
    <row r="201" spans="1:18" s="8" customFormat="1" hidden="1" x14ac:dyDescent="0.25">
      <c r="A201" s="8">
        <v>819005439</v>
      </c>
      <c r="B201" s="8" t="s">
        <v>483</v>
      </c>
      <c r="C201" s="9">
        <v>-0.43</v>
      </c>
      <c r="D201" s="9">
        <v>0</v>
      </c>
      <c r="E201" s="9">
        <v>0</v>
      </c>
      <c r="F201" s="9">
        <v>0</v>
      </c>
      <c r="G201" s="9">
        <v>-36063004.43</v>
      </c>
      <c r="H201" s="9">
        <v>0</v>
      </c>
      <c r="I201" s="9">
        <v>0</v>
      </c>
      <c r="J201" s="9">
        <v>0</v>
      </c>
      <c r="K201" s="9">
        <v>0</v>
      </c>
      <c r="L201" s="9">
        <v>-36063004.43</v>
      </c>
      <c r="M201" s="9">
        <f t="shared" si="26"/>
        <v>-36063004</v>
      </c>
      <c r="N201" s="9">
        <f t="shared" si="28"/>
        <v>36063004.43</v>
      </c>
      <c r="O201" s="9">
        <f t="shared" si="27"/>
        <v>0</v>
      </c>
      <c r="R201" s="9"/>
    </row>
    <row r="202" spans="1:18" s="8" customFormat="1" hidden="1" x14ac:dyDescent="0.25">
      <c r="A202" s="8">
        <v>900513306</v>
      </c>
      <c r="B202" s="8" t="s">
        <v>1032</v>
      </c>
      <c r="C202" s="9">
        <v>-77588303.900000006</v>
      </c>
      <c r="D202" s="9">
        <v>0</v>
      </c>
      <c r="E202" s="9">
        <v>0</v>
      </c>
      <c r="F202" s="9">
        <v>0</v>
      </c>
      <c r="G202" s="9">
        <v>-112384558.90000001</v>
      </c>
      <c r="H202" s="9">
        <v>0</v>
      </c>
      <c r="I202" s="9">
        <v>0</v>
      </c>
      <c r="J202" s="9">
        <v>0</v>
      </c>
      <c r="K202" s="9">
        <v>0</v>
      </c>
      <c r="L202" s="9">
        <v>-112384558.90000001</v>
      </c>
      <c r="M202" s="9">
        <f t="shared" si="26"/>
        <v>-34796255</v>
      </c>
      <c r="N202" s="9">
        <f t="shared" ref="N202:N208" si="29">-M202*97%</f>
        <v>33752367.350000001</v>
      </c>
      <c r="O202" s="9">
        <f t="shared" si="27"/>
        <v>-78632191.550000012</v>
      </c>
      <c r="R202" s="9"/>
    </row>
    <row r="203" spans="1:18" s="8" customFormat="1" hidden="1" x14ac:dyDescent="0.25">
      <c r="A203" s="8">
        <v>900373224</v>
      </c>
      <c r="B203" s="8" t="s">
        <v>870</v>
      </c>
      <c r="C203" s="9">
        <v>-500054.73</v>
      </c>
      <c r="D203" s="9">
        <v>0</v>
      </c>
      <c r="E203" s="9">
        <v>0</v>
      </c>
      <c r="F203" s="9">
        <v>0</v>
      </c>
      <c r="G203" s="9">
        <v>-34077867.899999999</v>
      </c>
      <c r="H203" s="9">
        <v>0</v>
      </c>
      <c r="I203" s="9">
        <v>0</v>
      </c>
      <c r="J203" s="9">
        <v>0</v>
      </c>
      <c r="K203" s="9">
        <v>0</v>
      </c>
      <c r="L203" s="9">
        <v>-34077867.899999999</v>
      </c>
      <c r="M203" s="9">
        <f t="shared" si="26"/>
        <v>-33577813.170000002</v>
      </c>
      <c r="N203" s="9">
        <f t="shared" si="29"/>
        <v>32570478.774900001</v>
      </c>
      <c r="O203" s="9">
        <f t="shared" si="27"/>
        <v>-1507389.125099998</v>
      </c>
      <c r="R203" s="9"/>
    </row>
    <row r="204" spans="1:18" s="8" customFormat="1" hidden="1" x14ac:dyDescent="0.25">
      <c r="A204" s="8">
        <v>900685351</v>
      </c>
      <c r="B204" s="8" t="s">
        <v>1231</v>
      </c>
      <c r="C204" s="9">
        <v>-24188902</v>
      </c>
      <c r="D204" s="9">
        <v>0</v>
      </c>
      <c r="E204" s="9">
        <v>0</v>
      </c>
      <c r="F204" s="9">
        <v>0</v>
      </c>
      <c r="G204" s="9">
        <v>-56932245</v>
      </c>
      <c r="H204" s="9">
        <v>0</v>
      </c>
      <c r="I204" s="9">
        <v>0</v>
      </c>
      <c r="J204" s="9">
        <v>0</v>
      </c>
      <c r="K204" s="9">
        <v>0</v>
      </c>
      <c r="L204" s="9">
        <v>-56932245</v>
      </c>
      <c r="M204" s="9">
        <f t="shared" si="26"/>
        <v>-32743343</v>
      </c>
      <c r="N204" s="9">
        <f t="shared" si="29"/>
        <v>31761042.710000001</v>
      </c>
      <c r="O204" s="9">
        <f t="shared" si="27"/>
        <v>-25171202.289999999</v>
      </c>
      <c r="R204" s="9"/>
    </row>
    <row r="205" spans="1:18" s="8" customFormat="1" hidden="1" x14ac:dyDescent="0.25">
      <c r="A205" s="8">
        <v>900526843</v>
      </c>
      <c r="B205" s="8" t="s">
        <v>539</v>
      </c>
      <c r="C205" s="9">
        <v>-27044111</v>
      </c>
      <c r="D205" s="9">
        <v>0</v>
      </c>
      <c r="E205" s="9">
        <v>0</v>
      </c>
      <c r="F205" s="9">
        <v>0</v>
      </c>
      <c r="G205" s="9">
        <v>-58977685</v>
      </c>
      <c r="H205" s="9">
        <v>0</v>
      </c>
      <c r="I205" s="9">
        <v>0</v>
      </c>
      <c r="J205" s="9">
        <v>0</v>
      </c>
      <c r="K205" s="9">
        <v>0</v>
      </c>
      <c r="L205" s="9">
        <v>-58977685</v>
      </c>
      <c r="M205" s="9">
        <f t="shared" si="26"/>
        <v>-31933574</v>
      </c>
      <c r="N205" s="9">
        <f t="shared" si="29"/>
        <v>30975566.779999997</v>
      </c>
      <c r="O205" s="9">
        <f t="shared" si="27"/>
        <v>-28002118.220000003</v>
      </c>
      <c r="R205" s="9"/>
    </row>
    <row r="206" spans="1:18" s="8" customFormat="1" hidden="1" x14ac:dyDescent="0.25">
      <c r="A206" s="8">
        <v>823002342</v>
      </c>
      <c r="B206" s="8" t="s">
        <v>305</v>
      </c>
      <c r="C206" s="9">
        <v>-46146585.299999997</v>
      </c>
      <c r="D206" s="9">
        <v>0</v>
      </c>
      <c r="E206" s="9">
        <v>0</v>
      </c>
      <c r="F206" s="9">
        <v>0</v>
      </c>
      <c r="G206" s="9">
        <v>-77888782.099999994</v>
      </c>
      <c r="H206" s="9">
        <v>0</v>
      </c>
      <c r="I206" s="9">
        <v>0</v>
      </c>
      <c r="J206" s="9">
        <v>0</v>
      </c>
      <c r="K206" s="9">
        <v>0</v>
      </c>
      <c r="L206" s="9">
        <v>-77888782.099999994</v>
      </c>
      <c r="M206" s="9">
        <f t="shared" si="26"/>
        <v>-31742196.799999997</v>
      </c>
      <c r="N206" s="9">
        <f t="shared" si="29"/>
        <v>30789930.895999998</v>
      </c>
      <c r="O206" s="9">
        <f t="shared" si="27"/>
        <v>-47098851.203999996</v>
      </c>
      <c r="R206" s="9"/>
    </row>
    <row r="207" spans="1:18" s="8" customFormat="1" hidden="1" x14ac:dyDescent="0.25">
      <c r="A207" s="8">
        <v>900056127</v>
      </c>
      <c r="B207" s="8" t="s">
        <v>145</v>
      </c>
      <c r="C207" s="9">
        <v>-15170814.85</v>
      </c>
      <c r="D207" s="9">
        <v>0</v>
      </c>
      <c r="E207" s="9">
        <v>0</v>
      </c>
      <c r="F207" s="9">
        <v>0</v>
      </c>
      <c r="G207" s="9">
        <v>-46678374.350000001</v>
      </c>
      <c r="H207" s="9">
        <v>0</v>
      </c>
      <c r="I207" s="9">
        <v>0</v>
      </c>
      <c r="J207" s="9">
        <v>0</v>
      </c>
      <c r="K207" s="9">
        <v>0</v>
      </c>
      <c r="L207" s="9">
        <v>-46678374.350000001</v>
      </c>
      <c r="M207" s="9">
        <f t="shared" si="26"/>
        <v>-31507559.5</v>
      </c>
      <c r="N207" s="9">
        <f t="shared" si="29"/>
        <v>30562332.715</v>
      </c>
      <c r="O207" s="9">
        <f t="shared" si="27"/>
        <v>-16116041.635000002</v>
      </c>
      <c r="R207" s="9"/>
    </row>
    <row r="208" spans="1:18" s="8" customFormat="1" hidden="1" x14ac:dyDescent="0.25">
      <c r="A208" s="8">
        <v>800230659</v>
      </c>
      <c r="B208" s="8" t="s">
        <v>1163</v>
      </c>
      <c r="C208" s="9">
        <v>-629613.28</v>
      </c>
      <c r="D208" s="9">
        <v>0</v>
      </c>
      <c r="E208" s="9">
        <v>0</v>
      </c>
      <c r="F208" s="9">
        <v>0</v>
      </c>
      <c r="G208" s="9">
        <v>-31499135.699999999</v>
      </c>
      <c r="H208" s="9">
        <v>0</v>
      </c>
      <c r="I208" s="9">
        <v>0</v>
      </c>
      <c r="J208" s="9">
        <v>0</v>
      </c>
      <c r="K208" s="9">
        <v>0</v>
      </c>
      <c r="L208" s="9">
        <v>-31499135.699999999</v>
      </c>
      <c r="M208" s="9">
        <f t="shared" si="26"/>
        <v>-30869522.419999998</v>
      </c>
      <c r="N208" s="9">
        <f t="shared" si="29"/>
        <v>29943436.747399997</v>
      </c>
      <c r="O208" s="9">
        <f t="shared" si="27"/>
        <v>-1555698.9526000023</v>
      </c>
      <c r="R208" s="9"/>
    </row>
    <row r="209" spans="1:18" s="8" customFormat="1" hidden="1" x14ac:dyDescent="0.25">
      <c r="A209" s="8">
        <v>901023971</v>
      </c>
      <c r="B209" s="8" t="s">
        <v>559</v>
      </c>
      <c r="C209" s="9">
        <v>-0.48</v>
      </c>
      <c r="D209" s="9">
        <v>0</v>
      </c>
      <c r="E209" s="9">
        <v>0</v>
      </c>
      <c r="F209" s="9">
        <v>0</v>
      </c>
      <c r="G209" s="9">
        <v>-30212249.48</v>
      </c>
      <c r="H209" s="9">
        <v>0</v>
      </c>
      <c r="I209" s="9">
        <v>0</v>
      </c>
      <c r="J209" s="9">
        <v>0</v>
      </c>
      <c r="K209" s="9">
        <v>0</v>
      </c>
      <c r="L209" s="9">
        <v>-30212249.48</v>
      </c>
      <c r="M209" s="9">
        <f t="shared" si="26"/>
        <v>-30212249</v>
      </c>
      <c r="N209" s="9">
        <f>-L209</f>
        <v>30212249.48</v>
      </c>
      <c r="O209" s="9">
        <f t="shared" si="27"/>
        <v>0</v>
      </c>
      <c r="R209" s="9"/>
    </row>
    <row r="210" spans="1:18" s="8" customFormat="1" hidden="1" x14ac:dyDescent="0.25">
      <c r="A210" s="8">
        <v>900778696</v>
      </c>
      <c r="B210" s="8" t="s">
        <v>186</v>
      </c>
      <c r="C210" s="9">
        <v>-67025731.039999999</v>
      </c>
      <c r="D210" s="9">
        <v>0</v>
      </c>
      <c r="E210" s="9">
        <v>0</v>
      </c>
      <c r="F210" s="9">
        <v>0</v>
      </c>
      <c r="G210" s="9">
        <v>-97223047.480000004</v>
      </c>
      <c r="H210" s="9">
        <v>0</v>
      </c>
      <c r="I210" s="9">
        <v>0</v>
      </c>
      <c r="J210" s="9">
        <v>0</v>
      </c>
      <c r="K210" s="9">
        <v>0</v>
      </c>
      <c r="L210" s="9">
        <v>-97223047.480000004</v>
      </c>
      <c r="M210" s="9">
        <f t="shared" si="26"/>
        <v>-30197316.440000005</v>
      </c>
      <c r="N210" s="9">
        <f t="shared" ref="N210:N211" si="30">-M210*97%</f>
        <v>29291396.946800005</v>
      </c>
      <c r="O210" s="9">
        <f t="shared" si="27"/>
        <v>-67931650.533199996</v>
      </c>
      <c r="R210" s="9"/>
    </row>
    <row r="211" spans="1:18" s="8" customFormat="1" hidden="1" x14ac:dyDescent="0.25">
      <c r="A211" s="8">
        <v>900171211</v>
      </c>
      <c r="B211" s="8" t="s">
        <v>154</v>
      </c>
      <c r="C211" s="9">
        <v>-135578333.69999999</v>
      </c>
      <c r="D211" s="9">
        <v>0</v>
      </c>
      <c r="E211" s="9">
        <v>0</v>
      </c>
      <c r="F211" s="9">
        <v>0</v>
      </c>
      <c r="G211" s="9">
        <v>-165477486.69999999</v>
      </c>
      <c r="H211" s="9">
        <v>0</v>
      </c>
      <c r="I211" s="9">
        <v>0</v>
      </c>
      <c r="J211" s="9">
        <v>0</v>
      </c>
      <c r="K211" s="9">
        <v>0</v>
      </c>
      <c r="L211" s="9">
        <v>-165477486.69999999</v>
      </c>
      <c r="M211" s="9">
        <f t="shared" si="26"/>
        <v>-29899153</v>
      </c>
      <c r="N211" s="9">
        <f t="shared" si="30"/>
        <v>29002178.41</v>
      </c>
      <c r="O211" s="9">
        <f t="shared" si="27"/>
        <v>-136475308.28999999</v>
      </c>
      <c r="R211" s="9"/>
    </row>
    <row r="212" spans="1:18" s="8" customFormat="1" hidden="1" x14ac:dyDescent="0.25">
      <c r="A212" s="8">
        <v>806012426</v>
      </c>
      <c r="B212" s="8" t="s">
        <v>1173</v>
      </c>
      <c r="C212" s="9">
        <v>0.5</v>
      </c>
      <c r="D212" s="9">
        <v>0</v>
      </c>
      <c r="E212" s="9">
        <v>0</v>
      </c>
      <c r="F212" s="9">
        <v>0</v>
      </c>
      <c r="G212" s="9">
        <v>-29253948.219999999</v>
      </c>
      <c r="H212" s="9">
        <v>0</v>
      </c>
      <c r="I212" s="9">
        <v>0</v>
      </c>
      <c r="J212" s="9">
        <v>0</v>
      </c>
      <c r="K212" s="9">
        <v>0</v>
      </c>
      <c r="L212" s="9">
        <v>-29253948.219999999</v>
      </c>
      <c r="M212" s="9">
        <f t="shared" si="26"/>
        <v>-29253948.719999999</v>
      </c>
      <c r="N212" s="9">
        <f t="shared" ref="N212:N213" si="31">-L212</f>
        <v>29253948.219999999</v>
      </c>
      <c r="O212" s="9">
        <f t="shared" si="27"/>
        <v>0</v>
      </c>
      <c r="R212" s="9"/>
    </row>
    <row r="213" spans="1:18" s="8" customFormat="1" hidden="1" x14ac:dyDescent="0.25">
      <c r="A213" s="8">
        <v>900449203</v>
      </c>
      <c r="B213" s="8" t="s">
        <v>351</v>
      </c>
      <c r="C213" s="9">
        <v>0.1</v>
      </c>
      <c r="D213" s="9">
        <v>0</v>
      </c>
      <c r="E213" s="9">
        <v>0</v>
      </c>
      <c r="F213" s="9">
        <v>0</v>
      </c>
      <c r="G213" s="9">
        <v>-28765583.280000001</v>
      </c>
      <c r="H213" s="9">
        <v>0</v>
      </c>
      <c r="I213" s="9">
        <v>0</v>
      </c>
      <c r="J213" s="9">
        <v>0</v>
      </c>
      <c r="K213" s="9">
        <v>0</v>
      </c>
      <c r="L213" s="9">
        <v>-28765583.280000001</v>
      </c>
      <c r="M213" s="9">
        <f t="shared" si="26"/>
        <v>-28765583.380000003</v>
      </c>
      <c r="N213" s="9">
        <f t="shared" si="31"/>
        <v>28765583.280000001</v>
      </c>
      <c r="O213" s="9">
        <f t="shared" si="27"/>
        <v>0</v>
      </c>
      <c r="R213" s="9"/>
    </row>
    <row r="214" spans="1:18" s="8" customFormat="1" hidden="1" x14ac:dyDescent="0.25">
      <c r="A214" s="8">
        <v>900583660</v>
      </c>
      <c r="B214" s="8" t="s">
        <v>540</v>
      </c>
      <c r="C214" s="9">
        <v>-9030135</v>
      </c>
      <c r="D214" s="9">
        <v>0</v>
      </c>
      <c r="E214" s="9">
        <v>0</v>
      </c>
      <c r="F214" s="9">
        <v>0</v>
      </c>
      <c r="G214" s="9">
        <v>-37108128</v>
      </c>
      <c r="H214" s="9">
        <v>0</v>
      </c>
      <c r="I214" s="9">
        <v>0</v>
      </c>
      <c r="J214" s="9">
        <v>0</v>
      </c>
      <c r="K214" s="9">
        <v>0</v>
      </c>
      <c r="L214" s="9">
        <v>-37108128</v>
      </c>
      <c r="M214" s="9">
        <f t="shared" si="26"/>
        <v>-28077993</v>
      </c>
      <c r="N214" s="9">
        <f t="shared" ref="N214:N216" si="32">-M214*97%</f>
        <v>27235653.210000001</v>
      </c>
      <c r="O214" s="9">
        <f t="shared" si="27"/>
        <v>-9872474.7899999991</v>
      </c>
      <c r="R214" s="9"/>
    </row>
    <row r="215" spans="1:18" s="8" customFormat="1" hidden="1" x14ac:dyDescent="0.25">
      <c r="A215" s="8">
        <v>900497022</v>
      </c>
      <c r="B215" s="8" t="s">
        <v>1029</v>
      </c>
      <c r="C215" s="9">
        <v>-3686113.14</v>
      </c>
      <c r="D215" s="9">
        <v>0</v>
      </c>
      <c r="E215" s="9">
        <v>0</v>
      </c>
      <c r="F215" s="9">
        <v>0</v>
      </c>
      <c r="G215" s="9">
        <v>-30317509.739999998</v>
      </c>
      <c r="H215" s="9">
        <v>0</v>
      </c>
      <c r="I215" s="9">
        <v>0</v>
      </c>
      <c r="J215" s="9">
        <v>0</v>
      </c>
      <c r="K215" s="9">
        <v>0</v>
      </c>
      <c r="L215" s="9">
        <v>-30317509.739999998</v>
      </c>
      <c r="M215" s="9">
        <f t="shared" si="26"/>
        <v>-26631396.599999998</v>
      </c>
      <c r="N215" s="9">
        <f t="shared" si="32"/>
        <v>25832454.701999996</v>
      </c>
      <c r="O215" s="9">
        <f t="shared" si="27"/>
        <v>-4485055.0380000025</v>
      </c>
      <c r="R215" s="9"/>
    </row>
    <row r="216" spans="1:18" s="8" customFormat="1" hidden="1" x14ac:dyDescent="0.25">
      <c r="A216" s="8">
        <v>830511549</v>
      </c>
      <c r="B216" s="8" t="s">
        <v>491</v>
      </c>
      <c r="C216" s="9">
        <v>-35672896.409999996</v>
      </c>
      <c r="D216" s="9">
        <v>0</v>
      </c>
      <c r="E216" s="9">
        <v>0</v>
      </c>
      <c r="F216" s="9">
        <v>0</v>
      </c>
      <c r="G216" s="9">
        <v>-62184101.409999996</v>
      </c>
      <c r="H216" s="9">
        <v>0</v>
      </c>
      <c r="I216" s="9">
        <v>0</v>
      </c>
      <c r="J216" s="9">
        <v>0</v>
      </c>
      <c r="K216" s="9">
        <v>0</v>
      </c>
      <c r="L216" s="9">
        <v>-62184101.409999996</v>
      </c>
      <c r="M216" s="9">
        <f t="shared" si="26"/>
        <v>-26511205</v>
      </c>
      <c r="N216" s="9">
        <f t="shared" si="32"/>
        <v>25715868.849999998</v>
      </c>
      <c r="O216" s="9">
        <f t="shared" si="27"/>
        <v>-36468232.560000002</v>
      </c>
      <c r="R216" s="9"/>
    </row>
    <row r="217" spans="1:18" s="8" customFormat="1" hidden="1" x14ac:dyDescent="0.25">
      <c r="A217" s="8">
        <v>823004719</v>
      </c>
      <c r="B217" s="8" t="s">
        <v>747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-26207415</v>
      </c>
      <c r="L217" s="9">
        <v>-26207415</v>
      </c>
      <c r="M217" s="9">
        <f t="shared" si="26"/>
        <v>-26207415</v>
      </c>
      <c r="N217" s="9">
        <f>-L217</f>
        <v>26207415</v>
      </c>
      <c r="O217" s="9">
        <f t="shared" si="27"/>
        <v>0</v>
      </c>
      <c r="R217" s="9"/>
    </row>
    <row r="218" spans="1:18" s="8" customFormat="1" hidden="1" x14ac:dyDescent="0.25">
      <c r="A218" s="8">
        <v>802001084</v>
      </c>
      <c r="B218" s="8" t="s">
        <v>1165</v>
      </c>
      <c r="C218" s="9">
        <v>-17248831.850000001</v>
      </c>
      <c r="D218" s="9">
        <v>0</v>
      </c>
      <c r="E218" s="9">
        <v>0</v>
      </c>
      <c r="F218" s="9">
        <v>0</v>
      </c>
      <c r="G218" s="9">
        <v>-43424200.890000001</v>
      </c>
      <c r="H218" s="9">
        <v>0</v>
      </c>
      <c r="I218" s="9">
        <v>0</v>
      </c>
      <c r="J218" s="9">
        <v>0</v>
      </c>
      <c r="K218" s="9">
        <v>0</v>
      </c>
      <c r="L218" s="9">
        <v>-43424200.890000001</v>
      </c>
      <c r="M218" s="9">
        <f t="shared" si="26"/>
        <v>-26175369.039999999</v>
      </c>
      <c r="N218" s="9">
        <f t="shared" ref="N218:N219" si="33">-M218*97%</f>
        <v>25390107.968799997</v>
      </c>
      <c r="O218" s="9">
        <f t="shared" si="27"/>
        <v>-18034092.921200003</v>
      </c>
      <c r="R218" s="9"/>
    </row>
    <row r="219" spans="1:18" s="8" customFormat="1" hidden="1" x14ac:dyDescent="0.25">
      <c r="A219" s="8">
        <v>900600550</v>
      </c>
      <c r="B219" s="8" t="s">
        <v>719</v>
      </c>
      <c r="C219" s="9">
        <v>-21951067.539999999</v>
      </c>
      <c r="D219" s="9">
        <v>0</v>
      </c>
      <c r="E219" s="9">
        <v>0</v>
      </c>
      <c r="F219" s="9">
        <v>0</v>
      </c>
      <c r="G219" s="9">
        <v>-47946090.340000004</v>
      </c>
      <c r="H219" s="9">
        <v>0</v>
      </c>
      <c r="I219" s="9">
        <v>0</v>
      </c>
      <c r="J219" s="9">
        <v>0</v>
      </c>
      <c r="K219" s="9">
        <v>0</v>
      </c>
      <c r="L219" s="9">
        <v>-47946090.340000004</v>
      </c>
      <c r="M219" s="9">
        <f t="shared" si="26"/>
        <v>-25995022.800000004</v>
      </c>
      <c r="N219" s="9">
        <f t="shared" si="33"/>
        <v>25215172.116000004</v>
      </c>
      <c r="O219" s="9">
        <f t="shared" si="27"/>
        <v>-22730918.223999999</v>
      </c>
      <c r="R219" s="9"/>
    </row>
    <row r="220" spans="1:18" s="8" customFormat="1" hidden="1" x14ac:dyDescent="0.25">
      <c r="A220" s="8">
        <v>901090960</v>
      </c>
      <c r="B220" s="8" t="s">
        <v>1429</v>
      </c>
      <c r="C220" s="9">
        <v>0</v>
      </c>
      <c r="D220" s="9">
        <v>0</v>
      </c>
      <c r="E220" s="9">
        <v>0</v>
      </c>
      <c r="F220" s="9">
        <v>0</v>
      </c>
      <c r="G220" s="9">
        <v>-25960020.579999998</v>
      </c>
      <c r="H220" s="9">
        <v>0</v>
      </c>
      <c r="I220" s="9">
        <v>0</v>
      </c>
      <c r="J220" s="9">
        <v>0</v>
      </c>
      <c r="K220" s="9">
        <v>0</v>
      </c>
      <c r="L220" s="9">
        <v>-25960020.579999998</v>
      </c>
      <c r="M220" s="9">
        <f t="shared" si="26"/>
        <v>-25960020.579999998</v>
      </c>
      <c r="N220" s="9">
        <f>-L220</f>
        <v>25960020.579999998</v>
      </c>
      <c r="O220" s="9">
        <f t="shared" si="27"/>
        <v>0</v>
      </c>
      <c r="R220" s="9"/>
    </row>
    <row r="221" spans="1:18" s="8" customFormat="1" hidden="1" x14ac:dyDescent="0.25">
      <c r="A221" s="8">
        <v>860002566</v>
      </c>
      <c r="B221" s="8" t="s">
        <v>212</v>
      </c>
      <c r="C221" s="9">
        <v>-18815397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-44487499.700000003</v>
      </c>
      <c r="L221" s="9">
        <v>-44487499.700000003</v>
      </c>
      <c r="M221" s="9">
        <f t="shared" si="26"/>
        <v>-25672102.700000003</v>
      </c>
      <c r="N221" s="9">
        <f t="shared" ref="N221:N223" si="34">-M221*97%</f>
        <v>24901939.619000003</v>
      </c>
      <c r="O221" s="9">
        <f t="shared" si="27"/>
        <v>-19585560.081</v>
      </c>
      <c r="R221" s="9"/>
    </row>
    <row r="222" spans="1:18" s="8" customFormat="1" hidden="1" x14ac:dyDescent="0.25">
      <c r="A222" s="8">
        <v>900491808</v>
      </c>
      <c r="B222" s="8" t="s">
        <v>1223</v>
      </c>
      <c r="C222" s="9">
        <v>-4980174</v>
      </c>
      <c r="D222" s="9">
        <v>0</v>
      </c>
      <c r="E222" s="9">
        <v>0</v>
      </c>
      <c r="F222" s="9">
        <v>0</v>
      </c>
      <c r="G222" s="9">
        <v>-30009629</v>
      </c>
      <c r="H222" s="9">
        <v>0</v>
      </c>
      <c r="I222" s="9">
        <v>0</v>
      </c>
      <c r="J222" s="9">
        <v>0</v>
      </c>
      <c r="K222" s="9">
        <v>0</v>
      </c>
      <c r="L222" s="9">
        <v>-30009629</v>
      </c>
      <c r="M222" s="9">
        <f t="shared" si="26"/>
        <v>-25029455</v>
      </c>
      <c r="N222" s="9">
        <f t="shared" si="34"/>
        <v>24278571.349999998</v>
      </c>
      <c r="O222" s="9">
        <f t="shared" si="27"/>
        <v>-5731057.6500000022</v>
      </c>
      <c r="R222" s="9"/>
    </row>
    <row r="223" spans="1:18" s="8" customFormat="1" hidden="1" x14ac:dyDescent="0.25">
      <c r="A223" s="8">
        <v>901022219</v>
      </c>
      <c r="B223" s="8" t="s">
        <v>1411</v>
      </c>
      <c r="C223" s="9">
        <v>-36921.800000000003</v>
      </c>
      <c r="D223" s="9">
        <v>0</v>
      </c>
      <c r="E223" s="9">
        <v>0</v>
      </c>
      <c r="F223" s="9">
        <v>0</v>
      </c>
      <c r="G223" s="9">
        <v>-24217651.280000001</v>
      </c>
      <c r="H223" s="9">
        <v>0</v>
      </c>
      <c r="I223" s="9">
        <v>0</v>
      </c>
      <c r="J223" s="9">
        <v>0</v>
      </c>
      <c r="K223" s="9">
        <v>0</v>
      </c>
      <c r="L223" s="9">
        <v>-24217651.280000001</v>
      </c>
      <c r="M223" s="9">
        <f t="shared" si="26"/>
        <v>-24180729.48</v>
      </c>
      <c r="N223" s="9">
        <f t="shared" si="34"/>
        <v>23455307.595600002</v>
      </c>
      <c r="O223" s="9">
        <f t="shared" si="27"/>
        <v>-762343.68439999968</v>
      </c>
      <c r="R223" s="9"/>
    </row>
    <row r="224" spans="1:18" s="8" customFormat="1" hidden="1" x14ac:dyDescent="0.25">
      <c r="A224" s="8">
        <v>77161000</v>
      </c>
      <c r="B224" s="8" t="s">
        <v>1436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>
        <v>-23609973.399999999</v>
      </c>
      <c r="I224" s="9">
        <v>0</v>
      </c>
      <c r="J224" s="9">
        <v>0</v>
      </c>
      <c r="K224" s="9">
        <v>0</v>
      </c>
      <c r="L224" s="9">
        <v>-23609973.399999999</v>
      </c>
      <c r="M224" s="9">
        <f t="shared" si="26"/>
        <v>-23609973.399999999</v>
      </c>
      <c r="N224" s="9">
        <f>-L224</f>
        <v>23609973.399999999</v>
      </c>
      <c r="O224" s="9">
        <f t="shared" si="27"/>
        <v>0</v>
      </c>
      <c r="R224" s="9"/>
    </row>
    <row r="225" spans="1:18" s="8" customFormat="1" hidden="1" x14ac:dyDescent="0.25">
      <c r="A225" s="8">
        <v>824005694</v>
      </c>
      <c r="B225" s="8" t="s">
        <v>1186</v>
      </c>
      <c r="C225" s="9">
        <v>-52390491.530000001</v>
      </c>
      <c r="D225" s="9">
        <v>0</v>
      </c>
      <c r="E225" s="9">
        <v>0</v>
      </c>
      <c r="F225" s="9">
        <v>0</v>
      </c>
      <c r="G225" s="9">
        <v>-75603588.549999997</v>
      </c>
      <c r="H225" s="9">
        <v>0</v>
      </c>
      <c r="I225" s="9">
        <v>0</v>
      </c>
      <c r="J225" s="9">
        <v>0</v>
      </c>
      <c r="K225" s="9">
        <v>0</v>
      </c>
      <c r="L225" s="9">
        <v>-75603588.549999997</v>
      </c>
      <c r="M225" s="9">
        <f t="shared" si="26"/>
        <v>-23213097.019999996</v>
      </c>
      <c r="N225" s="9">
        <f t="shared" ref="N225:N227" si="35">-M225*97%</f>
        <v>22516704.109399997</v>
      </c>
      <c r="O225" s="9">
        <f t="shared" si="27"/>
        <v>-53086884.4406</v>
      </c>
      <c r="R225" s="9"/>
    </row>
    <row r="226" spans="1:18" s="8" customFormat="1" hidden="1" x14ac:dyDescent="0.25">
      <c r="A226" s="8">
        <v>900274057</v>
      </c>
      <c r="B226" s="8" t="s">
        <v>337</v>
      </c>
      <c r="C226" s="9">
        <v>-57633143.479999997</v>
      </c>
      <c r="D226" s="9">
        <v>0</v>
      </c>
      <c r="E226" s="9">
        <v>0</v>
      </c>
      <c r="F226" s="9">
        <v>0</v>
      </c>
      <c r="G226" s="9">
        <v>-80721578.480000004</v>
      </c>
      <c r="H226" s="9">
        <v>0</v>
      </c>
      <c r="I226" s="9">
        <v>0</v>
      </c>
      <c r="J226" s="9">
        <v>0</v>
      </c>
      <c r="K226" s="9">
        <v>0</v>
      </c>
      <c r="L226" s="9">
        <v>-80721578.480000004</v>
      </c>
      <c r="M226" s="9">
        <f t="shared" si="26"/>
        <v>-23088435.000000007</v>
      </c>
      <c r="N226" s="9">
        <f t="shared" si="35"/>
        <v>22395781.950000007</v>
      </c>
      <c r="O226" s="9">
        <f t="shared" si="27"/>
        <v>-58325796.530000001</v>
      </c>
      <c r="R226" s="9"/>
    </row>
    <row r="227" spans="1:18" s="8" customFormat="1" hidden="1" x14ac:dyDescent="0.25">
      <c r="A227" s="8">
        <v>802013835</v>
      </c>
      <c r="B227" s="8" t="s">
        <v>812</v>
      </c>
      <c r="C227" s="9">
        <v>-266038593.86000001</v>
      </c>
      <c r="D227" s="9">
        <v>0</v>
      </c>
      <c r="E227" s="9">
        <v>0</v>
      </c>
      <c r="F227" s="9">
        <v>0</v>
      </c>
      <c r="G227" s="9">
        <v>-289083085.81999999</v>
      </c>
      <c r="H227" s="9">
        <v>0</v>
      </c>
      <c r="I227" s="9">
        <v>0</v>
      </c>
      <c r="J227" s="9">
        <v>0</v>
      </c>
      <c r="K227" s="9">
        <v>0</v>
      </c>
      <c r="L227" s="9">
        <v>-289083085.81999999</v>
      </c>
      <c r="M227" s="9">
        <f t="shared" si="26"/>
        <v>-23044491.959999979</v>
      </c>
      <c r="N227" s="9">
        <f t="shared" si="35"/>
        <v>22353157.201199979</v>
      </c>
      <c r="O227" s="9">
        <f t="shared" si="27"/>
        <v>-266729928.61880001</v>
      </c>
      <c r="R227" s="9"/>
    </row>
    <row r="228" spans="1:18" s="8" customFormat="1" hidden="1" x14ac:dyDescent="0.25">
      <c r="A228" s="8">
        <v>900246954</v>
      </c>
      <c r="B228" s="8" t="s">
        <v>333</v>
      </c>
      <c r="C228" s="9">
        <v>-0.42</v>
      </c>
      <c r="D228" s="9">
        <v>0</v>
      </c>
      <c r="E228" s="9">
        <v>0</v>
      </c>
      <c r="F228" s="9">
        <v>0</v>
      </c>
      <c r="G228" s="9">
        <v>-22873107.559999999</v>
      </c>
      <c r="H228" s="9">
        <v>0</v>
      </c>
      <c r="I228" s="9">
        <v>0</v>
      </c>
      <c r="J228" s="9">
        <v>0</v>
      </c>
      <c r="K228" s="9">
        <v>0</v>
      </c>
      <c r="L228" s="9">
        <v>-22873107.559999999</v>
      </c>
      <c r="M228" s="9">
        <f t="shared" si="26"/>
        <v>-22873107.139999997</v>
      </c>
      <c r="N228" s="9">
        <f t="shared" ref="N228:N229" si="36">-L228</f>
        <v>22873107.559999999</v>
      </c>
      <c r="O228" s="9">
        <f t="shared" si="27"/>
        <v>0</v>
      </c>
      <c r="R228" s="9"/>
    </row>
    <row r="229" spans="1:18" s="8" customFormat="1" hidden="1" x14ac:dyDescent="0.25">
      <c r="A229" s="8">
        <v>901001375</v>
      </c>
      <c r="B229" s="8" t="s">
        <v>894</v>
      </c>
      <c r="C229" s="9">
        <v>0.38</v>
      </c>
      <c r="D229" s="9">
        <v>0</v>
      </c>
      <c r="E229" s="9">
        <v>0</v>
      </c>
      <c r="F229" s="9">
        <v>0</v>
      </c>
      <c r="G229" s="9">
        <v>-22186443.620000001</v>
      </c>
      <c r="H229" s="9">
        <v>0</v>
      </c>
      <c r="I229" s="9">
        <v>0</v>
      </c>
      <c r="J229" s="9">
        <v>0</v>
      </c>
      <c r="K229" s="9">
        <v>0</v>
      </c>
      <c r="L229" s="9">
        <v>-22186443.620000001</v>
      </c>
      <c r="M229" s="9">
        <f t="shared" si="26"/>
        <v>-22186444</v>
      </c>
      <c r="N229" s="9">
        <f t="shared" si="36"/>
        <v>22186443.620000001</v>
      </c>
      <c r="O229" s="9">
        <f t="shared" si="27"/>
        <v>0</v>
      </c>
      <c r="R229" s="9"/>
    </row>
    <row r="230" spans="1:18" s="8" customFormat="1" hidden="1" x14ac:dyDescent="0.25">
      <c r="A230" s="8">
        <v>900267064</v>
      </c>
      <c r="B230" s="8" t="s">
        <v>860</v>
      </c>
      <c r="C230" s="9">
        <v>-118839169.68000001</v>
      </c>
      <c r="D230" s="9">
        <v>0</v>
      </c>
      <c r="E230" s="9">
        <v>0</v>
      </c>
      <c r="F230" s="9">
        <v>0</v>
      </c>
      <c r="G230" s="9">
        <v>-140456744.53999999</v>
      </c>
      <c r="H230" s="9">
        <v>0</v>
      </c>
      <c r="I230" s="9">
        <v>0</v>
      </c>
      <c r="J230" s="9">
        <v>0</v>
      </c>
      <c r="K230" s="9">
        <v>0</v>
      </c>
      <c r="L230" s="9">
        <v>-140456744.53999999</v>
      </c>
      <c r="M230" s="9">
        <f t="shared" si="26"/>
        <v>-21617574.859999985</v>
      </c>
      <c r="N230" s="9">
        <f>-M230*97%</f>
        <v>20969047.614199985</v>
      </c>
      <c r="O230" s="9">
        <f t="shared" si="27"/>
        <v>-119487696.92580001</v>
      </c>
      <c r="R230" s="9"/>
    </row>
    <row r="231" spans="1:18" s="8" customFormat="1" hidden="1" x14ac:dyDescent="0.25">
      <c r="A231" s="8">
        <v>900576360</v>
      </c>
      <c r="B231" s="8" t="s">
        <v>356</v>
      </c>
      <c r="C231" s="9">
        <v>0.2</v>
      </c>
      <c r="D231" s="9">
        <v>0</v>
      </c>
      <c r="E231" s="9">
        <v>0</v>
      </c>
      <c r="F231" s="9">
        <v>0</v>
      </c>
      <c r="G231" s="9">
        <v>-21444874.800000001</v>
      </c>
      <c r="H231" s="9">
        <v>0</v>
      </c>
      <c r="I231" s="9">
        <v>0</v>
      </c>
      <c r="J231" s="9">
        <v>0</v>
      </c>
      <c r="K231" s="9">
        <v>0</v>
      </c>
      <c r="L231" s="9">
        <v>-21444874.800000001</v>
      </c>
      <c r="M231" s="9">
        <f t="shared" si="26"/>
        <v>-21444875</v>
      </c>
      <c r="N231" s="9">
        <f t="shared" ref="N231:N232" si="37">-L231</f>
        <v>21444874.800000001</v>
      </c>
      <c r="O231" s="9">
        <f t="shared" si="27"/>
        <v>0</v>
      </c>
      <c r="R231" s="9"/>
    </row>
    <row r="232" spans="1:18" s="8" customFormat="1" hidden="1" x14ac:dyDescent="0.25">
      <c r="A232" s="8">
        <v>900136752</v>
      </c>
      <c r="B232" s="8" t="s">
        <v>1204</v>
      </c>
      <c r="C232" s="9">
        <v>0.17</v>
      </c>
      <c r="D232" s="9">
        <v>0</v>
      </c>
      <c r="E232" s="9">
        <v>0</v>
      </c>
      <c r="F232" s="9">
        <v>0</v>
      </c>
      <c r="G232" s="9">
        <v>-21194492.829999998</v>
      </c>
      <c r="H232" s="9">
        <v>0</v>
      </c>
      <c r="I232" s="9">
        <v>0</v>
      </c>
      <c r="J232" s="9">
        <v>0</v>
      </c>
      <c r="K232" s="9">
        <v>0</v>
      </c>
      <c r="L232" s="9">
        <v>-21194492.829999998</v>
      </c>
      <c r="M232" s="9">
        <f t="shared" si="26"/>
        <v>-21194493</v>
      </c>
      <c r="N232" s="9">
        <f t="shared" si="37"/>
        <v>21194492.829999998</v>
      </c>
      <c r="O232" s="9">
        <f t="shared" si="27"/>
        <v>0</v>
      </c>
      <c r="R232" s="9"/>
    </row>
    <row r="233" spans="1:18" s="8" customFormat="1" hidden="1" x14ac:dyDescent="0.25">
      <c r="A233" s="8">
        <v>900006037</v>
      </c>
      <c r="B233" s="8" t="s">
        <v>273</v>
      </c>
      <c r="C233" s="9">
        <v>-370265</v>
      </c>
      <c r="D233" s="9">
        <v>0</v>
      </c>
      <c r="E233" s="9">
        <v>0</v>
      </c>
      <c r="F233" s="9">
        <v>-21043713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-21043713</v>
      </c>
      <c r="M233" s="9">
        <f t="shared" si="26"/>
        <v>-20673448</v>
      </c>
      <c r="N233" s="9">
        <f>-M233*97%</f>
        <v>20053244.559999999</v>
      </c>
      <c r="O233" s="9">
        <f t="shared" si="27"/>
        <v>-990468.44000000134</v>
      </c>
      <c r="R233" s="9"/>
    </row>
    <row r="234" spans="1:18" s="8" customFormat="1" hidden="1" x14ac:dyDescent="0.25">
      <c r="A234" s="8">
        <v>900208532</v>
      </c>
      <c r="B234" s="8" t="s">
        <v>645</v>
      </c>
      <c r="C234" s="9">
        <v>0</v>
      </c>
      <c r="D234" s="9">
        <v>0</v>
      </c>
      <c r="E234" s="9">
        <v>0</v>
      </c>
      <c r="F234" s="9">
        <v>-19996915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-19996915</v>
      </c>
      <c r="M234" s="9">
        <f t="shared" si="26"/>
        <v>-19996915</v>
      </c>
      <c r="N234" s="9">
        <f>-L234</f>
        <v>19996915</v>
      </c>
      <c r="O234" s="9">
        <f t="shared" si="27"/>
        <v>0</v>
      </c>
      <c r="R234" s="9"/>
    </row>
    <row r="235" spans="1:18" s="8" customFormat="1" hidden="1" x14ac:dyDescent="0.25">
      <c r="A235" s="8">
        <v>900024817</v>
      </c>
      <c r="B235" s="8" t="s">
        <v>1419</v>
      </c>
      <c r="C235" s="9">
        <v>-28741243.18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-48467379</v>
      </c>
      <c r="K235" s="9">
        <v>0</v>
      </c>
      <c r="L235" s="9">
        <v>-48467379</v>
      </c>
      <c r="M235" s="9">
        <f t="shared" si="26"/>
        <v>-19726135.82</v>
      </c>
      <c r="N235" s="9">
        <f>-M235*97%</f>
        <v>19134351.7454</v>
      </c>
      <c r="O235" s="9">
        <f t="shared" si="27"/>
        <v>-29333027.2546</v>
      </c>
      <c r="R235" s="9"/>
    </row>
    <row r="236" spans="1:18" s="8" customFormat="1" hidden="1" x14ac:dyDescent="0.25">
      <c r="A236" s="8">
        <v>802019914</v>
      </c>
      <c r="B236" s="8" t="s">
        <v>1062</v>
      </c>
      <c r="C236" s="9">
        <v>-0.2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-19655488</v>
      </c>
      <c r="L236" s="9">
        <v>-19655488</v>
      </c>
      <c r="M236" s="9">
        <f t="shared" si="26"/>
        <v>-19655487.800000001</v>
      </c>
      <c r="N236" s="9">
        <f t="shared" ref="N236:N243" si="38">-L236</f>
        <v>19655488</v>
      </c>
      <c r="O236" s="9">
        <f t="shared" si="27"/>
        <v>0</v>
      </c>
      <c r="R236" s="9"/>
    </row>
    <row r="237" spans="1:18" s="8" customFormat="1" hidden="1" x14ac:dyDescent="0.25">
      <c r="A237" s="8">
        <v>900534098</v>
      </c>
      <c r="B237" s="8" t="s">
        <v>1400</v>
      </c>
      <c r="C237" s="9">
        <v>0.38</v>
      </c>
      <c r="D237" s="9">
        <v>0</v>
      </c>
      <c r="E237" s="9">
        <v>0</v>
      </c>
      <c r="F237" s="9">
        <v>0</v>
      </c>
      <c r="G237" s="9">
        <v>-19643792.620000001</v>
      </c>
      <c r="H237" s="9">
        <v>0</v>
      </c>
      <c r="I237" s="9">
        <v>0</v>
      </c>
      <c r="J237" s="9">
        <v>0</v>
      </c>
      <c r="K237" s="9">
        <v>0</v>
      </c>
      <c r="L237" s="9">
        <v>-19643792.620000001</v>
      </c>
      <c r="M237" s="9">
        <f t="shared" si="26"/>
        <v>-19643793</v>
      </c>
      <c r="N237" s="9">
        <f t="shared" si="38"/>
        <v>19643792.620000001</v>
      </c>
      <c r="O237" s="9">
        <f t="shared" si="27"/>
        <v>0</v>
      </c>
      <c r="R237" s="9"/>
    </row>
    <row r="238" spans="1:18" s="8" customFormat="1" hidden="1" x14ac:dyDescent="0.25">
      <c r="A238" s="8">
        <v>32624689</v>
      </c>
      <c r="B238" s="8" t="s">
        <v>1242</v>
      </c>
      <c r="C238" s="9">
        <v>0.5</v>
      </c>
      <c r="D238" s="9">
        <v>0</v>
      </c>
      <c r="E238" s="9">
        <v>0</v>
      </c>
      <c r="F238" s="9">
        <v>0</v>
      </c>
      <c r="G238" s="9">
        <v>0</v>
      </c>
      <c r="H238" s="9">
        <v>-19434065.199999999</v>
      </c>
      <c r="I238" s="9">
        <v>0</v>
      </c>
      <c r="J238" s="9">
        <v>0</v>
      </c>
      <c r="K238" s="9">
        <v>0</v>
      </c>
      <c r="L238" s="9">
        <v>-19434065.199999999</v>
      </c>
      <c r="M238" s="9">
        <f t="shared" si="26"/>
        <v>-19434065.699999999</v>
      </c>
      <c r="N238" s="9">
        <f t="shared" si="38"/>
        <v>19434065.199999999</v>
      </c>
      <c r="O238" s="9">
        <f t="shared" si="27"/>
        <v>0</v>
      </c>
      <c r="R238" s="9"/>
    </row>
    <row r="239" spans="1:18" s="8" customFormat="1" hidden="1" x14ac:dyDescent="0.25">
      <c r="A239" s="8">
        <v>900164285</v>
      </c>
      <c r="B239" s="8" t="s">
        <v>511</v>
      </c>
      <c r="C239" s="9">
        <v>-0.28999999999999998</v>
      </c>
      <c r="D239" s="9">
        <v>0</v>
      </c>
      <c r="E239" s="9">
        <v>0</v>
      </c>
      <c r="F239" s="9">
        <v>0</v>
      </c>
      <c r="G239" s="9">
        <v>-19420816.289999999</v>
      </c>
      <c r="H239" s="9">
        <v>0</v>
      </c>
      <c r="I239" s="9">
        <v>0</v>
      </c>
      <c r="J239" s="9">
        <v>0</v>
      </c>
      <c r="K239" s="9">
        <v>0</v>
      </c>
      <c r="L239" s="9">
        <v>-19420816.289999999</v>
      </c>
      <c r="M239" s="9">
        <f t="shared" si="26"/>
        <v>-19420816</v>
      </c>
      <c r="N239" s="9">
        <f t="shared" si="38"/>
        <v>19420816.289999999</v>
      </c>
      <c r="O239" s="9">
        <f t="shared" si="27"/>
        <v>0</v>
      </c>
      <c r="R239" s="9"/>
    </row>
    <row r="240" spans="1:18" s="8" customFormat="1" hidden="1" x14ac:dyDescent="0.25">
      <c r="A240" s="8">
        <v>900855509</v>
      </c>
      <c r="B240" s="8" t="s">
        <v>1431</v>
      </c>
      <c r="C240" s="9">
        <v>0</v>
      </c>
      <c r="D240" s="9">
        <v>0</v>
      </c>
      <c r="E240" s="9">
        <v>0</v>
      </c>
      <c r="F240" s="9">
        <v>0</v>
      </c>
      <c r="G240" s="9">
        <v>-19003331.98</v>
      </c>
      <c r="H240" s="9">
        <v>0</v>
      </c>
      <c r="I240" s="9">
        <v>0</v>
      </c>
      <c r="J240" s="9">
        <v>0</v>
      </c>
      <c r="K240" s="9">
        <v>0</v>
      </c>
      <c r="L240" s="9">
        <v>-19003331.98</v>
      </c>
      <c r="M240" s="9">
        <f t="shared" si="26"/>
        <v>-19003331.98</v>
      </c>
      <c r="N240" s="9">
        <f t="shared" si="38"/>
        <v>19003331.98</v>
      </c>
      <c r="O240" s="9">
        <f t="shared" si="27"/>
        <v>0</v>
      </c>
      <c r="R240" s="9"/>
    </row>
    <row r="241" spans="1:18" s="8" customFormat="1" hidden="1" x14ac:dyDescent="0.25">
      <c r="A241" s="8">
        <v>900498609</v>
      </c>
      <c r="B241" s="8" t="s">
        <v>537</v>
      </c>
      <c r="C241" s="9">
        <v>0.2</v>
      </c>
      <c r="D241" s="9">
        <v>0</v>
      </c>
      <c r="E241" s="9">
        <v>0</v>
      </c>
      <c r="F241" s="9">
        <v>0</v>
      </c>
      <c r="G241" s="9">
        <v>-18372531.800000001</v>
      </c>
      <c r="H241" s="9">
        <v>0</v>
      </c>
      <c r="I241" s="9">
        <v>0</v>
      </c>
      <c r="J241" s="9">
        <v>0</v>
      </c>
      <c r="K241" s="9">
        <v>0</v>
      </c>
      <c r="L241" s="9">
        <v>-18372531.800000001</v>
      </c>
      <c r="M241" s="9">
        <f t="shared" si="26"/>
        <v>-18372532</v>
      </c>
      <c r="N241" s="9">
        <f t="shared" si="38"/>
        <v>18372531.800000001</v>
      </c>
      <c r="O241" s="9">
        <f t="shared" si="27"/>
        <v>0</v>
      </c>
      <c r="R241" s="9"/>
    </row>
    <row r="242" spans="1:18" s="8" customFormat="1" hidden="1" x14ac:dyDescent="0.25">
      <c r="A242" s="8">
        <v>822007635</v>
      </c>
      <c r="B242" s="8" t="s">
        <v>303</v>
      </c>
      <c r="C242" s="9">
        <v>0</v>
      </c>
      <c r="D242" s="9">
        <v>0</v>
      </c>
      <c r="E242" s="9">
        <v>0</v>
      </c>
      <c r="F242" s="9">
        <v>0</v>
      </c>
      <c r="G242" s="9">
        <v>-18237671</v>
      </c>
      <c r="H242" s="9">
        <v>0</v>
      </c>
      <c r="I242" s="9">
        <v>0</v>
      </c>
      <c r="J242" s="9">
        <v>0</v>
      </c>
      <c r="K242" s="9">
        <v>0</v>
      </c>
      <c r="L242" s="9">
        <v>-18237671</v>
      </c>
      <c r="M242" s="9">
        <f t="shared" si="26"/>
        <v>-18237671</v>
      </c>
      <c r="N242" s="9">
        <f t="shared" si="38"/>
        <v>18237671</v>
      </c>
      <c r="O242" s="9">
        <f t="shared" si="27"/>
        <v>0</v>
      </c>
      <c r="R242" s="9"/>
    </row>
    <row r="243" spans="1:18" s="8" customFormat="1" hidden="1" x14ac:dyDescent="0.25">
      <c r="A243" s="8">
        <v>901106350</v>
      </c>
      <c r="B243" s="8" t="s">
        <v>370</v>
      </c>
      <c r="C243" s="9">
        <v>0</v>
      </c>
      <c r="D243" s="9">
        <v>0</v>
      </c>
      <c r="E243" s="9">
        <v>0</v>
      </c>
      <c r="F243" s="9">
        <v>0</v>
      </c>
      <c r="G243" s="9">
        <v>-18121000</v>
      </c>
      <c r="H243" s="9">
        <v>0</v>
      </c>
      <c r="I243" s="9">
        <v>0</v>
      </c>
      <c r="J243" s="9">
        <v>0</v>
      </c>
      <c r="K243" s="9">
        <v>0</v>
      </c>
      <c r="L243" s="9">
        <v>-18121000</v>
      </c>
      <c r="M243" s="9">
        <f t="shared" si="26"/>
        <v>-18121000</v>
      </c>
      <c r="N243" s="9">
        <f t="shared" si="38"/>
        <v>18121000</v>
      </c>
      <c r="O243" s="9">
        <f t="shared" si="27"/>
        <v>0</v>
      </c>
      <c r="R243" s="9"/>
    </row>
    <row r="244" spans="1:18" s="8" customFormat="1" hidden="1" x14ac:dyDescent="0.25">
      <c r="A244" s="8">
        <v>812002836</v>
      </c>
      <c r="B244" s="8" t="s">
        <v>1288</v>
      </c>
      <c r="C244" s="9">
        <v>-2220644</v>
      </c>
      <c r="D244" s="9">
        <v>0</v>
      </c>
      <c r="E244" s="9">
        <v>0</v>
      </c>
      <c r="F244" s="9">
        <v>-19725130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-19725130</v>
      </c>
      <c r="M244" s="9">
        <f t="shared" si="26"/>
        <v>-17504486</v>
      </c>
      <c r="N244" s="9">
        <f t="shared" ref="N244:N246" si="39">-M244*97%</f>
        <v>16979351.419999998</v>
      </c>
      <c r="O244" s="9">
        <f t="shared" si="27"/>
        <v>-2745778.5800000019</v>
      </c>
      <c r="R244" s="9"/>
    </row>
    <row r="245" spans="1:18" s="8" customFormat="1" hidden="1" x14ac:dyDescent="0.25">
      <c r="A245" s="8">
        <v>900031644</v>
      </c>
      <c r="B245" s="8" t="s">
        <v>1366</v>
      </c>
      <c r="C245" s="9">
        <v>-26756604.890000001</v>
      </c>
      <c r="D245" s="9">
        <v>0</v>
      </c>
      <c r="E245" s="9">
        <v>0</v>
      </c>
      <c r="F245" s="9">
        <v>0</v>
      </c>
      <c r="G245" s="9">
        <v>-44172307.57</v>
      </c>
      <c r="H245" s="9">
        <v>0</v>
      </c>
      <c r="I245" s="9">
        <v>0</v>
      </c>
      <c r="J245" s="9">
        <v>0</v>
      </c>
      <c r="K245" s="9">
        <v>0</v>
      </c>
      <c r="L245" s="9">
        <v>-44172307.57</v>
      </c>
      <c r="M245" s="9">
        <f t="shared" si="26"/>
        <v>-17415702.68</v>
      </c>
      <c r="N245" s="9">
        <f t="shared" si="39"/>
        <v>16893231.599599998</v>
      </c>
      <c r="O245" s="9">
        <f t="shared" si="27"/>
        <v>-27279075.970400002</v>
      </c>
      <c r="R245" s="9"/>
    </row>
    <row r="246" spans="1:18" s="8" customFormat="1" hidden="1" x14ac:dyDescent="0.25">
      <c r="A246" s="8">
        <v>900005955</v>
      </c>
      <c r="B246" s="8" t="s">
        <v>318</v>
      </c>
      <c r="C246" s="9">
        <v>-57963356</v>
      </c>
      <c r="D246" s="9">
        <v>0</v>
      </c>
      <c r="E246" s="9">
        <v>0</v>
      </c>
      <c r="F246" s="9">
        <v>0</v>
      </c>
      <c r="G246" s="9">
        <v>-75303284.390000001</v>
      </c>
      <c r="H246" s="9">
        <v>0</v>
      </c>
      <c r="I246" s="9">
        <v>0</v>
      </c>
      <c r="J246" s="9">
        <v>0</v>
      </c>
      <c r="K246" s="9">
        <v>0</v>
      </c>
      <c r="L246" s="9">
        <v>-75303284.390000001</v>
      </c>
      <c r="M246" s="9">
        <f t="shared" si="26"/>
        <v>-17339928.390000001</v>
      </c>
      <c r="N246" s="9">
        <f t="shared" si="39"/>
        <v>16819730.5383</v>
      </c>
      <c r="O246" s="9">
        <f t="shared" si="27"/>
        <v>-58483553.8517</v>
      </c>
      <c r="R246" s="9"/>
    </row>
    <row r="247" spans="1:18" s="8" customFormat="1" hidden="1" x14ac:dyDescent="0.25">
      <c r="A247" s="8">
        <v>800074112</v>
      </c>
      <c r="B247" s="8" t="s">
        <v>287</v>
      </c>
      <c r="C247" s="9">
        <v>-0.1</v>
      </c>
      <c r="D247" s="9">
        <v>0</v>
      </c>
      <c r="E247" s="9">
        <v>0</v>
      </c>
      <c r="F247" s="9">
        <v>0</v>
      </c>
      <c r="G247" s="9">
        <v>-17161591.530000001</v>
      </c>
      <c r="H247" s="9">
        <v>0</v>
      </c>
      <c r="I247" s="9">
        <v>0</v>
      </c>
      <c r="J247" s="9">
        <v>0</v>
      </c>
      <c r="K247" s="9">
        <v>0</v>
      </c>
      <c r="L247" s="9">
        <v>-17161591.530000001</v>
      </c>
      <c r="M247" s="9">
        <f t="shared" si="26"/>
        <v>-17161591.43</v>
      </c>
      <c r="N247" s="9">
        <f>-L247</f>
        <v>17161591.530000001</v>
      </c>
      <c r="O247" s="9">
        <f t="shared" si="27"/>
        <v>0</v>
      </c>
      <c r="R247" s="9"/>
    </row>
    <row r="248" spans="1:18" s="8" customFormat="1" hidden="1" x14ac:dyDescent="0.25">
      <c r="A248" s="8">
        <v>900004312</v>
      </c>
      <c r="B248" s="8" t="s">
        <v>503</v>
      </c>
      <c r="C248" s="9">
        <v>-19226147.469999999</v>
      </c>
      <c r="D248" s="9">
        <v>0</v>
      </c>
      <c r="E248" s="9">
        <v>0</v>
      </c>
      <c r="F248" s="9">
        <v>0</v>
      </c>
      <c r="G248" s="9">
        <v>-36210647.469999999</v>
      </c>
      <c r="H248" s="9">
        <v>0</v>
      </c>
      <c r="I248" s="9">
        <v>0</v>
      </c>
      <c r="J248" s="9">
        <v>0</v>
      </c>
      <c r="K248" s="9">
        <v>0</v>
      </c>
      <c r="L248" s="9">
        <v>-36210647.469999999</v>
      </c>
      <c r="M248" s="9">
        <f t="shared" si="26"/>
        <v>-16984500</v>
      </c>
      <c r="N248" s="9">
        <f>-M248*97%</f>
        <v>16474965</v>
      </c>
      <c r="O248" s="9">
        <f t="shared" si="27"/>
        <v>-19735682.469999999</v>
      </c>
      <c r="R248" s="9"/>
    </row>
    <row r="249" spans="1:18" s="8" customFormat="1" hidden="1" x14ac:dyDescent="0.25">
      <c r="A249" s="8">
        <v>900285746</v>
      </c>
      <c r="B249" s="8" t="s">
        <v>1387</v>
      </c>
      <c r="C249" s="9">
        <v>-0.38</v>
      </c>
      <c r="D249" s="9">
        <v>0</v>
      </c>
      <c r="E249" s="9">
        <v>0</v>
      </c>
      <c r="F249" s="9">
        <v>0</v>
      </c>
      <c r="G249" s="9">
        <v>-16978360.719999999</v>
      </c>
      <c r="H249" s="9">
        <v>0</v>
      </c>
      <c r="I249" s="9">
        <v>0</v>
      </c>
      <c r="J249" s="9">
        <v>0</v>
      </c>
      <c r="K249" s="9">
        <v>0</v>
      </c>
      <c r="L249" s="9">
        <v>-16978360.719999999</v>
      </c>
      <c r="M249" s="9">
        <f t="shared" si="26"/>
        <v>-16978360.34</v>
      </c>
      <c r="N249" s="9">
        <f t="shared" ref="N249:N250" si="40">-L249</f>
        <v>16978360.719999999</v>
      </c>
      <c r="O249" s="9">
        <f t="shared" si="27"/>
        <v>0</v>
      </c>
      <c r="R249" s="9"/>
    </row>
    <row r="250" spans="1:18" s="8" customFormat="1" hidden="1" x14ac:dyDescent="0.25">
      <c r="A250" s="8">
        <v>824000725</v>
      </c>
      <c r="B250" s="8" t="s">
        <v>620</v>
      </c>
      <c r="C250" s="9">
        <v>0.03</v>
      </c>
      <c r="D250" s="9">
        <v>0</v>
      </c>
      <c r="E250" s="9">
        <v>0</v>
      </c>
      <c r="F250" s="9">
        <v>-16860669.710000001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-16860669.710000001</v>
      </c>
      <c r="M250" s="9">
        <f t="shared" si="26"/>
        <v>-16860669.740000002</v>
      </c>
      <c r="N250" s="9">
        <f t="shared" si="40"/>
        <v>16860669.710000001</v>
      </c>
      <c r="O250" s="9">
        <f t="shared" si="27"/>
        <v>0</v>
      </c>
      <c r="R250" s="9"/>
    </row>
    <row r="251" spans="1:18" s="8" customFormat="1" hidden="1" x14ac:dyDescent="0.25">
      <c r="A251" s="8">
        <v>900775106</v>
      </c>
      <c r="B251" s="8" t="s">
        <v>552</v>
      </c>
      <c r="C251" s="9">
        <v>-25650530</v>
      </c>
      <c r="D251" s="9">
        <v>0</v>
      </c>
      <c r="E251" s="9">
        <v>0</v>
      </c>
      <c r="F251" s="9">
        <v>0</v>
      </c>
      <c r="G251" s="9">
        <v>-42295730</v>
      </c>
      <c r="H251" s="9">
        <v>0</v>
      </c>
      <c r="I251" s="9">
        <v>0</v>
      </c>
      <c r="J251" s="9">
        <v>0</v>
      </c>
      <c r="K251" s="9">
        <v>0</v>
      </c>
      <c r="L251" s="9">
        <v>-42295730</v>
      </c>
      <c r="M251" s="9">
        <f t="shared" si="26"/>
        <v>-16645200</v>
      </c>
      <c r="N251" s="9">
        <f t="shared" ref="N251:N254" si="41">-M251*97%</f>
        <v>16145844</v>
      </c>
      <c r="O251" s="9">
        <f t="shared" si="27"/>
        <v>-26149886</v>
      </c>
      <c r="R251" s="9"/>
    </row>
    <row r="252" spans="1:18" s="8" customFormat="1" hidden="1" x14ac:dyDescent="0.25">
      <c r="A252" s="8">
        <v>900120098</v>
      </c>
      <c r="B252" s="8" t="s">
        <v>1013</v>
      </c>
      <c r="C252" s="9">
        <v>-26667861.66</v>
      </c>
      <c r="D252" s="9">
        <v>0</v>
      </c>
      <c r="E252" s="9">
        <v>0</v>
      </c>
      <c r="F252" s="9">
        <v>0</v>
      </c>
      <c r="G252" s="9">
        <v>-43171749.359999999</v>
      </c>
      <c r="H252" s="9">
        <v>0</v>
      </c>
      <c r="I252" s="9">
        <v>0</v>
      </c>
      <c r="J252" s="9">
        <v>0</v>
      </c>
      <c r="K252" s="9">
        <v>0</v>
      </c>
      <c r="L252" s="9">
        <v>-43171749.359999999</v>
      </c>
      <c r="M252" s="9">
        <f t="shared" si="26"/>
        <v>-16503887.699999999</v>
      </c>
      <c r="N252" s="9">
        <f t="shared" si="41"/>
        <v>16008771.068999998</v>
      </c>
      <c r="O252" s="9">
        <f t="shared" si="27"/>
        <v>-27162978.291000001</v>
      </c>
      <c r="R252" s="9"/>
    </row>
    <row r="253" spans="1:18" s="8" customFormat="1" hidden="1" x14ac:dyDescent="0.25">
      <c r="A253" s="8">
        <v>824000440</v>
      </c>
      <c r="B253" s="8" t="s">
        <v>615</v>
      </c>
      <c r="C253" s="9">
        <v>-68450321</v>
      </c>
      <c r="D253" s="9">
        <v>0</v>
      </c>
      <c r="E253" s="9">
        <v>0</v>
      </c>
      <c r="F253" s="9">
        <v>-84599446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-84599446</v>
      </c>
      <c r="M253" s="9">
        <f t="shared" si="26"/>
        <v>-16149125</v>
      </c>
      <c r="N253" s="9">
        <f t="shared" si="41"/>
        <v>15664651.25</v>
      </c>
      <c r="O253" s="9">
        <f t="shared" si="27"/>
        <v>-68934794.75</v>
      </c>
      <c r="R253" s="9"/>
    </row>
    <row r="254" spans="1:18" s="8" customFormat="1" hidden="1" x14ac:dyDescent="0.25">
      <c r="A254" s="8">
        <v>819002551</v>
      </c>
      <c r="B254" s="8" t="s">
        <v>422</v>
      </c>
      <c r="C254" s="9">
        <v>-384025.29</v>
      </c>
      <c r="D254" s="9">
        <v>0</v>
      </c>
      <c r="E254" s="9">
        <v>0</v>
      </c>
      <c r="F254" s="9">
        <v>-16041666.310000001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-16041666.310000001</v>
      </c>
      <c r="M254" s="9">
        <f t="shared" si="26"/>
        <v>-15657641.020000001</v>
      </c>
      <c r="N254" s="9">
        <f t="shared" si="41"/>
        <v>15187911.7894</v>
      </c>
      <c r="O254" s="9">
        <f t="shared" si="27"/>
        <v>-853754.5206000004</v>
      </c>
      <c r="R254" s="9"/>
    </row>
    <row r="255" spans="1:18" s="8" customFormat="1" hidden="1" x14ac:dyDescent="0.25">
      <c r="A255" s="8">
        <v>900433547</v>
      </c>
      <c r="B255" s="8" t="s">
        <v>383</v>
      </c>
      <c r="C255" s="9">
        <v>-0.57000000000000006</v>
      </c>
      <c r="D255" s="9">
        <v>0</v>
      </c>
      <c r="E255" s="9">
        <v>0</v>
      </c>
      <c r="F255" s="9">
        <v>0</v>
      </c>
      <c r="G255" s="9">
        <v>-10573177.199999999</v>
      </c>
      <c r="H255" s="9">
        <v>0</v>
      </c>
      <c r="I255" s="9">
        <v>-5023996.93</v>
      </c>
      <c r="J255" s="9">
        <v>0</v>
      </c>
      <c r="K255" s="9">
        <v>0</v>
      </c>
      <c r="L255" s="9">
        <v>-15597174.129999999</v>
      </c>
      <c r="M255" s="9">
        <f t="shared" si="26"/>
        <v>-15597173.559999999</v>
      </c>
      <c r="N255" s="9">
        <f t="shared" ref="N255:N256" si="42">-L255</f>
        <v>15597174.129999999</v>
      </c>
      <c r="O255" s="9">
        <f t="shared" si="27"/>
        <v>0</v>
      </c>
      <c r="R255" s="9"/>
    </row>
    <row r="256" spans="1:18" s="8" customFormat="1" hidden="1" x14ac:dyDescent="0.25">
      <c r="A256" s="8">
        <v>824000450</v>
      </c>
      <c r="B256" s="8" t="s">
        <v>618</v>
      </c>
      <c r="C256" s="9">
        <v>0.5</v>
      </c>
      <c r="D256" s="9">
        <v>0</v>
      </c>
      <c r="E256" s="9">
        <v>0</v>
      </c>
      <c r="F256" s="9">
        <v>-15565792.07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-15565792.07</v>
      </c>
      <c r="M256" s="9">
        <f t="shared" si="26"/>
        <v>-15565792.57</v>
      </c>
      <c r="N256" s="9">
        <f t="shared" si="42"/>
        <v>15565792.07</v>
      </c>
      <c r="O256" s="9">
        <f t="shared" si="27"/>
        <v>0</v>
      </c>
      <c r="R256" s="9"/>
    </row>
    <row r="257" spans="1:18" s="8" customFormat="1" hidden="1" x14ac:dyDescent="0.25">
      <c r="A257" s="8">
        <v>890400693</v>
      </c>
      <c r="B257" s="8" t="s">
        <v>137</v>
      </c>
      <c r="C257" s="9">
        <v>-23080264.440000001</v>
      </c>
      <c r="D257" s="9">
        <v>0</v>
      </c>
      <c r="E257" s="9">
        <v>0</v>
      </c>
      <c r="F257" s="9">
        <v>0</v>
      </c>
      <c r="G257" s="9">
        <v>-38635160.780000001</v>
      </c>
      <c r="H257" s="9">
        <v>0</v>
      </c>
      <c r="I257" s="9">
        <v>0</v>
      </c>
      <c r="J257" s="9">
        <v>0</v>
      </c>
      <c r="K257" s="9">
        <v>0</v>
      </c>
      <c r="L257" s="9">
        <v>-38635160.780000001</v>
      </c>
      <c r="M257" s="9">
        <f t="shared" si="26"/>
        <v>-15554896.34</v>
      </c>
      <c r="N257" s="9">
        <f>-M257*97%</f>
        <v>15088249.4498</v>
      </c>
      <c r="O257" s="9">
        <f t="shared" si="27"/>
        <v>-23546911.330200002</v>
      </c>
      <c r="R257" s="9"/>
    </row>
    <row r="258" spans="1:18" s="8" customFormat="1" hidden="1" x14ac:dyDescent="0.25">
      <c r="A258" s="8">
        <v>900315498</v>
      </c>
      <c r="B258" s="8" t="s">
        <v>1388</v>
      </c>
      <c r="C258" s="9">
        <v>-0.44</v>
      </c>
      <c r="D258" s="9">
        <v>0</v>
      </c>
      <c r="E258" s="9">
        <v>0</v>
      </c>
      <c r="F258" s="9">
        <v>0</v>
      </c>
      <c r="G258" s="9">
        <v>-15477370.74</v>
      </c>
      <c r="H258" s="9">
        <v>0</v>
      </c>
      <c r="I258" s="9">
        <v>0</v>
      </c>
      <c r="J258" s="9">
        <v>0</v>
      </c>
      <c r="K258" s="9">
        <v>0</v>
      </c>
      <c r="L258" s="9">
        <v>-15477370.74</v>
      </c>
      <c r="M258" s="9">
        <f t="shared" si="26"/>
        <v>-15477370.300000001</v>
      </c>
      <c r="N258" s="9">
        <f>-L258</f>
        <v>15477370.74</v>
      </c>
      <c r="O258" s="9">
        <f t="shared" si="27"/>
        <v>0</v>
      </c>
      <c r="R258" s="9"/>
    </row>
    <row r="259" spans="1:18" s="8" customFormat="1" hidden="1" x14ac:dyDescent="0.25">
      <c r="A259" s="8">
        <v>900517542</v>
      </c>
      <c r="B259" s="8" t="s">
        <v>451</v>
      </c>
      <c r="C259" s="9">
        <v>-310313</v>
      </c>
      <c r="D259" s="9">
        <v>0</v>
      </c>
      <c r="E259" s="9">
        <v>0</v>
      </c>
      <c r="F259" s="9">
        <v>-15515627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-15515627</v>
      </c>
      <c r="M259" s="9">
        <f t="shared" si="26"/>
        <v>-15205314</v>
      </c>
      <c r="N259" s="9">
        <f t="shared" ref="N259:N261" si="43">-M259*97%</f>
        <v>14749154.58</v>
      </c>
      <c r="O259" s="9">
        <f t="shared" si="27"/>
        <v>-766472.41999999993</v>
      </c>
      <c r="R259" s="9"/>
    </row>
    <row r="260" spans="1:18" s="8" customFormat="1" hidden="1" x14ac:dyDescent="0.25">
      <c r="A260" s="8">
        <v>800234339</v>
      </c>
      <c r="B260" s="8" t="s">
        <v>903</v>
      </c>
      <c r="C260" s="9">
        <v>-57011324.740000002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-72033238.959999993</v>
      </c>
      <c r="K260" s="9">
        <v>0</v>
      </c>
      <c r="L260" s="9">
        <v>-72033238.959999993</v>
      </c>
      <c r="M260" s="9">
        <f t="shared" si="26"/>
        <v>-15021914.219999991</v>
      </c>
      <c r="N260" s="9">
        <f t="shared" si="43"/>
        <v>14571256.793399991</v>
      </c>
      <c r="O260" s="9">
        <f t="shared" si="27"/>
        <v>-57461982.166600004</v>
      </c>
      <c r="R260" s="9"/>
    </row>
    <row r="261" spans="1:18" s="8" customFormat="1" hidden="1" x14ac:dyDescent="0.25">
      <c r="A261" s="8">
        <v>900892160</v>
      </c>
      <c r="B261" s="8" t="s">
        <v>1051</v>
      </c>
      <c r="C261" s="9">
        <v>-258508.84</v>
      </c>
      <c r="D261" s="9">
        <v>0</v>
      </c>
      <c r="E261" s="9">
        <v>0</v>
      </c>
      <c r="F261" s="9">
        <v>0</v>
      </c>
      <c r="G261" s="9">
        <v>-14943761.359999999</v>
      </c>
      <c r="H261" s="9">
        <v>0</v>
      </c>
      <c r="I261" s="9">
        <v>0</v>
      </c>
      <c r="J261" s="9">
        <v>0</v>
      </c>
      <c r="K261" s="9">
        <v>0</v>
      </c>
      <c r="L261" s="9">
        <v>-14943761.359999999</v>
      </c>
      <c r="M261" s="9">
        <f t="shared" si="26"/>
        <v>-14685252.52</v>
      </c>
      <c r="N261" s="9">
        <f t="shared" si="43"/>
        <v>14244694.944399999</v>
      </c>
      <c r="O261" s="9">
        <f t="shared" si="27"/>
        <v>-699066.41559999995</v>
      </c>
      <c r="R261" s="9"/>
    </row>
    <row r="262" spans="1:18" s="8" customFormat="1" hidden="1" x14ac:dyDescent="0.25">
      <c r="A262" s="8">
        <v>73583999</v>
      </c>
      <c r="B262" s="8" t="s">
        <v>569</v>
      </c>
      <c r="C262" s="9">
        <v>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-14036000</v>
      </c>
      <c r="L262" s="9">
        <v>-14036000</v>
      </c>
      <c r="M262" s="9">
        <f t="shared" ref="M262:M325" si="44">+L262-C262</f>
        <v>-14036000</v>
      </c>
      <c r="N262" s="9">
        <f>-L262</f>
        <v>14036000</v>
      </c>
      <c r="O262" s="9">
        <f t="shared" ref="O262:O325" si="45">+L262+N262</f>
        <v>0</v>
      </c>
      <c r="R262" s="9"/>
    </row>
    <row r="263" spans="1:18" s="8" customFormat="1" hidden="1" x14ac:dyDescent="0.25">
      <c r="A263" s="8">
        <v>900291511</v>
      </c>
      <c r="B263" s="8" t="s">
        <v>1215</v>
      </c>
      <c r="C263" s="9">
        <v>-34763632.700000003</v>
      </c>
      <c r="D263" s="9">
        <v>0</v>
      </c>
      <c r="E263" s="9">
        <v>0</v>
      </c>
      <c r="F263" s="9">
        <v>0</v>
      </c>
      <c r="G263" s="9">
        <v>-48708452.700000003</v>
      </c>
      <c r="H263" s="9">
        <v>0</v>
      </c>
      <c r="I263" s="9">
        <v>0</v>
      </c>
      <c r="J263" s="9">
        <v>0</v>
      </c>
      <c r="K263" s="9">
        <v>0</v>
      </c>
      <c r="L263" s="9">
        <v>-48708452.700000003</v>
      </c>
      <c r="M263" s="9">
        <f t="shared" si="44"/>
        <v>-13944820</v>
      </c>
      <c r="N263" s="9">
        <f>-M263*97%</f>
        <v>13526475.4</v>
      </c>
      <c r="O263" s="9">
        <f t="shared" si="45"/>
        <v>-35181977.300000004</v>
      </c>
      <c r="R263" s="9"/>
    </row>
    <row r="264" spans="1:18" s="8" customFormat="1" hidden="1" x14ac:dyDescent="0.25">
      <c r="A264" s="8">
        <v>900208755</v>
      </c>
      <c r="B264" s="8" t="s">
        <v>797</v>
      </c>
      <c r="C264" s="9">
        <v>0</v>
      </c>
      <c r="D264" s="9">
        <v>0</v>
      </c>
      <c r="E264" s="9">
        <v>0</v>
      </c>
      <c r="F264" s="9">
        <v>-13637399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-13637399</v>
      </c>
      <c r="M264" s="9">
        <f t="shared" si="44"/>
        <v>-13637399</v>
      </c>
      <c r="N264" s="9">
        <f t="shared" ref="N264:N267" si="46">-L264</f>
        <v>13637399</v>
      </c>
      <c r="O264" s="9">
        <f t="shared" si="45"/>
        <v>0</v>
      </c>
      <c r="R264" s="9"/>
    </row>
    <row r="265" spans="1:18" s="8" customFormat="1" hidden="1" x14ac:dyDescent="0.25">
      <c r="A265" s="8">
        <v>900277517</v>
      </c>
      <c r="B265" s="8" t="s">
        <v>338</v>
      </c>
      <c r="C265" s="9">
        <v>0</v>
      </c>
      <c r="D265" s="9">
        <v>0</v>
      </c>
      <c r="E265" s="9">
        <v>0</v>
      </c>
      <c r="F265" s="9">
        <v>0</v>
      </c>
      <c r="G265" s="9">
        <v>-13030552</v>
      </c>
      <c r="H265" s="9">
        <v>0</v>
      </c>
      <c r="I265" s="9">
        <v>0</v>
      </c>
      <c r="J265" s="9">
        <v>0</v>
      </c>
      <c r="K265" s="9">
        <v>0</v>
      </c>
      <c r="L265" s="9">
        <v>-13030552</v>
      </c>
      <c r="M265" s="9">
        <f t="shared" si="44"/>
        <v>-13030552</v>
      </c>
      <c r="N265" s="9">
        <f t="shared" si="46"/>
        <v>13030552</v>
      </c>
      <c r="O265" s="9">
        <f t="shared" si="45"/>
        <v>0</v>
      </c>
      <c r="R265" s="9"/>
    </row>
    <row r="266" spans="1:18" s="8" customFormat="1" hidden="1" x14ac:dyDescent="0.25">
      <c r="A266" s="8">
        <v>823002627</v>
      </c>
      <c r="B266" s="8" t="s">
        <v>205</v>
      </c>
      <c r="C266" s="9">
        <v>-0.42</v>
      </c>
      <c r="D266" s="9">
        <v>0</v>
      </c>
      <c r="E266" s="9">
        <v>0</v>
      </c>
      <c r="F266" s="9">
        <v>0</v>
      </c>
      <c r="G266" s="9">
        <v>-10154320.42</v>
      </c>
      <c r="H266" s="9">
        <v>0</v>
      </c>
      <c r="I266" s="9">
        <v>-2432702</v>
      </c>
      <c r="J266" s="9">
        <v>0</v>
      </c>
      <c r="K266" s="9">
        <v>0</v>
      </c>
      <c r="L266" s="9">
        <v>-12587022.42</v>
      </c>
      <c r="M266" s="9">
        <f t="shared" si="44"/>
        <v>-12587022</v>
      </c>
      <c r="N266" s="9">
        <f t="shared" si="46"/>
        <v>12587022.42</v>
      </c>
      <c r="O266" s="9">
        <f t="shared" si="45"/>
        <v>0</v>
      </c>
      <c r="R266" s="9"/>
    </row>
    <row r="267" spans="1:18" s="8" customFormat="1" hidden="1" x14ac:dyDescent="0.25">
      <c r="A267" s="8">
        <v>802008577</v>
      </c>
      <c r="B267" s="8" t="s">
        <v>1166</v>
      </c>
      <c r="C267" s="9">
        <v>0.33</v>
      </c>
      <c r="D267" s="9">
        <v>0</v>
      </c>
      <c r="E267" s="9">
        <v>0</v>
      </c>
      <c r="F267" s="9">
        <v>0</v>
      </c>
      <c r="G267" s="9">
        <v>-12566714.67</v>
      </c>
      <c r="H267" s="9">
        <v>0</v>
      </c>
      <c r="I267" s="9">
        <v>0</v>
      </c>
      <c r="J267" s="9">
        <v>0</v>
      </c>
      <c r="K267" s="9">
        <v>0</v>
      </c>
      <c r="L267" s="9">
        <v>-12566714.67</v>
      </c>
      <c r="M267" s="9">
        <f t="shared" si="44"/>
        <v>-12566715</v>
      </c>
      <c r="N267" s="9">
        <f t="shared" si="46"/>
        <v>12566714.67</v>
      </c>
      <c r="O267" s="9">
        <f t="shared" si="45"/>
        <v>0</v>
      </c>
      <c r="R267" s="9"/>
    </row>
    <row r="268" spans="1:18" s="8" customFormat="1" hidden="1" x14ac:dyDescent="0.25">
      <c r="A268" s="8">
        <v>891702882</v>
      </c>
      <c r="B268" s="8" t="s">
        <v>497</v>
      </c>
      <c r="C268" s="9">
        <v>-5163.9399999999996</v>
      </c>
      <c r="D268" s="9">
        <v>0</v>
      </c>
      <c r="E268" s="9">
        <v>0</v>
      </c>
      <c r="F268" s="9">
        <v>0</v>
      </c>
      <c r="G268" s="9">
        <v>-12317830.34</v>
      </c>
      <c r="H268" s="9">
        <v>0</v>
      </c>
      <c r="I268" s="9">
        <v>0</v>
      </c>
      <c r="J268" s="9">
        <v>0</v>
      </c>
      <c r="K268" s="9">
        <v>0</v>
      </c>
      <c r="L268" s="9">
        <v>-12317830.34</v>
      </c>
      <c r="M268" s="9">
        <f t="shared" si="44"/>
        <v>-12312666.4</v>
      </c>
      <c r="N268" s="9">
        <f>-M268*97%</f>
        <v>11943286.408</v>
      </c>
      <c r="O268" s="9">
        <f t="shared" si="45"/>
        <v>-374543.93200000003</v>
      </c>
      <c r="R268" s="9"/>
    </row>
    <row r="269" spans="1:18" s="8" customFormat="1" hidden="1" x14ac:dyDescent="0.25">
      <c r="A269" s="8">
        <v>822002826</v>
      </c>
      <c r="B269" s="8" t="s">
        <v>1442</v>
      </c>
      <c r="C269" s="9">
        <v>0</v>
      </c>
      <c r="D269" s="9">
        <v>0</v>
      </c>
      <c r="E269" s="9">
        <v>0</v>
      </c>
      <c r="F269" s="9">
        <v>0</v>
      </c>
      <c r="G269" s="9">
        <v>-12205606</v>
      </c>
      <c r="H269" s="9">
        <v>0</v>
      </c>
      <c r="I269" s="9">
        <v>0</v>
      </c>
      <c r="J269" s="9">
        <v>0</v>
      </c>
      <c r="K269" s="9">
        <v>0</v>
      </c>
      <c r="L269" s="9">
        <v>-12205606</v>
      </c>
      <c r="M269" s="9">
        <f t="shared" si="44"/>
        <v>-12205606</v>
      </c>
      <c r="N269" s="9">
        <f t="shared" ref="N269:N270" si="47">-L269</f>
        <v>12205606</v>
      </c>
      <c r="O269" s="9">
        <f t="shared" si="45"/>
        <v>0</v>
      </c>
      <c r="R269" s="9"/>
    </row>
    <row r="270" spans="1:18" s="8" customFormat="1" hidden="1" x14ac:dyDescent="0.25">
      <c r="A270" s="8">
        <v>900439009</v>
      </c>
      <c r="B270" s="8" t="s">
        <v>1439</v>
      </c>
      <c r="C270" s="9">
        <v>0</v>
      </c>
      <c r="D270" s="9">
        <v>0</v>
      </c>
      <c r="E270" s="9">
        <v>0</v>
      </c>
      <c r="F270" s="9">
        <v>0</v>
      </c>
      <c r="G270" s="9">
        <v>-12120000</v>
      </c>
      <c r="H270" s="9">
        <v>0</v>
      </c>
      <c r="I270" s="9">
        <v>0</v>
      </c>
      <c r="J270" s="9">
        <v>0</v>
      </c>
      <c r="K270" s="9">
        <v>0</v>
      </c>
      <c r="L270" s="9">
        <v>-12120000</v>
      </c>
      <c r="M270" s="9">
        <f t="shared" si="44"/>
        <v>-12120000</v>
      </c>
      <c r="N270" s="9">
        <f t="shared" si="47"/>
        <v>12120000</v>
      </c>
      <c r="O270" s="9">
        <f t="shared" si="45"/>
        <v>0</v>
      </c>
      <c r="R270" s="9"/>
    </row>
    <row r="271" spans="1:18" s="8" customFormat="1" hidden="1" x14ac:dyDescent="0.25">
      <c r="A271" s="8">
        <v>800193989</v>
      </c>
      <c r="B271" s="8" t="s">
        <v>1328</v>
      </c>
      <c r="C271" s="9">
        <v>-19243306.280000001</v>
      </c>
      <c r="D271" s="9">
        <v>0</v>
      </c>
      <c r="E271" s="9">
        <v>0</v>
      </c>
      <c r="F271" s="9">
        <v>0</v>
      </c>
      <c r="G271" s="9">
        <v>-30667787.5</v>
      </c>
      <c r="H271" s="9">
        <v>0</v>
      </c>
      <c r="I271" s="9">
        <v>0</v>
      </c>
      <c r="J271" s="9">
        <v>0</v>
      </c>
      <c r="K271" s="9">
        <v>0</v>
      </c>
      <c r="L271" s="9">
        <v>-30667787.5</v>
      </c>
      <c r="M271" s="9">
        <f t="shared" si="44"/>
        <v>-11424481.219999999</v>
      </c>
      <c r="N271" s="9">
        <f>-M271*97%</f>
        <v>11081746.783399999</v>
      </c>
      <c r="O271" s="9">
        <f t="shared" si="45"/>
        <v>-19586040.716600001</v>
      </c>
      <c r="R271" s="9"/>
    </row>
    <row r="272" spans="1:18" s="8" customFormat="1" hidden="1" x14ac:dyDescent="0.25">
      <c r="A272" s="8">
        <v>900711560</v>
      </c>
      <c r="B272" s="8" t="s">
        <v>548</v>
      </c>
      <c r="C272" s="9">
        <v>0</v>
      </c>
      <c r="D272" s="9">
        <v>0</v>
      </c>
      <c r="E272" s="9">
        <v>0</v>
      </c>
      <c r="F272" s="9">
        <v>0</v>
      </c>
      <c r="G272" s="9">
        <v>-11302292</v>
      </c>
      <c r="H272" s="9">
        <v>0</v>
      </c>
      <c r="I272" s="9">
        <v>0</v>
      </c>
      <c r="J272" s="9">
        <v>0</v>
      </c>
      <c r="K272" s="9">
        <v>0</v>
      </c>
      <c r="L272" s="9">
        <v>-11302292</v>
      </c>
      <c r="M272" s="9">
        <f t="shared" si="44"/>
        <v>-11302292</v>
      </c>
      <c r="N272" s="9">
        <f t="shared" ref="N272:N274" si="48">-L272</f>
        <v>11302292</v>
      </c>
      <c r="O272" s="9">
        <f t="shared" si="45"/>
        <v>0</v>
      </c>
      <c r="R272" s="9"/>
    </row>
    <row r="273" spans="1:18" s="8" customFormat="1" hidden="1" x14ac:dyDescent="0.25">
      <c r="A273" s="8">
        <v>806012960</v>
      </c>
      <c r="B273" s="8" t="s">
        <v>987</v>
      </c>
      <c r="C273" s="9">
        <v>-0.21</v>
      </c>
      <c r="D273" s="9">
        <v>0</v>
      </c>
      <c r="E273" s="9">
        <v>0</v>
      </c>
      <c r="F273" s="9">
        <v>0</v>
      </c>
      <c r="G273" s="9">
        <v>-11291073.210000001</v>
      </c>
      <c r="H273" s="9">
        <v>0</v>
      </c>
      <c r="I273" s="9">
        <v>0</v>
      </c>
      <c r="J273" s="9">
        <v>0</v>
      </c>
      <c r="K273" s="9">
        <v>0</v>
      </c>
      <c r="L273" s="9">
        <v>-11291073.210000001</v>
      </c>
      <c r="M273" s="9">
        <f t="shared" si="44"/>
        <v>-11291073</v>
      </c>
      <c r="N273" s="9">
        <f t="shared" si="48"/>
        <v>11291073.210000001</v>
      </c>
      <c r="O273" s="9">
        <f t="shared" si="45"/>
        <v>0</v>
      </c>
      <c r="R273" s="9"/>
    </row>
    <row r="274" spans="1:18" s="8" customFormat="1" hidden="1" x14ac:dyDescent="0.25">
      <c r="A274" s="8">
        <v>900161844</v>
      </c>
      <c r="B274" s="8" t="s">
        <v>328</v>
      </c>
      <c r="C274" s="9">
        <v>0.33</v>
      </c>
      <c r="D274" s="9">
        <v>0</v>
      </c>
      <c r="E274" s="9">
        <v>0</v>
      </c>
      <c r="F274" s="9">
        <v>0</v>
      </c>
      <c r="G274" s="9">
        <v>-11251403.67</v>
      </c>
      <c r="H274" s="9">
        <v>0</v>
      </c>
      <c r="I274" s="9">
        <v>0</v>
      </c>
      <c r="J274" s="9">
        <v>0</v>
      </c>
      <c r="K274" s="9">
        <v>0</v>
      </c>
      <c r="L274" s="9">
        <v>-11251403.67</v>
      </c>
      <c r="M274" s="9">
        <f t="shared" si="44"/>
        <v>-11251404</v>
      </c>
      <c r="N274" s="9">
        <f t="shared" si="48"/>
        <v>11251403.67</v>
      </c>
      <c r="O274" s="9">
        <f t="shared" si="45"/>
        <v>0</v>
      </c>
      <c r="R274" s="9"/>
    </row>
    <row r="275" spans="1:18" s="8" customFormat="1" hidden="1" x14ac:dyDescent="0.25">
      <c r="A275" s="8">
        <v>900958564</v>
      </c>
      <c r="B275" s="8" t="s">
        <v>452</v>
      </c>
      <c r="C275" s="9">
        <v>-515652</v>
      </c>
      <c r="D275" s="9">
        <v>0</v>
      </c>
      <c r="E275" s="9">
        <v>0</v>
      </c>
      <c r="F275" s="9">
        <v>-11643225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-11643225</v>
      </c>
      <c r="M275" s="9">
        <f t="shared" si="44"/>
        <v>-11127573</v>
      </c>
      <c r="N275" s="9">
        <f t="shared" ref="N275:N276" si="49">-M275*97%</f>
        <v>10793745.810000001</v>
      </c>
      <c r="O275" s="9">
        <f t="shared" si="45"/>
        <v>-849479.18999999948</v>
      </c>
      <c r="R275" s="9"/>
    </row>
    <row r="276" spans="1:18" s="8" customFormat="1" hidden="1" x14ac:dyDescent="0.25">
      <c r="A276" s="8">
        <v>832001411</v>
      </c>
      <c r="B276" s="8" t="s">
        <v>252</v>
      </c>
      <c r="C276" s="9">
        <v>-31543</v>
      </c>
      <c r="D276" s="9">
        <v>0</v>
      </c>
      <c r="E276" s="9">
        <v>0</v>
      </c>
      <c r="F276" s="9">
        <v>-11130164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-11130164</v>
      </c>
      <c r="M276" s="9">
        <f t="shared" si="44"/>
        <v>-11098621</v>
      </c>
      <c r="N276" s="9">
        <f t="shared" si="49"/>
        <v>10765662.369999999</v>
      </c>
      <c r="O276" s="9">
        <f t="shared" si="45"/>
        <v>-364501.63000000082</v>
      </c>
      <c r="R276" s="9"/>
    </row>
    <row r="277" spans="1:18" s="8" customFormat="1" hidden="1" x14ac:dyDescent="0.25">
      <c r="A277" s="8">
        <v>802016254</v>
      </c>
      <c r="B277" s="8" t="s">
        <v>658</v>
      </c>
      <c r="C277" s="9">
        <v>-0.36</v>
      </c>
      <c r="D277" s="9">
        <v>0</v>
      </c>
      <c r="E277" s="9">
        <v>0</v>
      </c>
      <c r="F277" s="9">
        <v>0</v>
      </c>
      <c r="G277" s="9">
        <v>-10553360.08</v>
      </c>
      <c r="H277" s="9">
        <v>0</v>
      </c>
      <c r="I277" s="9">
        <v>0</v>
      </c>
      <c r="J277" s="9">
        <v>0</v>
      </c>
      <c r="K277" s="9">
        <v>0</v>
      </c>
      <c r="L277" s="9">
        <v>-10553360.08</v>
      </c>
      <c r="M277" s="9">
        <f t="shared" si="44"/>
        <v>-10553359.720000001</v>
      </c>
      <c r="N277" s="9">
        <f>-L277</f>
        <v>10553360.08</v>
      </c>
      <c r="O277" s="9">
        <f t="shared" si="45"/>
        <v>0</v>
      </c>
      <c r="R277" s="9"/>
    </row>
    <row r="278" spans="1:18" s="8" customFormat="1" hidden="1" x14ac:dyDescent="0.25">
      <c r="A278" s="8">
        <v>890103127</v>
      </c>
      <c r="B278" s="8" t="s">
        <v>1119</v>
      </c>
      <c r="C278" s="9">
        <v>-57922864.600000001</v>
      </c>
      <c r="D278" s="9">
        <v>0</v>
      </c>
      <c r="E278" s="9">
        <v>0</v>
      </c>
      <c r="F278" s="9">
        <v>-68406200.599999994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-68406200.599999994</v>
      </c>
      <c r="M278" s="9">
        <f t="shared" si="44"/>
        <v>-10483335.999999993</v>
      </c>
      <c r="N278" s="9">
        <f t="shared" ref="N278:N279" si="50">-M278*97%</f>
        <v>10168835.919999992</v>
      </c>
      <c r="O278" s="9">
        <f t="shared" si="45"/>
        <v>-58237364.68</v>
      </c>
      <c r="R278" s="9"/>
    </row>
    <row r="279" spans="1:18" s="8" customFormat="1" hidden="1" x14ac:dyDescent="0.25">
      <c r="A279" s="8">
        <v>900025914</v>
      </c>
      <c r="B279" s="8" t="s">
        <v>323</v>
      </c>
      <c r="C279" s="9">
        <v>-30195643.079999998</v>
      </c>
      <c r="D279" s="9">
        <v>0</v>
      </c>
      <c r="E279" s="9">
        <v>0</v>
      </c>
      <c r="F279" s="9">
        <v>0</v>
      </c>
      <c r="G279" s="9">
        <v>-40512119.020000003</v>
      </c>
      <c r="H279" s="9">
        <v>0</v>
      </c>
      <c r="I279" s="9">
        <v>0</v>
      </c>
      <c r="J279" s="9">
        <v>0</v>
      </c>
      <c r="K279" s="9">
        <v>0</v>
      </c>
      <c r="L279" s="9">
        <v>-40512119.020000003</v>
      </c>
      <c r="M279" s="9">
        <f t="shared" si="44"/>
        <v>-10316475.940000005</v>
      </c>
      <c r="N279" s="9">
        <f t="shared" si="50"/>
        <v>10006981.661800005</v>
      </c>
      <c r="O279" s="9">
        <f t="shared" si="45"/>
        <v>-30505137.358199999</v>
      </c>
      <c r="R279" s="9"/>
    </row>
    <row r="280" spans="1:18" s="8" customFormat="1" hidden="1" x14ac:dyDescent="0.25">
      <c r="A280" s="8">
        <v>819004229</v>
      </c>
      <c r="B280" s="8" t="s">
        <v>1346</v>
      </c>
      <c r="C280" s="9">
        <v>0</v>
      </c>
      <c r="D280" s="9">
        <v>0</v>
      </c>
      <c r="E280" s="9">
        <v>0</v>
      </c>
      <c r="F280" s="9">
        <v>0</v>
      </c>
      <c r="G280" s="9">
        <v>-10120783</v>
      </c>
      <c r="H280" s="9">
        <v>0</v>
      </c>
      <c r="I280" s="9">
        <v>0</v>
      </c>
      <c r="J280" s="9">
        <v>0</v>
      </c>
      <c r="K280" s="9">
        <v>0</v>
      </c>
      <c r="L280" s="9">
        <v>-10120783</v>
      </c>
      <c r="M280" s="9">
        <f t="shared" si="44"/>
        <v>-10120783</v>
      </c>
      <c r="N280" s="9">
        <f t="shared" ref="N280:N281" si="51">-L280</f>
        <v>10120783</v>
      </c>
      <c r="O280" s="9">
        <f t="shared" si="45"/>
        <v>0</v>
      </c>
      <c r="R280" s="9"/>
    </row>
    <row r="281" spans="1:18" s="8" customFormat="1" hidden="1" x14ac:dyDescent="0.25">
      <c r="A281" s="8">
        <v>899999032</v>
      </c>
      <c r="B281" s="8" t="s">
        <v>640</v>
      </c>
      <c r="C281" s="9">
        <v>0</v>
      </c>
      <c r="D281" s="9">
        <v>0</v>
      </c>
      <c r="E281" s="9">
        <v>0</v>
      </c>
      <c r="F281" s="9">
        <v>-9994293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-9994293</v>
      </c>
      <c r="M281" s="9">
        <f t="shared" si="44"/>
        <v>-9994293</v>
      </c>
      <c r="N281" s="9">
        <f t="shared" si="51"/>
        <v>9994293</v>
      </c>
      <c r="O281" s="9">
        <f t="shared" si="45"/>
        <v>0</v>
      </c>
      <c r="R281" s="9"/>
    </row>
    <row r="282" spans="1:18" s="8" customFormat="1" hidden="1" x14ac:dyDescent="0.25">
      <c r="A282" s="8">
        <v>802010241</v>
      </c>
      <c r="B282" s="8" t="s">
        <v>1093</v>
      </c>
      <c r="C282" s="9">
        <v>-6466479</v>
      </c>
      <c r="D282" s="9">
        <v>0</v>
      </c>
      <c r="E282" s="9">
        <v>0</v>
      </c>
      <c r="F282" s="9">
        <v>-16380712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-16380712</v>
      </c>
      <c r="M282" s="9">
        <f t="shared" si="44"/>
        <v>-9914233</v>
      </c>
      <c r="N282" s="9">
        <f>-M282*97%</f>
        <v>9616806.0099999998</v>
      </c>
      <c r="O282" s="9">
        <f t="shared" si="45"/>
        <v>-6763905.9900000002</v>
      </c>
      <c r="R282" s="9"/>
    </row>
    <row r="283" spans="1:18" s="8" customFormat="1" hidden="1" x14ac:dyDescent="0.25">
      <c r="A283" s="8">
        <v>900553428</v>
      </c>
      <c r="B283" s="8" t="s">
        <v>1402</v>
      </c>
      <c r="C283" s="9">
        <v>-0.2</v>
      </c>
      <c r="D283" s="9">
        <v>0</v>
      </c>
      <c r="E283" s="9">
        <v>0</v>
      </c>
      <c r="F283" s="9">
        <v>0</v>
      </c>
      <c r="G283" s="9">
        <v>-9836850.1999999993</v>
      </c>
      <c r="H283" s="9">
        <v>0</v>
      </c>
      <c r="I283" s="9">
        <v>0</v>
      </c>
      <c r="J283" s="9">
        <v>0</v>
      </c>
      <c r="K283" s="9">
        <v>0</v>
      </c>
      <c r="L283" s="9">
        <v>-9836850.1999999993</v>
      </c>
      <c r="M283" s="9">
        <f t="shared" si="44"/>
        <v>-9836850</v>
      </c>
      <c r="N283" s="9">
        <f t="shared" ref="N283:N285" si="52">-L283</f>
        <v>9836850.1999999993</v>
      </c>
      <c r="O283" s="9">
        <f t="shared" si="45"/>
        <v>0</v>
      </c>
      <c r="R283" s="9"/>
    </row>
    <row r="284" spans="1:18" s="8" customFormat="1" hidden="1" x14ac:dyDescent="0.25">
      <c r="A284" s="8">
        <v>900967985</v>
      </c>
      <c r="B284" s="8" t="s">
        <v>1434</v>
      </c>
      <c r="C284" s="9">
        <v>0</v>
      </c>
      <c r="D284" s="9">
        <v>0</v>
      </c>
      <c r="E284" s="9">
        <v>0</v>
      </c>
      <c r="F284" s="9">
        <v>0</v>
      </c>
      <c r="G284" s="9">
        <v>-9708550</v>
      </c>
      <c r="H284" s="9">
        <v>0</v>
      </c>
      <c r="I284" s="9">
        <v>0</v>
      </c>
      <c r="J284" s="9">
        <v>0</v>
      </c>
      <c r="K284" s="9">
        <v>0</v>
      </c>
      <c r="L284" s="9">
        <v>-9708550</v>
      </c>
      <c r="M284" s="9">
        <f t="shared" si="44"/>
        <v>-9708550</v>
      </c>
      <c r="N284" s="9">
        <f t="shared" si="52"/>
        <v>9708550</v>
      </c>
      <c r="O284" s="9">
        <f t="shared" si="45"/>
        <v>0</v>
      </c>
      <c r="R284" s="9"/>
    </row>
    <row r="285" spans="1:18" s="8" customFormat="1" hidden="1" x14ac:dyDescent="0.25">
      <c r="A285" s="8">
        <v>830002272</v>
      </c>
      <c r="B285" s="8" t="s">
        <v>490</v>
      </c>
      <c r="C285" s="9">
        <v>0</v>
      </c>
      <c r="D285" s="9">
        <v>0</v>
      </c>
      <c r="E285" s="9">
        <v>0</v>
      </c>
      <c r="F285" s="9">
        <v>0</v>
      </c>
      <c r="G285" s="9">
        <v>-9675770</v>
      </c>
      <c r="H285" s="9">
        <v>0</v>
      </c>
      <c r="I285" s="9">
        <v>0</v>
      </c>
      <c r="J285" s="9">
        <v>0</v>
      </c>
      <c r="K285" s="9">
        <v>0</v>
      </c>
      <c r="L285" s="9">
        <v>-9675770</v>
      </c>
      <c r="M285" s="9">
        <f t="shared" si="44"/>
        <v>-9675770</v>
      </c>
      <c r="N285" s="9">
        <f t="shared" si="52"/>
        <v>9675770</v>
      </c>
      <c r="O285" s="9">
        <f t="shared" si="45"/>
        <v>0</v>
      </c>
      <c r="R285" s="9"/>
    </row>
    <row r="286" spans="1:18" s="8" customFormat="1" hidden="1" x14ac:dyDescent="0.25">
      <c r="A286" s="8">
        <v>800200789</v>
      </c>
      <c r="B286" s="8" t="s">
        <v>291</v>
      </c>
      <c r="C286" s="9">
        <v>-233909.6</v>
      </c>
      <c r="D286" s="9">
        <v>0</v>
      </c>
      <c r="E286" s="9">
        <v>0</v>
      </c>
      <c r="F286" s="9">
        <v>0</v>
      </c>
      <c r="G286" s="9">
        <v>-9695486.5999999996</v>
      </c>
      <c r="H286" s="9">
        <v>0</v>
      </c>
      <c r="I286" s="9">
        <v>0</v>
      </c>
      <c r="J286" s="9">
        <v>0</v>
      </c>
      <c r="K286" s="9">
        <v>0</v>
      </c>
      <c r="L286" s="9">
        <v>-9695486.5999999996</v>
      </c>
      <c r="M286" s="9">
        <f t="shared" si="44"/>
        <v>-9461577</v>
      </c>
      <c r="N286" s="9">
        <f t="shared" ref="N286:N287" si="53">-M286*97%</f>
        <v>9177729.6899999995</v>
      </c>
      <c r="O286" s="9">
        <f t="shared" si="45"/>
        <v>-517756.91000000015</v>
      </c>
      <c r="R286" s="9"/>
    </row>
    <row r="287" spans="1:18" s="8" customFormat="1" hidden="1" x14ac:dyDescent="0.25">
      <c r="A287" s="8">
        <v>19455576</v>
      </c>
      <c r="B287" s="8" t="s">
        <v>374</v>
      </c>
      <c r="C287" s="9">
        <v>-44722782</v>
      </c>
      <c r="D287" s="9">
        <v>0</v>
      </c>
      <c r="E287" s="9">
        <v>0</v>
      </c>
      <c r="F287" s="9">
        <v>0</v>
      </c>
      <c r="G287" s="9">
        <v>0</v>
      </c>
      <c r="H287" s="9">
        <v>-54065076</v>
      </c>
      <c r="I287" s="9">
        <v>0</v>
      </c>
      <c r="J287" s="9">
        <v>0</v>
      </c>
      <c r="K287" s="9">
        <v>0</v>
      </c>
      <c r="L287" s="9">
        <v>-54065076</v>
      </c>
      <c r="M287" s="9">
        <f t="shared" si="44"/>
        <v>-9342294</v>
      </c>
      <c r="N287" s="9">
        <f t="shared" si="53"/>
        <v>9062025.1799999997</v>
      </c>
      <c r="O287" s="9">
        <f t="shared" si="45"/>
        <v>-45003050.82</v>
      </c>
      <c r="R287" s="9"/>
    </row>
    <row r="288" spans="1:18" s="8" customFormat="1" hidden="1" x14ac:dyDescent="0.25">
      <c r="A288" s="8">
        <v>900679383</v>
      </c>
      <c r="B288" s="8" t="s">
        <v>278</v>
      </c>
      <c r="C288" s="9">
        <v>0</v>
      </c>
      <c r="D288" s="9">
        <v>0</v>
      </c>
      <c r="E288" s="9">
        <v>0</v>
      </c>
      <c r="F288" s="9">
        <v>-9269635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-9269635</v>
      </c>
      <c r="M288" s="9">
        <f t="shared" si="44"/>
        <v>-9269635</v>
      </c>
      <c r="N288" s="9">
        <f>-L288</f>
        <v>9269635</v>
      </c>
      <c r="O288" s="9">
        <f t="shared" si="45"/>
        <v>0</v>
      </c>
      <c r="R288" s="9"/>
    </row>
    <row r="289" spans="1:18" s="8" customFormat="1" hidden="1" x14ac:dyDescent="0.25">
      <c r="A289" s="8">
        <v>900622320</v>
      </c>
      <c r="B289" s="8" t="s">
        <v>541</v>
      </c>
      <c r="C289" s="9">
        <v>-20461336.739999998</v>
      </c>
      <c r="D289" s="9">
        <v>0</v>
      </c>
      <c r="E289" s="9">
        <v>0</v>
      </c>
      <c r="F289" s="9">
        <v>0</v>
      </c>
      <c r="G289" s="9">
        <v>-29601679.739999998</v>
      </c>
      <c r="H289" s="9">
        <v>0</v>
      </c>
      <c r="I289" s="9">
        <v>0</v>
      </c>
      <c r="J289" s="9">
        <v>0</v>
      </c>
      <c r="K289" s="9">
        <v>0</v>
      </c>
      <c r="L289" s="9">
        <v>-29601679.739999998</v>
      </c>
      <c r="M289" s="9">
        <f t="shared" si="44"/>
        <v>-9140343</v>
      </c>
      <c r="N289" s="9">
        <f t="shared" ref="N289:N290" si="54">-M289*97%</f>
        <v>8866132.709999999</v>
      </c>
      <c r="O289" s="9">
        <f t="shared" si="45"/>
        <v>-20735547.030000001</v>
      </c>
      <c r="R289" s="9"/>
    </row>
    <row r="290" spans="1:18" s="8" customFormat="1" hidden="1" x14ac:dyDescent="0.25">
      <c r="A290" s="8">
        <v>844004197</v>
      </c>
      <c r="B290" s="8" t="s">
        <v>949</v>
      </c>
      <c r="C290" s="9">
        <v>-7178544</v>
      </c>
      <c r="D290" s="9">
        <v>0</v>
      </c>
      <c r="E290" s="9">
        <v>0</v>
      </c>
      <c r="F290" s="9">
        <v>-16280284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-16280284</v>
      </c>
      <c r="M290" s="9">
        <f t="shared" si="44"/>
        <v>-9101740</v>
      </c>
      <c r="N290" s="9">
        <f t="shared" si="54"/>
        <v>8828687.7999999989</v>
      </c>
      <c r="O290" s="9">
        <f t="shared" si="45"/>
        <v>-7451596.2000000011</v>
      </c>
      <c r="R290" s="9"/>
    </row>
    <row r="291" spans="1:18" s="8" customFormat="1" hidden="1" x14ac:dyDescent="0.25">
      <c r="A291" s="8">
        <v>900030512</v>
      </c>
      <c r="B291" s="8" t="s">
        <v>1368</v>
      </c>
      <c r="C291" s="9">
        <v>0</v>
      </c>
      <c r="D291" s="9">
        <v>0</v>
      </c>
      <c r="E291" s="9">
        <v>0</v>
      </c>
      <c r="F291" s="9">
        <v>0</v>
      </c>
      <c r="G291" s="9">
        <v>-9071498</v>
      </c>
      <c r="H291" s="9">
        <v>0</v>
      </c>
      <c r="I291" s="9">
        <v>0</v>
      </c>
      <c r="J291" s="9">
        <v>0</v>
      </c>
      <c r="K291" s="9">
        <v>0</v>
      </c>
      <c r="L291" s="9">
        <v>-9071498</v>
      </c>
      <c r="M291" s="9">
        <f t="shared" si="44"/>
        <v>-9071498</v>
      </c>
      <c r="N291" s="9">
        <f>-L291</f>
        <v>9071498</v>
      </c>
      <c r="O291" s="9">
        <f t="shared" si="45"/>
        <v>0</v>
      </c>
      <c r="R291" s="9"/>
    </row>
    <row r="292" spans="1:18" s="8" customFormat="1" hidden="1" x14ac:dyDescent="0.25">
      <c r="A292" s="8">
        <v>900834304</v>
      </c>
      <c r="B292" s="8" t="s">
        <v>892</v>
      </c>
      <c r="C292" s="9">
        <v>-81938.399999999994</v>
      </c>
      <c r="D292" s="9">
        <v>0</v>
      </c>
      <c r="E292" s="9">
        <v>0</v>
      </c>
      <c r="F292" s="9">
        <v>0</v>
      </c>
      <c r="G292" s="9">
        <v>-9131926.4000000004</v>
      </c>
      <c r="H292" s="9">
        <v>0</v>
      </c>
      <c r="I292" s="9">
        <v>0</v>
      </c>
      <c r="J292" s="9">
        <v>0</v>
      </c>
      <c r="K292" s="9">
        <v>0</v>
      </c>
      <c r="L292" s="9">
        <v>-9131926.4000000004</v>
      </c>
      <c r="M292" s="9">
        <f t="shared" si="44"/>
        <v>-9049988</v>
      </c>
      <c r="N292" s="9">
        <f>-M292*97%</f>
        <v>8778488.3599999994</v>
      </c>
      <c r="O292" s="9">
        <f t="shared" si="45"/>
        <v>-353438.04000000097</v>
      </c>
      <c r="R292" s="9"/>
    </row>
    <row r="293" spans="1:18" s="8" customFormat="1" hidden="1" x14ac:dyDescent="0.25">
      <c r="A293" s="8">
        <v>900540156</v>
      </c>
      <c r="B293" s="8" t="s">
        <v>971</v>
      </c>
      <c r="C293" s="9">
        <v>0</v>
      </c>
      <c r="D293" s="9">
        <v>0</v>
      </c>
      <c r="E293" s="9">
        <v>0</v>
      </c>
      <c r="F293" s="9">
        <v>-8992247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-8992247</v>
      </c>
      <c r="M293" s="9">
        <f t="shared" si="44"/>
        <v>-8992247</v>
      </c>
      <c r="N293" s="9">
        <f>-L293</f>
        <v>8992247</v>
      </c>
      <c r="O293" s="9">
        <f t="shared" si="45"/>
        <v>0</v>
      </c>
      <c r="R293" s="9"/>
    </row>
    <row r="294" spans="1:18" s="8" customFormat="1" hidden="1" x14ac:dyDescent="0.25">
      <c r="A294" s="8">
        <v>824005609</v>
      </c>
      <c r="B294" s="8" t="s">
        <v>128</v>
      </c>
      <c r="C294" s="9">
        <v>-65458976.049999997</v>
      </c>
      <c r="D294" s="9">
        <v>0</v>
      </c>
      <c r="E294" s="9">
        <v>0</v>
      </c>
      <c r="F294" s="9">
        <v>0</v>
      </c>
      <c r="G294" s="9">
        <v>-138072</v>
      </c>
      <c r="H294" s="9">
        <v>0</v>
      </c>
      <c r="I294" s="9">
        <v>0</v>
      </c>
      <c r="J294" s="9">
        <v>0</v>
      </c>
      <c r="K294" s="9">
        <v>-74243544.049999997</v>
      </c>
      <c r="L294" s="9">
        <v>-74381616.049999997</v>
      </c>
      <c r="M294" s="9">
        <f t="shared" si="44"/>
        <v>-8922640</v>
      </c>
      <c r="N294" s="9">
        <f>-M294*97%</f>
        <v>8654960.7999999989</v>
      </c>
      <c r="O294" s="9">
        <f t="shared" si="45"/>
        <v>-65726655.25</v>
      </c>
      <c r="R294" s="9"/>
    </row>
    <row r="295" spans="1:18" s="8" customFormat="1" hidden="1" x14ac:dyDescent="0.25">
      <c r="A295" s="8">
        <v>900600466</v>
      </c>
      <c r="B295" s="8" t="s">
        <v>91</v>
      </c>
      <c r="C295" s="9">
        <v>0</v>
      </c>
      <c r="D295" s="9">
        <v>0</v>
      </c>
      <c r="E295" s="9">
        <v>0</v>
      </c>
      <c r="F295" s="9">
        <v>-8800000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-8800000</v>
      </c>
      <c r="M295" s="9">
        <f t="shared" si="44"/>
        <v>-8800000</v>
      </c>
      <c r="N295" s="9">
        <f>-L295</f>
        <v>8800000</v>
      </c>
      <c r="O295" s="9">
        <f t="shared" si="45"/>
        <v>0</v>
      </c>
      <c r="R295" s="9"/>
    </row>
    <row r="296" spans="1:18" s="8" customFormat="1" hidden="1" x14ac:dyDescent="0.25">
      <c r="A296" s="8">
        <v>900008600</v>
      </c>
      <c r="B296" s="8" t="s">
        <v>320</v>
      </c>
      <c r="C296" s="9">
        <v>-33223971.039999999</v>
      </c>
      <c r="D296" s="9">
        <v>0</v>
      </c>
      <c r="E296" s="9">
        <v>0</v>
      </c>
      <c r="F296" s="9">
        <v>0</v>
      </c>
      <c r="G296" s="9">
        <v>-41595905.439999998</v>
      </c>
      <c r="H296" s="9">
        <v>0</v>
      </c>
      <c r="I296" s="9">
        <v>0</v>
      </c>
      <c r="J296" s="9">
        <v>0</v>
      </c>
      <c r="K296" s="9">
        <v>0</v>
      </c>
      <c r="L296" s="9">
        <v>-41595905.439999998</v>
      </c>
      <c r="M296" s="9">
        <f t="shared" si="44"/>
        <v>-8371934.3999999985</v>
      </c>
      <c r="N296" s="9">
        <f t="shared" ref="N296:N298" si="55">-M296*97%</f>
        <v>8120776.3679999979</v>
      </c>
      <c r="O296" s="9">
        <f t="shared" si="45"/>
        <v>-33475129.072000001</v>
      </c>
      <c r="R296" s="9"/>
    </row>
    <row r="297" spans="1:18" s="8" customFormat="1" hidden="1" x14ac:dyDescent="0.25">
      <c r="A297" s="8">
        <v>800162035</v>
      </c>
      <c r="B297" s="8" t="s">
        <v>1327</v>
      </c>
      <c r="C297" s="9">
        <v>-17745190.829999998</v>
      </c>
      <c r="D297" s="9">
        <v>0</v>
      </c>
      <c r="E297" s="9">
        <v>0</v>
      </c>
      <c r="F297" s="9">
        <v>0</v>
      </c>
      <c r="G297" s="9">
        <v>-26084527.41</v>
      </c>
      <c r="H297" s="9">
        <v>0</v>
      </c>
      <c r="I297" s="9">
        <v>0</v>
      </c>
      <c r="J297" s="9">
        <v>0</v>
      </c>
      <c r="K297" s="9">
        <v>0</v>
      </c>
      <c r="L297" s="9">
        <v>-26084527.41</v>
      </c>
      <c r="M297" s="9">
        <f t="shared" si="44"/>
        <v>-8339336.5800000019</v>
      </c>
      <c r="N297" s="9">
        <f t="shared" si="55"/>
        <v>8089156.4826000016</v>
      </c>
      <c r="O297" s="9">
        <f t="shared" si="45"/>
        <v>-17995370.9274</v>
      </c>
      <c r="R297" s="9"/>
    </row>
    <row r="298" spans="1:18" s="8" customFormat="1" hidden="1" x14ac:dyDescent="0.25">
      <c r="A298" s="8">
        <v>900765131</v>
      </c>
      <c r="B298" s="8" t="s">
        <v>359</v>
      </c>
      <c r="C298" s="9">
        <v>-33537136.859999999</v>
      </c>
      <c r="D298" s="9">
        <v>0</v>
      </c>
      <c r="E298" s="9">
        <v>0</v>
      </c>
      <c r="F298" s="9">
        <v>0</v>
      </c>
      <c r="G298" s="9">
        <v>-41496852.640000001</v>
      </c>
      <c r="H298" s="9">
        <v>0</v>
      </c>
      <c r="I298" s="9">
        <v>0</v>
      </c>
      <c r="J298" s="9">
        <v>0</v>
      </c>
      <c r="K298" s="9">
        <v>0</v>
      </c>
      <c r="L298" s="9">
        <v>-41496852.640000001</v>
      </c>
      <c r="M298" s="9">
        <f t="shared" si="44"/>
        <v>-7959715.7800000012</v>
      </c>
      <c r="N298" s="9">
        <f t="shared" si="55"/>
        <v>7720924.3066000007</v>
      </c>
      <c r="O298" s="9">
        <f t="shared" si="45"/>
        <v>-33775928.333399996</v>
      </c>
      <c r="R298" s="9"/>
    </row>
    <row r="299" spans="1:18" s="8" customFormat="1" hidden="1" x14ac:dyDescent="0.25">
      <c r="A299" s="8">
        <v>900729157</v>
      </c>
      <c r="B299" s="8" t="s">
        <v>1232</v>
      </c>
      <c r="C299" s="9">
        <v>-0.14000000000000001</v>
      </c>
      <c r="D299" s="9">
        <v>0</v>
      </c>
      <c r="E299" s="9">
        <v>0</v>
      </c>
      <c r="F299" s="9">
        <v>0</v>
      </c>
      <c r="G299" s="9">
        <v>-7729093.9000000004</v>
      </c>
      <c r="H299" s="9">
        <v>0</v>
      </c>
      <c r="I299" s="9">
        <v>0</v>
      </c>
      <c r="J299" s="9">
        <v>0</v>
      </c>
      <c r="K299" s="9">
        <v>0</v>
      </c>
      <c r="L299" s="9">
        <v>-7729093.9000000004</v>
      </c>
      <c r="M299" s="9">
        <f t="shared" si="44"/>
        <v>-7729093.7600000007</v>
      </c>
      <c r="N299" s="9">
        <f>-L299</f>
        <v>7729093.9000000004</v>
      </c>
      <c r="O299" s="9">
        <f t="shared" si="45"/>
        <v>0</v>
      </c>
      <c r="R299" s="9"/>
    </row>
    <row r="300" spans="1:18" s="8" customFormat="1" hidden="1" x14ac:dyDescent="0.25">
      <c r="A300" s="8">
        <v>900432928</v>
      </c>
      <c r="B300" s="8" t="s">
        <v>350</v>
      </c>
      <c r="C300" s="9">
        <v>-4383896.8</v>
      </c>
      <c r="D300" s="9">
        <v>0</v>
      </c>
      <c r="E300" s="9">
        <v>0</v>
      </c>
      <c r="F300" s="9">
        <v>0</v>
      </c>
      <c r="G300" s="9">
        <v>-12112246.800000001</v>
      </c>
      <c r="H300" s="9">
        <v>0</v>
      </c>
      <c r="I300" s="9">
        <v>0</v>
      </c>
      <c r="J300" s="9">
        <v>0</v>
      </c>
      <c r="K300" s="9">
        <v>0</v>
      </c>
      <c r="L300" s="9">
        <v>-12112246.800000001</v>
      </c>
      <c r="M300" s="9">
        <f t="shared" si="44"/>
        <v>-7728350.0000000009</v>
      </c>
      <c r="N300" s="9">
        <f>-M300*97%</f>
        <v>7496499.5000000009</v>
      </c>
      <c r="O300" s="9">
        <f t="shared" si="45"/>
        <v>-4615747.3</v>
      </c>
      <c r="R300" s="9"/>
    </row>
    <row r="301" spans="1:18" s="8" customFormat="1" hidden="1" x14ac:dyDescent="0.25">
      <c r="A301" s="8">
        <v>824005216</v>
      </c>
      <c r="B301" s="8" t="s">
        <v>1185</v>
      </c>
      <c r="C301" s="9">
        <v>-0.4</v>
      </c>
      <c r="D301" s="9">
        <v>0</v>
      </c>
      <c r="E301" s="9">
        <v>0</v>
      </c>
      <c r="F301" s="9">
        <v>0</v>
      </c>
      <c r="G301" s="9">
        <v>-7659446.4000000004</v>
      </c>
      <c r="H301" s="9">
        <v>0</v>
      </c>
      <c r="I301" s="9">
        <v>0</v>
      </c>
      <c r="J301" s="9">
        <v>0</v>
      </c>
      <c r="K301" s="9">
        <v>0</v>
      </c>
      <c r="L301" s="9">
        <v>-7659446.4000000004</v>
      </c>
      <c r="M301" s="9">
        <f t="shared" si="44"/>
        <v>-7659446</v>
      </c>
      <c r="N301" s="9">
        <f>-L301</f>
        <v>7659446.4000000004</v>
      </c>
      <c r="O301" s="9">
        <f t="shared" si="45"/>
        <v>0</v>
      </c>
      <c r="R301" s="9"/>
    </row>
    <row r="302" spans="1:18" s="8" customFormat="1" hidden="1" x14ac:dyDescent="0.25">
      <c r="A302" s="8">
        <v>800014918</v>
      </c>
      <c r="B302" s="8" t="s">
        <v>1275</v>
      </c>
      <c r="C302" s="9">
        <v>-1017306</v>
      </c>
      <c r="D302" s="9">
        <v>0</v>
      </c>
      <c r="E302" s="9">
        <v>0</v>
      </c>
      <c r="F302" s="9">
        <v>-8625167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-8625167</v>
      </c>
      <c r="M302" s="9">
        <f t="shared" si="44"/>
        <v>-7607861</v>
      </c>
      <c r="N302" s="9">
        <f t="shared" ref="N302:N307" si="56">-M302*97%</f>
        <v>7379625.1699999999</v>
      </c>
      <c r="O302" s="9">
        <f t="shared" si="45"/>
        <v>-1245541.83</v>
      </c>
      <c r="R302" s="9"/>
    </row>
    <row r="303" spans="1:18" s="8" customFormat="1" hidden="1" x14ac:dyDescent="0.25">
      <c r="A303" s="8">
        <v>891855029</v>
      </c>
      <c r="B303" s="8" t="s">
        <v>440</v>
      </c>
      <c r="C303" s="9">
        <v>-94366622</v>
      </c>
      <c r="D303" s="9">
        <v>0</v>
      </c>
      <c r="E303" s="9">
        <v>0</v>
      </c>
      <c r="F303" s="9">
        <v>-101899551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-101899551</v>
      </c>
      <c r="M303" s="9">
        <f t="shared" si="44"/>
        <v>-7532929</v>
      </c>
      <c r="N303" s="9">
        <f t="shared" si="56"/>
        <v>7306941.1299999999</v>
      </c>
      <c r="O303" s="9">
        <f t="shared" si="45"/>
        <v>-94592609.870000005</v>
      </c>
      <c r="R303" s="9"/>
    </row>
    <row r="304" spans="1:18" s="8" customFormat="1" hidden="1" x14ac:dyDescent="0.25">
      <c r="A304" s="8">
        <v>806015513</v>
      </c>
      <c r="B304" s="8" t="s">
        <v>1175</v>
      </c>
      <c r="C304" s="9">
        <v>-46885242.659999996</v>
      </c>
      <c r="D304" s="9">
        <v>0</v>
      </c>
      <c r="E304" s="9">
        <v>0</v>
      </c>
      <c r="F304" s="9">
        <v>0</v>
      </c>
      <c r="G304" s="9">
        <v>-54360098.130000003</v>
      </c>
      <c r="H304" s="9">
        <v>0</v>
      </c>
      <c r="I304" s="9">
        <v>0</v>
      </c>
      <c r="J304" s="9">
        <v>0</v>
      </c>
      <c r="K304" s="9">
        <v>0</v>
      </c>
      <c r="L304" s="9">
        <v>-54360098.130000003</v>
      </c>
      <c r="M304" s="9">
        <f t="shared" si="44"/>
        <v>-7474855.4700000063</v>
      </c>
      <c r="N304" s="9">
        <f t="shared" si="56"/>
        <v>7250609.8059000056</v>
      </c>
      <c r="O304" s="9">
        <f t="shared" si="45"/>
        <v>-47109488.324099995</v>
      </c>
      <c r="R304" s="9"/>
    </row>
    <row r="305" spans="1:18" s="8" customFormat="1" hidden="1" x14ac:dyDescent="0.25">
      <c r="A305" s="8">
        <v>900807053</v>
      </c>
      <c r="B305" s="8" t="s">
        <v>1236</v>
      </c>
      <c r="C305" s="9">
        <v>-262601.59999999998</v>
      </c>
      <c r="D305" s="9">
        <v>0</v>
      </c>
      <c r="E305" s="9">
        <v>0</v>
      </c>
      <c r="F305" s="9">
        <v>0</v>
      </c>
      <c r="G305" s="9">
        <v>-7724443.5999999996</v>
      </c>
      <c r="H305" s="9">
        <v>0</v>
      </c>
      <c r="I305" s="9">
        <v>0</v>
      </c>
      <c r="J305" s="9">
        <v>0</v>
      </c>
      <c r="K305" s="9">
        <v>0</v>
      </c>
      <c r="L305" s="9">
        <v>-7724443.5999999996</v>
      </c>
      <c r="M305" s="9">
        <f t="shared" si="44"/>
        <v>-7461842</v>
      </c>
      <c r="N305" s="9">
        <f t="shared" si="56"/>
        <v>7237986.7400000002</v>
      </c>
      <c r="O305" s="9">
        <f t="shared" si="45"/>
        <v>-486456.8599999994</v>
      </c>
      <c r="R305" s="9"/>
    </row>
    <row r="306" spans="1:18" s="8" customFormat="1" hidden="1" x14ac:dyDescent="0.25">
      <c r="A306" s="8">
        <v>824004330</v>
      </c>
      <c r="B306" s="8" t="s">
        <v>744</v>
      </c>
      <c r="C306" s="9">
        <v>-41016511.68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-48398769.719999999</v>
      </c>
      <c r="L306" s="9">
        <v>-48398769.719999999</v>
      </c>
      <c r="M306" s="9">
        <f t="shared" si="44"/>
        <v>-7382258.0399999991</v>
      </c>
      <c r="N306" s="9">
        <f t="shared" si="56"/>
        <v>7160790.2987999991</v>
      </c>
      <c r="O306" s="9">
        <f t="shared" si="45"/>
        <v>-41237979.4212</v>
      </c>
      <c r="R306" s="9"/>
    </row>
    <row r="307" spans="1:18" s="8" customFormat="1" hidden="1" x14ac:dyDescent="0.25">
      <c r="A307" s="8">
        <v>825001037</v>
      </c>
      <c r="B307" s="8" t="s">
        <v>54</v>
      </c>
      <c r="C307" s="9">
        <v>-16091058.640000001</v>
      </c>
      <c r="D307" s="9">
        <v>0</v>
      </c>
      <c r="E307" s="9">
        <v>0</v>
      </c>
      <c r="F307" s="9">
        <v>-23439652.48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-23439652.48</v>
      </c>
      <c r="M307" s="9">
        <f t="shared" si="44"/>
        <v>-7348593.8399999999</v>
      </c>
      <c r="N307" s="9">
        <f t="shared" si="56"/>
        <v>7128136.0247999998</v>
      </c>
      <c r="O307" s="9">
        <f t="shared" si="45"/>
        <v>-16311516.455200002</v>
      </c>
      <c r="R307" s="9"/>
    </row>
    <row r="308" spans="1:18" s="8" customFormat="1" hidden="1" x14ac:dyDescent="0.25">
      <c r="A308" s="8">
        <v>806007689</v>
      </c>
      <c r="B308" s="8" t="s">
        <v>933</v>
      </c>
      <c r="C308" s="9">
        <v>0</v>
      </c>
      <c r="D308" s="9">
        <v>0</v>
      </c>
      <c r="E308" s="9">
        <v>0</v>
      </c>
      <c r="F308" s="9">
        <v>-7339338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-7339338</v>
      </c>
      <c r="M308" s="9">
        <f t="shared" si="44"/>
        <v>-7339338</v>
      </c>
      <c r="N308" s="9">
        <f>-L308</f>
        <v>7339338</v>
      </c>
      <c r="O308" s="9">
        <f t="shared" si="45"/>
        <v>0</v>
      </c>
      <c r="R308" s="9"/>
    </row>
    <row r="309" spans="1:18" s="8" customFormat="1" hidden="1" x14ac:dyDescent="0.25">
      <c r="A309" s="8">
        <v>900211912</v>
      </c>
      <c r="B309" s="8" t="s">
        <v>856</v>
      </c>
      <c r="C309" s="9">
        <v>-149174</v>
      </c>
      <c r="D309" s="9">
        <v>0</v>
      </c>
      <c r="E309" s="9">
        <v>0</v>
      </c>
      <c r="F309" s="9">
        <v>0</v>
      </c>
      <c r="G309" s="9">
        <v>-7458733</v>
      </c>
      <c r="H309" s="9">
        <v>0</v>
      </c>
      <c r="I309" s="9">
        <v>0</v>
      </c>
      <c r="J309" s="9">
        <v>0</v>
      </c>
      <c r="K309" s="9">
        <v>0</v>
      </c>
      <c r="L309" s="9">
        <v>-7458733</v>
      </c>
      <c r="M309" s="9">
        <f t="shared" si="44"/>
        <v>-7309559</v>
      </c>
      <c r="N309" s="9">
        <f t="shared" ref="N309:N312" si="57">-M309*97%</f>
        <v>7090272.2299999995</v>
      </c>
      <c r="O309" s="9">
        <f t="shared" si="45"/>
        <v>-368460.77000000048</v>
      </c>
      <c r="R309" s="9"/>
    </row>
    <row r="310" spans="1:18" s="8" customFormat="1" hidden="1" x14ac:dyDescent="0.25">
      <c r="A310" s="8">
        <v>77185411</v>
      </c>
      <c r="B310" s="8" t="s">
        <v>560</v>
      </c>
      <c r="C310" s="9">
        <v>-18860857.899999999</v>
      </c>
      <c r="D310" s="9">
        <v>0</v>
      </c>
      <c r="E310" s="9">
        <v>0</v>
      </c>
      <c r="F310" s="9">
        <v>0</v>
      </c>
      <c r="G310" s="9">
        <v>0</v>
      </c>
      <c r="H310" s="9">
        <v>-26166806.300000001</v>
      </c>
      <c r="I310" s="9">
        <v>0</v>
      </c>
      <c r="J310" s="9">
        <v>0</v>
      </c>
      <c r="K310" s="9">
        <v>0</v>
      </c>
      <c r="L310" s="9">
        <v>-26166806.300000001</v>
      </c>
      <c r="M310" s="9">
        <f t="shared" si="44"/>
        <v>-7305948.4000000022</v>
      </c>
      <c r="N310" s="9">
        <f t="shared" si="57"/>
        <v>7086769.9480000017</v>
      </c>
      <c r="O310" s="9">
        <f t="shared" si="45"/>
        <v>-19080036.351999998</v>
      </c>
      <c r="R310" s="9"/>
    </row>
    <row r="311" spans="1:18" s="8" customFormat="1" hidden="1" x14ac:dyDescent="0.25">
      <c r="A311" s="8">
        <v>825000834</v>
      </c>
      <c r="B311" s="8" t="s">
        <v>427</v>
      </c>
      <c r="C311" s="9">
        <v>-33147094.75</v>
      </c>
      <c r="D311" s="9">
        <v>0</v>
      </c>
      <c r="E311" s="9">
        <v>0</v>
      </c>
      <c r="F311" s="9">
        <v>-40371645.079999998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-40371645.079999998</v>
      </c>
      <c r="M311" s="9">
        <f t="shared" si="44"/>
        <v>-7224550.3299999982</v>
      </c>
      <c r="N311" s="9">
        <f t="shared" si="57"/>
        <v>7007813.8200999983</v>
      </c>
      <c r="O311" s="9">
        <f t="shared" si="45"/>
        <v>-33363831.2599</v>
      </c>
      <c r="R311" s="9"/>
    </row>
    <row r="312" spans="1:18" s="8" customFormat="1" hidden="1" x14ac:dyDescent="0.25">
      <c r="A312" s="8">
        <v>900598578</v>
      </c>
      <c r="B312" s="8" t="s">
        <v>1403</v>
      </c>
      <c r="C312" s="9">
        <v>-7845154</v>
      </c>
      <c r="D312" s="9">
        <v>0</v>
      </c>
      <c r="E312" s="9">
        <v>0</v>
      </c>
      <c r="F312" s="9">
        <v>0</v>
      </c>
      <c r="G312" s="9">
        <v>-15046679</v>
      </c>
      <c r="H312" s="9">
        <v>0</v>
      </c>
      <c r="I312" s="9">
        <v>0</v>
      </c>
      <c r="J312" s="9">
        <v>0</v>
      </c>
      <c r="K312" s="9">
        <v>0</v>
      </c>
      <c r="L312" s="9">
        <v>-15046679</v>
      </c>
      <c r="M312" s="9">
        <f t="shared" si="44"/>
        <v>-7201525</v>
      </c>
      <c r="N312" s="9">
        <f t="shared" si="57"/>
        <v>6985479.25</v>
      </c>
      <c r="O312" s="9">
        <f t="shared" si="45"/>
        <v>-8061199.75</v>
      </c>
      <c r="R312" s="9"/>
    </row>
    <row r="313" spans="1:18" s="8" customFormat="1" hidden="1" x14ac:dyDescent="0.25">
      <c r="A313" s="8">
        <v>860007760</v>
      </c>
      <c r="B313" s="8" t="s">
        <v>1438</v>
      </c>
      <c r="C313" s="9">
        <v>0</v>
      </c>
      <c r="D313" s="9">
        <v>0</v>
      </c>
      <c r="E313" s="9">
        <v>0</v>
      </c>
      <c r="F313" s="9">
        <v>0</v>
      </c>
      <c r="G313" s="9">
        <v>-7187078</v>
      </c>
      <c r="H313" s="9">
        <v>0</v>
      </c>
      <c r="I313" s="9">
        <v>0</v>
      </c>
      <c r="J313" s="9">
        <v>0</v>
      </c>
      <c r="K313" s="9">
        <v>0</v>
      </c>
      <c r="L313" s="9">
        <v>-7187078</v>
      </c>
      <c r="M313" s="9">
        <f t="shared" si="44"/>
        <v>-7187078</v>
      </c>
      <c r="N313" s="9">
        <f t="shared" ref="N313:N314" si="58">-L313</f>
        <v>7187078</v>
      </c>
      <c r="O313" s="9">
        <f t="shared" si="45"/>
        <v>0</v>
      </c>
      <c r="R313" s="9"/>
    </row>
    <row r="314" spans="1:18" s="8" customFormat="1" hidden="1" x14ac:dyDescent="0.25">
      <c r="A314" s="8">
        <v>900210303</v>
      </c>
      <c r="B314" s="8" t="s">
        <v>330</v>
      </c>
      <c r="C314" s="9">
        <v>0</v>
      </c>
      <c r="D314" s="9">
        <v>0</v>
      </c>
      <c r="E314" s="9">
        <v>0</v>
      </c>
      <c r="F314" s="9">
        <v>0</v>
      </c>
      <c r="G314" s="9">
        <v>-7164000</v>
      </c>
      <c r="H314" s="9">
        <v>0</v>
      </c>
      <c r="I314" s="9">
        <v>0</v>
      </c>
      <c r="J314" s="9">
        <v>0</v>
      </c>
      <c r="K314" s="9">
        <v>0</v>
      </c>
      <c r="L314" s="9">
        <v>-7164000</v>
      </c>
      <c r="M314" s="9">
        <f t="shared" si="44"/>
        <v>-7164000</v>
      </c>
      <c r="N314" s="9">
        <f t="shared" si="58"/>
        <v>7164000</v>
      </c>
      <c r="O314" s="9">
        <f t="shared" si="45"/>
        <v>0</v>
      </c>
      <c r="R314" s="9"/>
    </row>
    <row r="315" spans="1:18" s="8" customFormat="1" hidden="1" x14ac:dyDescent="0.25">
      <c r="A315" s="8">
        <v>901045695</v>
      </c>
      <c r="B315" s="8" t="s">
        <v>728</v>
      </c>
      <c r="C315" s="9">
        <v>-52069.4</v>
      </c>
      <c r="D315" s="9">
        <v>0</v>
      </c>
      <c r="E315" s="9">
        <v>0</v>
      </c>
      <c r="F315" s="9">
        <v>0</v>
      </c>
      <c r="G315" s="9">
        <v>-7139224</v>
      </c>
      <c r="H315" s="9">
        <v>0</v>
      </c>
      <c r="I315" s="9">
        <v>0</v>
      </c>
      <c r="J315" s="9">
        <v>0</v>
      </c>
      <c r="K315" s="9">
        <v>0</v>
      </c>
      <c r="L315" s="9">
        <v>-7139224</v>
      </c>
      <c r="M315" s="9">
        <f t="shared" si="44"/>
        <v>-7087154.5999999996</v>
      </c>
      <c r="N315" s="9">
        <f>-M315*97%</f>
        <v>6874539.9619999994</v>
      </c>
      <c r="O315" s="9">
        <f t="shared" si="45"/>
        <v>-264684.03800000064</v>
      </c>
      <c r="R315" s="9"/>
    </row>
    <row r="316" spans="1:18" s="8" customFormat="1" hidden="1" x14ac:dyDescent="0.25">
      <c r="A316" s="8">
        <v>900734286</v>
      </c>
      <c r="B316" s="8" t="s">
        <v>1045</v>
      </c>
      <c r="C316" s="9">
        <v>-0.22</v>
      </c>
      <c r="D316" s="9">
        <v>0</v>
      </c>
      <c r="E316" s="9">
        <v>0</v>
      </c>
      <c r="F316" s="9">
        <v>0</v>
      </c>
      <c r="G316" s="9">
        <v>-6732304.2199999997</v>
      </c>
      <c r="H316" s="9">
        <v>0</v>
      </c>
      <c r="I316" s="9">
        <v>0</v>
      </c>
      <c r="J316" s="9">
        <v>0</v>
      </c>
      <c r="K316" s="9">
        <v>0</v>
      </c>
      <c r="L316" s="9">
        <v>-6732304.2199999997</v>
      </c>
      <c r="M316" s="9">
        <f t="shared" si="44"/>
        <v>-6732304</v>
      </c>
      <c r="N316" s="9">
        <f>-L316</f>
        <v>6732304.2199999997</v>
      </c>
      <c r="O316" s="9">
        <f t="shared" si="45"/>
        <v>0</v>
      </c>
      <c r="R316" s="9"/>
    </row>
    <row r="317" spans="1:18" s="8" customFormat="1" hidden="1" x14ac:dyDescent="0.25">
      <c r="A317" s="8">
        <v>900193988</v>
      </c>
      <c r="B317" s="8" t="s">
        <v>1382</v>
      </c>
      <c r="C317" s="9">
        <v>-35194603.740000002</v>
      </c>
      <c r="D317" s="9">
        <v>0</v>
      </c>
      <c r="E317" s="9">
        <v>0</v>
      </c>
      <c r="F317" s="9">
        <v>0</v>
      </c>
      <c r="G317" s="9">
        <v>-41895009.399999999</v>
      </c>
      <c r="H317" s="9">
        <v>0</v>
      </c>
      <c r="I317" s="9">
        <v>0</v>
      </c>
      <c r="J317" s="9">
        <v>0</v>
      </c>
      <c r="K317" s="9">
        <v>0</v>
      </c>
      <c r="L317" s="9">
        <v>-41895009.399999999</v>
      </c>
      <c r="M317" s="9">
        <f t="shared" si="44"/>
        <v>-6700405.6599999964</v>
      </c>
      <c r="N317" s="9">
        <f>-M317*97%</f>
        <v>6499393.4901999962</v>
      </c>
      <c r="O317" s="9">
        <f t="shared" si="45"/>
        <v>-35395615.9098</v>
      </c>
      <c r="R317" s="9"/>
    </row>
    <row r="318" spans="1:18" s="8" customFormat="1" hidden="1" x14ac:dyDescent="0.25">
      <c r="A318" s="8">
        <v>9138014</v>
      </c>
      <c r="B318" s="8" t="s">
        <v>373</v>
      </c>
      <c r="C318" s="9">
        <v>0</v>
      </c>
      <c r="D318" s="9">
        <v>0</v>
      </c>
      <c r="E318" s="9">
        <v>0</v>
      </c>
      <c r="F318" s="9">
        <v>0</v>
      </c>
      <c r="G318" s="9">
        <v>0</v>
      </c>
      <c r="H318" s="9">
        <v>-6516000</v>
      </c>
      <c r="I318" s="9">
        <v>0</v>
      </c>
      <c r="J318" s="9">
        <v>0</v>
      </c>
      <c r="K318" s="9">
        <v>0</v>
      </c>
      <c r="L318" s="9">
        <v>-6516000</v>
      </c>
      <c r="M318" s="9">
        <f t="shared" si="44"/>
        <v>-6516000</v>
      </c>
      <c r="N318" s="9">
        <f>-L318</f>
        <v>6516000</v>
      </c>
      <c r="O318" s="9">
        <f t="shared" si="45"/>
        <v>0</v>
      </c>
      <c r="R318" s="9"/>
    </row>
    <row r="319" spans="1:18" s="8" customFormat="1" hidden="1" x14ac:dyDescent="0.25">
      <c r="A319" s="8">
        <v>900360201</v>
      </c>
      <c r="B319" s="8" t="s">
        <v>1026</v>
      </c>
      <c r="C319" s="9">
        <v>-3200953.53</v>
      </c>
      <c r="D319" s="9">
        <v>0</v>
      </c>
      <c r="E319" s="9">
        <v>0</v>
      </c>
      <c r="F319" s="9">
        <v>0</v>
      </c>
      <c r="G319" s="9">
        <v>-9592856.5099999998</v>
      </c>
      <c r="H319" s="9">
        <v>0</v>
      </c>
      <c r="I319" s="9">
        <v>0</v>
      </c>
      <c r="J319" s="9">
        <v>0</v>
      </c>
      <c r="K319" s="9">
        <v>0</v>
      </c>
      <c r="L319" s="9">
        <v>-9592856.5099999998</v>
      </c>
      <c r="M319" s="9">
        <f t="shared" si="44"/>
        <v>-6391902.9800000004</v>
      </c>
      <c r="N319" s="9">
        <f>-M319*97%</f>
        <v>6200145.8906000005</v>
      </c>
      <c r="O319" s="9">
        <f t="shared" si="45"/>
        <v>-3392710.6193999993</v>
      </c>
      <c r="R319" s="9"/>
    </row>
    <row r="320" spans="1:18" s="8" customFormat="1" hidden="1" x14ac:dyDescent="0.25">
      <c r="A320" s="8">
        <v>806007343</v>
      </c>
      <c r="B320" s="8" t="s">
        <v>1432</v>
      </c>
      <c r="C320" s="9">
        <v>0</v>
      </c>
      <c r="D320" s="9">
        <v>0</v>
      </c>
      <c r="E320" s="9">
        <v>0</v>
      </c>
      <c r="F320" s="9">
        <v>-6385844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-6385844</v>
      </c>
      <c r="M320" s="9">
        <f t="shared" si="44"/>
        <v>-6385844</v>
      </c>
      <c r="N320" s="9">
        <f>-L320</f>
        <v>6385844</v>
      </c>
      <c r="O320" s="9">
        <f t="shared" si="45"/>
        <v>0</v>
      </c>
      <c r="R320" s="9"/>
    </row>
    <row r="321" spans="1:18" s="8" customFormat="1" hidden="1" x14ac:dyDescent="0.25">
      <c r="A321" s="8">
        <v>900695024</v>
      </c>
      <c r="B321" s="8" t="s">
        <v>1043</v>
      </c>
      <c r="C321" s="9">
        <v>-34099</v>
      </c>
      <c r="D321" s="9">
        <v>0</v>
      </c>
      <c r="E321" s="9">
        <v>0</v>
      </c>
      <c r="F321" s="9">
        <v>0</v>
      </c>
      <c r="G321" s="9">
        <v>-6305550</v>
      </c>
      <c r="H321" s="9">
        <v>0</v>
      </c>
      <c r="I321" s="9">
        <v>0</v>
      </c>
      <c r="J321" s="9">
        <v>0</v>
      </c>
      <c r="K321" s="9">
        <v>0</v>
      </c>
      <c r="L321" s="9">
        <v>-6305550</v>
      </c>
      <c r="M321" s="9">
        <f t="shared" si="44"/>
        <v>-6271451</v>
      </c>
      <c r="N321" s="9">
        <f t="shared" ref="N321:N324" si="59">-M321*97%</f>
        <v>6083307.4699999997</v>
      </c>
      <c r="O321" s="9">
        <f t="shared" si="45"/>
        <v>-222242.53000000026</v>
      </c>
      <c r="R321" s="9"/>
    </row>
    <row r="322" spans="1:18" s="8" customFormat="1" hidden="1" x14ac:dyDescent="0.25">
      <c r="A322" s="8">
        <v>819005916</v>
      </c>
      <c r="B322" s="8" t="s">
        <v>743</v>
      </c>
      <c r="C322" s="9">
        <v>-42428297.799999997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-48609893.799999997</v>
      </c>
      <c r="L322" s="9">
        <v>-48609893.799999997</v>
      </c>
      <c r="M322" s="9">
        <f t="shared" si="44"/>
        <v>-6181596</v>
      </c>
      <c r="N322" s="9">
        <f t="shared" si="59"/>
        <v>5996148.1200000001</v>
      </c>
      <c r="O322" s="9">
        <f t="shared" si="45"/>
        <v>-42613745.68</v>
      </c>
      <c r="R322" s="9"/>
    </row>
    <row r="323" spans="1:18" s="8" customFormat="1" hidden="1" x14ac:dyDescent="0.25">
      <c r="A323" s="8">
        <v>819003210</v>
      </c>
      <c r="B323" s="8" t="s">
        <v>481</v>
      </c>
      <c r="C323" s="9">
        <v>-42518090.399999999</v>
      </c>
      <c r="D323" s="9">
        <v>0</v>
      </c>
      <c r="E323" s="9">
        <v>0</v>
      </c>
      <c r="F323" s="9">
        <v>0</v>
      </c>
      <c r="G323" s="9">
        <v>-48660512.399999999</v>
      </c>
      <c r="H323" s="9">
        <v>0</v>
      </c>
      <c r="I323" s="9">
        <v>0</v>
      </c>
      <c r="J323" s="9">
        <v>0</v>
      </c>
      <c r="K323" s="9">
        <v>0</v>
      </c>
      <c r="L323" s="9">
        <v>-48660512.399999999</v>
      </c>
      <c r="M323" s="9">
        <f t="shared" si="44"/>
        <v>-6142422</v>
      </c>
      <c r="N323" s="9">
        <f t="shared" si="59"/>
        <v>5958149.3399999999</v>
      </c>
      <c r="O323" s="9">
        <f t="shared" si="45"/>
        <v>-42702363.060000002</v>
      </c>
      <c r="R323" s="9"/>
    </row>
    <row r="324" spans="1:18" s="8" customFormat="1" hidden="1" x14ac:dyDescent="0.25">
      <c r="A324" s="8">
        <v>830123731</v>
      </c>
      <c r="B324" s="8" t="s">
        <v>132</v>
      </c>
      <c r="C324" s="9">
        <v>-29830637.710000001</v>
      </c>
      <c r="D324" s="9">
        <v>0</v>
      </c>
      <c r="E324" s="9">
        <v>0</v>
      </c>
      <c r="F324" s="9">
        <v>0</v>
      </c>
      <c r="G324" s="9">
        <v>-35965203.710000001</v>
      </c>
      <c r="H324" s="9">
        <v>0</v>
      </c>
      <c r="I324" s="9">
        <v>0</v>
      </c>
      <c r="J324" s="9">
        <v>0</v>
      </c>
      <c r="K324" s="9">
        <v>0</v>
      </c>
      <c r="L324" s="9">
        <v>-35965203.710000001</v>
      </c>
      <c r="M324" s="9">
        <f t="shared" si="44"/>
        <v>-6134566</v>
      </c>
      <c r="N324" s="9">
        <f t="shared" si="59"/>
        <v>5950529.0199999996</v>
      </c>
      <c r="O324" s="9">
        <f t="shared" si="45"/>
        <v>-30014674.690000001</v>
      </c>
      <c r="R324" s="9"/>
    </row>
    <row r="325" spans="1:18" s="8" customFormat="1" hidden="1" x14ac:dyDescent="0.25">
      <c r="A325" s="8">
        <v>900267935</v>
      </c>
      <c r="B325" s="8" t="s">
        <v>517</v>
      </c>
      <c r="C325" s="9">
        <v>0.06</v>
      </c>
      <c r="D325" s="9">
        <v>0</v>
      </c>
      <c r="E325" s="9">
        <v>0</v>
      </c>
      <c r="F325" s="9">
        <v>0</v>
      </c>
      <c r="G325" s="9">
        <v>-6072306.9400000004</v>
      </c>
      <c r="H325" s="9">
        <v>0</v>
      </c>
      <c r="I325" s="9">
        <v>0</v>
      </c>
      <c r="J325" s="9">
        <v>0</v>
      </c>
      <c r="K325" s="9">
        <v>0</v>
      </c>
      <c r="L325" s="9">
        <v>-6072306.9400000004</v>
      </c>
      <c r="M325" s="9">
        <f t="shared" si="44"/>
        <v>-6072307</v>
      </c>
      <c r="N325" s="9">
        <f>-L325</f>
        <v>6072306.9400000004</v>
      </c>
      <c r="O325" s="9">
        <f t="shared" si="45"/>
        <v>0</v>
      </c>
      <c r="R325" s="9"/>
    </row>
    <row r="326" spans="1:18" s="8" customFormat="1" hidden="1" x14ac:dyDescent="0.25">
      <c r="A326" s="8">
        <v>900373544</v>
      </c>
      <c r="B326" s="8" t="s">
        <v>1219</v>
      </c>
      <c r="C326" s="9">
        <v>-96348415.129999995</v>
      </c>
      <c r="D326" s="9">
        <v>0</v>
      </c>
      <c r="E326" s="9">
        <v>0</v>
      </c>
      <c r="F326" s="9">
        <v>0</v>
      </c>
      <c r="G326" s="9">
        <v>-102406610.83</v>
      </c>
      <c r="H326" s="9">
        <v>0</v>
      </c>
      <c r="I326" s="9">
        <v>0</v>
      </c>
      <c r="J326" s="9">
        <v>0</v>
      </c>
      <c r="K326" s="9">
        <v>0</v>
      </c>
      <c r="L326" s="9">
        <v>-102406610.83</v>
      </c>
      <c r="M326" s="9">
        <f t="shared" ref="M326:M389" si="60">+L326-C326</f>
        <v>-6058195.700000003</v>
      </c>
      <c r="N326" s="9">
        <f t="shared" ref="N326:N332" si="61">-M326*97%</f>
        <v>5876449.8290000027</v>
      </c>
      <c r="O326" s="9">
        <f t="shared" ref="O326:O389" si="62">+L326+N326</f>
        <v>-96530161.001000002</v>
      </c>
      <c r="R326" s="9"/>
    </row>
    <row r="327" spans="1:18" s="8" customFormat="1" hidden="1" x14ac:dyDescent="0.25">
      <c r="A327" s="8">
        <v>40397784</v>
      </c>
      <c r="B327" s="8" t="s">
        <v>568</v>
      </c>
      <c r="C327" s="9">
        <v>-14248669.880000001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-20258428.359999999</v>
      </c>
      <c r="L327" s="9">
        <v>-20258428.359999999</v>
      </c>
      <c r="M327" s="9">
        <f t="shared" si="60"/>
        <v>-6009758.4799999986</v>
      </c>
      <c r="N327" s="9">
        <f t="shared" si="61"/>
        <v>5829465.7255999986</v>
      </c>
      <c r="O327" s="9">
        <f t="shared" si="62"/>
        <v>-14428962.634400001</v>
      </c>
      <c r="R327" s="9"/>
    </row>
    <row r="328" spans="1:18" s="8" customFormat="1" hidden="1" x14ac:dyDescent="0.25">
      <c r="A328" s="8">
        <v>900780041</v>
      </c>
      <c r="B328" s="8" t="s">
        <v>1233</v>
      </c>
      <c r="C328" s="9">
        <v>-28099220.199999999</v>
      </c>
      <c r="D328" s="9">
        <v>0</v>
      </c>
      <c r="E328" s="9">
        <v>0</v>
      </c>
      <c r="F328" s="9">
        <v>0</v>
      </c>
      <c r="G328" s="9">
        <v>-34087807.079999998</v>
      </c>
      <c r="H328" s="9">
        <v>0</v>
      </c>
      <c r="I328" s="9">
        <v>0</v>
      </c>
      <c r="J328" s="9">
        <v>0</v>
      </c>
      <c r="K328" s="9">
        <v>0</v>
      </c>
      <c r="L328" s="9">
        <v>-34087807.079999998</v>
      </c>
      <c r="M328" s="9">
        <f t="shared" si="60"/>
        <v>-5988586.879999999</v>
      </c>
      <c r="N328" s="9">
        <f t="shared" si="61"/>
        <v>5808929.273599999</v>
      </c>
      <c r="O328" s="9">
        <f t="shared" si="62"/>
        <v>-28278877.806400001</v>
      </c>
      <c r="R328" s="9"/>
    </row>
    <row r="329" spans="1:18" s="8" customFormat="1" hidden="1" x14ac:dyDescent="0.25">
      <c r="A329" s="8">
        <v>900823274</v>
      </c>
      <c r="B329" s="8" t="s">
        <v>724</v>
      </c>
      <c r="C329" s="9">
        <v>-15724609</v>
      </c>
      <c r="D329" s="9">
        <v>0</v>
      </c>
      <c r="E329" s="9">
        <v>0</v>
      </c>
      <c r="F329" s="9">
        <v>0</v>
      </c>
      <c r="G329" s="9">
        <v>-21568973</v>
      </c>
      <c r="H329" s="9">
        <v>0</v>
      </c>
      <c r="I329" s="9">
        <v>0</v>
      </c>
      <c r="J329" s="9">
        <v>0</v>
      </c>
      <c r="K329" s="9">
        <v>0</v>
      </c>
      <c r="L329" s="9">
        <v>-21568973</v>
      </c>
      <c r="M329" s="9">
        <f t="shared" si="60"/>
        <v>-5844364</v>
      </c>
      <c r="N329" s="9">
        <f t="shared" si="61"/>
        <v>5669033.0800000001</v>
      </c>
      <c r="O329" s="9">
        <f t="shared" si="62"/>
        <v>-15899939.92</v>
      </c>
      <c r="R329" s="9"/>
    </row>
    <row r="330" spans="1:18" s="8" customFormat="1" hidden="1" x14ac:dyDescent="0.25">
      <c r="A330" s="8">
        <v>900880778</v>
      </c>
      <c r="B330" s="8" t="s">
        <v>554</v>
      </c>
      <c r="C330" s="9">
        <v>-6658350.8399999999</v>
      </c>
      <c r="D330" s="9">
        <v>0</v>
      </c>
      <c r="E330" s="9">
        <v>0</v>
      </c>
      <c r="F330" s="9">
        <v>0</v>
      </c>
      <c r="G330" s="9">
        <v>-12417744.359999999</v>
      </c>
      <c r="H330" s="9">
        <v>0</v>
      </c>
      <c r="I330" s="9">
        <v>0</v>
      </c>
      <c r="J330" s="9">
        <v>0</v>
      </c>
      <c r="K330" s="9">
        <v>0</v>
      </c>
      <c r="L330" s="9">
        <v>-12417744.359999999</v>
      </c>
      <c r="M330" s="9">
        <f t="shared" si="60"/>
        <v>-5759393.5199999996</v>
      </c>
      <c r="N330" s="9">
        <f t="shared" si="61"/>
        <v>5586611.714399999</v>
      </c>
      <c r="O330" s="9">
        <f t="shared" si="62"/>
        <v>-6831132.6456000004</v>
      </c>
      <c r="R330" s="9"/>
    </row>
    <row r="331" spans="1:18" s="8" customFormat="1" hidden="1" x14ac:dyDescent="0.25">
      <c r="A331" s="8">
        <v>892000264</v>
      </c>
      <c r="B331" s="8" t="s">
        <v>269</v>
      </c>
      <c r="C331" s="9">
        <v>-15142945</v>
      </c>
      <c r="D331" s="9">
        <v>0</v>
      </c>
      <c r="E331" s="9">
        <v>0</v>
      </c>
      <c r="F331" s="9">
        <v>-20771407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-20771407</v>
      </c>
      <c r="M331" s="9">
        <f t="shared" si="60"/>
        <v>-5628462</v>
      </c>
      <c r="N331" s="9">
        <f t="shared" si="61"/>
        <v>5459608.1399999997</v>
      </c>
      <c r="O331" s="9">
        <f t="shared" si="62"/>
        <v>-15311798.859999999</v>
      </c>
      <c r="R331" s="9"/>
    </row>
    <row r="332" spans="1:18" s="8" customFormat="1" hidden="1" x14ac:dyDescent="0.25">
      <c r="A332" s="8">
        <v>900143844</v>
      </c>
      <c r="B332" s="8" t="s">
        <v>327</v>
      </c>
      <c r="C332" s="9">
        <v>-31685270.649999999</v>
      </c>
      <c r="D332" s="9">
        <v>0</v>
      </c>
      <c r="E332" s="9">
        <v>0</v>
      </c>
      <c r="F332" s="9">
        <v>0</v>
      </c>
      <c r="G332" s="9">
        <v>-37221450.090000004</v>
      </c>
      <c r="H332" s="9">
        <v>0</v>
      </c>
      <c r="I332" s="9">
        <v>0</v>
      </c>
      <c r="J332" s="9">
        <v>0</v>
      </c>
      <c r="K332" s="9">
        <v>0</v>
      </c>
      <c r="L332" s="9">
        <v>-37221450.090000004</v>
      </c>
      <c r="M332" s="9">
        <f t="shared" si="60"/>
        <v>-5536179.4400000051</v>
      </c>
      <c r="N332" s="9">
        <f t="shared" si="61"/>
        <v>5370094.056800005</v>
      </c>
      <c r="O332" s="9">
        <f t="shared" si="62"/>
        <v>-31851356.033199999</v>
      </c>
      <c r="R332" s="9"/>
    </row>
    <row r="333" spans="1:18" s="8" customFormat="1" hidden="1" x14ac:dyDescent="0.25">
      <c r="A333" s="8">
        <v>900144134</v>
      </c>
      <c r="B333" s="8" t="s">
        <v>448</v>
      </c>
      <c r="C333" s="9">
        <v>0</v>
      </c>
      <c r="D333" s="9">
        <v>0</v>
      </c>
      <c r="E333" s="9">
        <v>0</v>
      </c>
      <c r="F333" s="9">
        <v>-5276619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-5276619</v>
      </c>
      <c r="M333" s="9">
        <f t="shared" si="60"/>
        <v>-5276619</v>
      </c>
      <c r="N333" s="9">
        <f t="shared" ref="N333:N334" si="63">-L333</f>
        <v>5276619</v>
      </c>
      <c r="O333" s="9">
        <f t="shared" si="62"/>
        <v>0</v>
      </c>
      <c r="R333" s="9"/>
    </row>
    <row r="334" spans="1:18" s="8" customFormat="1" hidden="1" x14ac:dyDescent="0.25">
      <c r="A334" s="8">
        <v>800058016</v>
      </c>
      <c r="B334" s="8" t="s">
        <v>230</v>
      </c>
      <c r="C334" s="9">
        <v>0</v>
      </c>
      <c r="D334" s="9">
        <v>0</v>
      </c>
      <c r="E334" s="9">
        <v>0</v>
      </c>
      <c r="F334" s="9">
        <v>-5246262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-5246262</v>
      </c>
      <c r="M334" s="9">
        <f t="shared" si="60"/>
        <v>-5246262</v>
      </c>
      <c r="N334" s="9">
        <f t="shared" si="63"/>
        <v>5246262</v>
      </c>
      <c r="O334" s="9">
        <f t="shared" si="62"/>
        <v>0</v>
      </c>
      <c r="R334" s="9"/>
    </row>
    <row r="335" spans="1:18" hidden="1" x14ac:dyDescent="0.25">
      <c r="A335">
        <v>800037979</v>
      </c>
      <c r="B335" t="s">
        <v>923</v>
      </c>
      <c r="C335" s="1">
        <v>-19369962</v>
      </c>
      <c r="D335" s="1">
        <v>0</v>
      </c>
      <c r="E335" s="1">
        <v>0</v>
      </c>
      <c r="F335" s="1">
        <v>-24328547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-24328547</v>
      </c>
      <c r="M335" s="1">
        <f t="shared" si="60"/>
        <v>-4958585</v>
      </c>
      <c r="O335" s="1">
        <f t="shared" si="62"/>
        <v>-24328547</v>
      </c>
    </row>
    <row r="336" spans="1:18" hidden="1" x14ac:dyDescent="0.25">
      <c r="A336">
        <v>800061765</v>
      </c>
      <c r="B336" t="s">
        <v>1082</v>
      </c>
      <c r="C336" s="1">
        <v>-589118</v>
      </c>
      <c r="D336" s="1">
        <v>0</v>
      </c>
      <c r="E336" s="1">
        <v>0</v>
      </c>
      <c r="F336" s="1">
        <v>-5504252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-5504252</v>
      </c>
      <c r="M336" s="1">
        <f t="shared" si="60"/>
        <v>-4915134</v>
      </c>
      <c r="O336" s="1">
        <f t="shared" si="62"/>
        <v>-5504252</v>
      </c>
    </row>
    <row r="337" spans="1:18" s="8" customFormat="1" hidden="1" x14ac:dyDescent="0.25">
      <c r="A337" s="8">
        <v>900380625</v>
      </c>
      <c r="B337" s="8" t="s">
        <v>345</v>
      </c>
      <c r="C337" s="9">
        <v>0.28000000000000003</v>
      </c>
      <c r="D337" s="9">
        <v>0</v>
      </c>
      <c r="E337" s="9">
        <v>0</v>
      </c>
      <c r="F337" s="9">
        <v>0</v>
      </c>
      <c r="G337" s="9">
        <v>-4873620.72</v>
      </c>
      <c r="H337" s="9">
        <v>0</v>
      </c>
      <c r="I337" s="9">
        <v>0</v>
      </c>
      <c r="J337" s="9">
        <v>0</v>
      </c>
      <c r="K337" s="9">
        <v>0</v>
      </c>
      <c r="L337" s="9">
        <v>-4873620.72</v>
      </c>
      <c r="M337" s="9">
        <f t="shared" si="60"/>
        <v>-4873621</v>
      </c>
      <c r="N337" s="9">
        <f t="shared" ref="N337:N340" si="64">-L337</f>
        <v>4873620.72</v>
      </c>
      <c r="O337" s="9">
        <f t="shared" si="62"/>
        <v>0</v>
      </c>
      <c r="R337" s="9"/>
    </row>
    <row r="338" spans="1:18" s="8" customFormat="1" hidden="1" x14ac:dyDescent="0.25">
      <c r="A338" s="8">
        <v>823000696</v>
      </c>
      <c r="B338" s="8" t="s">
        <v>616</v>
      </c>
      <c r="C338" s="9">
        <v>0</v>
      </c>
      <c r="D338" s="9">
        <v>0</v>
      </c>
      <c r="E338" s="9">
        <v>0</v>
      </c>
      <c r="F338" s="9">
        <v>-4812500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-4812500</v>
      </c>
      <c r="M338" s="9">
        <f t="shared" si="60"/>
        <v>-4812500</v>
      </c>
      <c r="N338" s="9">
        <f t="shared" si="64"/>
        <v>4812500</v>
      </c>
      <c r="O338" s="9">
        <f t="shared" si="62"/>
        <v>0</v>
      </c>
      <c r="R338" s="9"/>
    </row>
    <row r="339" spans="1:18" s="8" customFormat="1" hidden="1" x14ac:dyDescent="0.25">
      <c r="A339" s="8">
        <v>900959051</v>
      </c>
      <c r="B339" s="8" t="s">
        <v>798</v>
      </c>
      <c r="C339" s="9">
        <v>0</v>
      </c>
      <c r="D339" s="9">
        <v>0</v>
      </c>
      <c r="E339" s="9">
        <v>0</v>
      </c>
      <c r="F339" s="9">
        <v>-4799062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-4799062</v>
      </c>
      <c r="M339" s="9">
        <f t="shared" si="60"/>
        <v>-4799062</v>
      </c>
      <c r="N339" s="9">
        <f t="shared" si="64"/>
        <v>4799062</v>
      </c>
      <c r="O339" s="9">
        <f t="shared" si="62"/>
        <v>0</v>
      </c>
      <c r="R339" s="9"/>
    </row>
    <row r="340" spans="1:18" s="8" customFormat="1" hidden="1" x14ac:dyDescent="0.25">
      <c r="A340" s="8">
        <v>824000462</v>
      </c>
      <c r="B340" s="8" t="s">
        <v>945</v>
      </c>
      <c r="C340" s="9">
        <v>0</v>
      </c>
      <c r="D340" s="9">
        <v>0</v>
      </c>
      <c r="E340" s="9">
        <v>0</v>
      </c>
      <c r="F340" s="9">
        <v>-4795765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-4795765</v>
      </c>
      <c r="M340" s="9">
        <f t="shared" si="60"/>
        <v>-4795765</v>
      </c>
      <c r="N340" s="9">
        <f t="shared" si="64"/>
        <v>4795765</v>
      </c>
      <c r="O340" s="9">
        <f t="shared" si="62"/>
        <v>0</v>
      </c>
      <c r="R340" s="9"/>
    </row>
    <row r="341" spans="1:18" hidden="1" x14ac:dyDescent="0.25">
      <c r="A341">
        <v>900704935</v>
      </c>
      <c r="B341" t="s">
        <v>184</v>
      </c>
      <c r="C341" s="1">
        <v>-11048546</v>
      </c>
      <c r="D341" s="1">
        <v>0</v>
      </c>
      <c r="E341" s="1">
        <v>0</v>
      </c>
      <c r="F341" s="1">
        <v>0</v>
      </c>
      <c r="G341" s="1">
        <v>-15812321</v>
      </c>
      <c r="H341" s="1">
        <v>0</v>
      </c>
      <c r="I341" s="1">
        <v>0</v>
      </c>
      <c r="J341" s="1">
        <v>0</v>
      </c>
      <c r="K341" s="1">
        <v>0</v>
      </c>
      <c r="L341" s="1">
        <v>-15812321</v>
      </c>
      <c r="M341" s="1">
        <f t="shared" si="60"/>
        <v>-4763775</v>
      </c>
      <c r="O341" s="1">
        <f t="shared" si="62"/>
        <v>-15812321</v>
      </c>
    </row>
    <row r="342" spans="1:18" hidden="1" x14ac:dyDescent="0.25">
      <c r="A342">
        <v>890113331</v>
      </c>
      <c r="B342" t="s">
        <v>136</v>
      </c>
      <c r="C342" s="1">
        <v>-6201920</v>
      </c>
      <c r="D342" s="1">
        <v>0</v>
      </c>
      <c r="E342" s="1">
        <v>0</v>
      </c>
      <c r="F342" s="1">
        <v>0</v>
      </c>
      <c r="G342" s="1">
        <v>-10932800</v>
      </c>
      <c r="H342" s="1">
        <v>0</v>
      </c>
      <c r="I342" s="1">
        <v>0</v>
      </c>
      <c r="J342" s="1">
        <v>0</v>
      </c>
      <c r="K342" s="1">
        <v>0</v>
      </c>
      <c r="L342" s="1">
        <v>-10932800</v>
      </c>
      <c r="M342" s="1">
        <f t="shared" si="60"/>
        <v>-4730880</v>
      </c>
      <c r="O342" s="1">
        <f t="shared" si="62"/>
        <v>-10932800</v>
      </c>
    </row>
    <row r="343" spans="1:18" hidden="1" x14ac:dyDescent="0.25">
      <c r="A343">
        <v>900830265</v>
      </c>
      <c r="B343" t="s">
        <v>187</v>
      </c>
      <c r="C343" s="1">
        <v>-32175090.859999999</v>
      </c>
      <c r="D343" s="1">
        <v>0</v>
      </c>
      <c r="E343" s="1">
        <v>0</v>
      </c>
      <c r="F343" s="1">
        <v>0</v>
      </c>
      <c r="G343" s="1">
        <v>-36885144.600000001</v>
      </c>
      <c r="H343" s="1">
        <v>0</v>
      </c>
      <c r="I343" s="1">
        <v>0</v>
      </c>
      <c r="J343" s="1">
        <v>0</v>
      </c>
      <c r="K343" s="1">
        <v>0</v>
      </c>
      <c r="L343" s="1">
        <v>-36885144.600000001</v>
      </c>
      <c r="M343" s="1">
        <f t="shared" si="60"/>
        <v>-4710053.7400000021</v>
      </c>
      <c r="O343" s="1">
        <f t="shared" si="62"/>
        <v>-36885144.600000001</v>
      </c>
    </row>
    <row r="344" spans="1:18" hidden="1" x14ac:dyDescent="0.25">
      <c r="A344">
        <v>812001332</v>
      </c>
      <c r="B344" t="s">
        <v>40</v>
      </c>
      <c r="C344" s="1">
        <v>-10732403</v>
      </c>
      <c r="D344" s="1">
        <v>0</v>
      </c>
      <c r="E344" s="1">
        <v>0</v>
      </c>
      <c r="F344" s="1">
        <v>-15391855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-15391855</v>
      </c>
      <c r="M344" s="1">
        <f t="shared" si="60"/>
        <v>-4659452</v>
      </c>
      <c r="O344" s="1">
        <f t="shared" si="62"/>
        <v>-15391855</v>
      </c>
    </row>
    <row r="345" spans="1:18" s="8" customFormat="1" hidden="1" x14ac:dyDescent="0.25">
      <c r="A345" s="8">
        <v>823005039</v>
      </c>
      <c r="B345" s="8" t="s">
        <v>675</v>
      </c>
      <c r="C345" s="9">
        <v>0</v>
      </c>
      <c r="D345" s="9">
        <v>0</v>
      </c>
      <c r="E345" s="9">
        <v>0</v>
      </c>
      <c r="F345" s="9">
        <v>0</v>
      </c>
      <c r="G345" s="9">
        <v>-4547961.24</v>
      </c>
      <c r="H345" s="9">
        <v>0</v>
      </c>
      <c r="I345" s="9">
        <v>0</v>
      </c>
      <c r="J345" s="9">
        <v>0</v>
      </c>
      <c r="K345" s="9">
        <v>0</v>
      </c>
      <c r="L345" s="9">
        <v>-4547961.24</v>
      </c>
      <c r="M345" s="9">
        <f t="shared" si="60"/>
        <v>-4547961.24</v>
      </c>
      <c r="N345" s="9">
        <f>-L345</f>
        <v>4547961.24</v>
      </c>
      <c r="O345" s="9">
        <f t="shared" si="62"/>
        <v>0</v>
      </c>
      <c r="R345" s="9"/>
    </row>
    <row r="346" spans="1:18" hidden="1" x14ac:dyDescent="0.25">
      <c r="A346">
        <v>825000620</v>
      </c>
      <c r="B346" t="s">
        <v>53</v>
      </c>
      <c r="C346" s="1">
        <v>-3077848</v>
      </c>
      <c r="D346" s="1">
        <v>0</v>
      </c>
      <c r="E346" s="1">
        <v>0</v>
      </c>
      <c r="F346" s="1">
        <v>-7609726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-7609726</v>
      </c>
      <c r="M346" s="1">
        <f t="shared" si="60"/>
        <v>-4531878</v>
      </c>
      <c r="O346" s="1">
        <f t="shared" si="62"/>
        <v>-7609726</v>
      </c>
    </row>
    <row r="347" spans="1:18" hidden="1" x14ac:dyDescent="0.25">
      <c r="A347">
        <v>800239977</v>
      </c>
      <c r="B347" t="s">
        <v>654</v>
      </c>
      <c r="C347" s="1">
        <v>-5084966.2</v>
      </c>
      <c r="D347" s="1">
        <v>0</v>
      </c>
      <c r="E347" s="1">
        <v>0</v>
      </c>
      <c r="F347" s="1">
        <v>0</v>
      </c>
      <c r="G347" s="1">
        <v>-9569530.4000000004</v>
      </c>
      <c r="H347" s="1">
        <v>0</v>
      </c>
      <c r="I347" s="1">
        <v>0</v>
      </c>
      <c r="J347" s="1">
        <v>0</v>
      </c>
      <c r="K347" s="1">
        <v>0</v>
      </c>
      <c r="L347" s="1">
        <v>-9569530.4000000004</v>
      </c>
      <c r="M347" s="1">
        <f t="shared" si="60"/>
        <v>-4484564.2</v>
      </c>
      <c r="O347" s="1">
        <f t="shared" si="62"/>
        <v>-9569530.4000000004</v>
      </c>
    </row>
    <row r="348" spans="1:18" s="8" customFormat="1" hidden="1" x14ac:dyDescent="0.25">
      <c r="A348" s="8">
        <v>900221747</v>
      </c>
      <c r="B348" s="8" t="s">
        <v>854</v>
      </c>
      <c r="C348" s="9">
        <v>0</v>
      </c>
      <c r="D348" s="9">
        <v>0</v>
      </c>
      <c r="E348" s="9">
        <v>0</v>
      </c>
      <c r="F348" s="9">
        <v>0</v>
      </c>
      <c r="G348" s="9">
        <v>-4410000</v>
      </c>
      <c r="H348" s="9">
        <v>0</v>
      </c>
      <c r="I348" s="9">
        <v>0</v>
      </c>
      <c r="J348" s="9">
        <v>0</v>
      </c>
      <c r="K348" s="9">
        <v>0</v>
      </c>
      <c r="L348" s="9">
        <v>-4410000</v>
      </c>
      <c r="M348" s="9">
        <f t="shared" si="60"/>
        <v>-4410000</v>
      </c>
      <c r="N348" s="9">
        <f>-L348</f>
        <v>4410000</v>
      </c>
      <c r="O348" s="9">
        <f t="shared" si="62"/>
        <v>0</v>
      </c>
      <c r="R348" s="9"/>
    </row>
    <row r="349" spans="1:18" hidden="1" x14ac:dyDescent="0.25">
      <c r="A349">
        <v>892300226</v>
      </c>
      <c r="B349" t="s">
        <v>965</v>
      </c>
      <c r="C349" s="1">
        <v>-8495728</v>
      </c>
      <c r="D349" s="1">
        <v>0</v>
      </c>
      <c r="E349" s="1">
        <v>0</v>
      </c>
      <c r="F349" s="1">
        <v>-12880528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-12880528</v>
      </c>
      <c r="M349" s="1">
        <f t="shared" si="60"/>
        <v>-4384800</v>
      </c>
      <c r="O349" s="1">
        <f t="shared" si="62"/>
        <v>-12880528</v>
      </c>
    </row>
    <row r="350" spans="1:18" hidden="1" x14ac:dyDescent="0.25">
      <c r="A350">
        <v>900581168</v>
      </c>
      <c r="B350" t="s">
        <v>177</v>
      </c>
      <c r="C350" s="1">
        <v>-12918887.199999999</v>
      </c>
      <c r="D350" s="1">
        <v>0</v>
      </c>
      <c r="E350" s="1">
        <v>0</v>
      </c>
      <c r="F350" s="1">
        <v>0</v>
      </c>
      <c r="G350" s="1">
        <v>-17268799.199999999</v>
      </c>
      <c r="H350" s="1">
        <v>0</v>
      </c>
      <c r="I350" s="1">
        <v>0</v>
      </c>
      <c r="J350" s="1">
        <v>0</v>
      </c>
      <c r="K350" s="1">
        <v>0</v>
      </c>
      <c r="L350" s="1">
        <v>-17268799.199999999</v>
      </c>
      <c r="M350" s="1">
        <f t="shared" si="60"/>
        <v>-4349912</v>
      </c>
      <c r="O350" s="1">
        <f t="shared" si="62"/>
        <v>-17268799.199999999</v>
      </c>
    </row>
    <row r="351" spans="1:18" s="8" customFormat="1" hidden="1" x14ac:dyDescent="0.25">
      <c r="A351" s="8">
        <v>806005988</v>
      </c>
      <c r="B351" s="8" t="s">
        <v>660</v>
      </c>
      <c r="C351" s="9">
        <v>0</v>
      </c>
      <c r="D351" s="9">
        <v>0</v>
      </c>
      <c r="E351" s="9">
        <v>0</v>
      </c>
      <c r="F351" s="9">
        <v>0</v>
      </c>
      <c r="G351" s="9">
        <v>-4334596</v>
      </c>
      <c r="H351" s="9">
        <v>0</v>
      </c>
      <c r="I351" s="9">
        <v>0</v>
      </c>
      <c r="J351" s="9">
        <v>0</v>
      </c>
      <c r="K351" s="9">
        <v>0</v>
      </c>
      <c r="L351" s="9">
        <v>-4334596</v>
      </c>
      <c r="M351" s="9">
        <f t="shared" si="60"/>
        <v>-4334596</v>
      </c>
      <c r="N351" s="9">
        <f t="shared" ref="N351:N354" si="65">-L351</f>
        <v>4334596</v>
      </c>
      <c r="O351" s="9">
        <f t="shared" si="62"/>
        <v>0</v>
      </c>
      <c r="R351" s="9"/>
    </row>
    <row r="352" spans="1:18" s="8" customFormat="1" hidden="1" x14ac:dyDescent="0.25">
      <c r="A352" s="8">
        <v>900554741</v>
      </c>
      <c r="B352" s="8" t="s">
        <v>354</v>
      </c>
      <c r="C352" s="9">
        <v>0.4</v>
      </c>
      <c r="D352" s="9">
        <v>0</v>
      </c>
      <c r="E352" s="9">
        <v>0</v>
      </c>
      <c r="F352" s="9">
        <v>0</v>
      </c>
      <c r="G352" s="9">
        <v>-4313522.4000000004</v>
      </c>
      <c r="H352" s="9">
        <v>0</v>
      </c>
      <c r="I352" s="9">
        <v>0</v>
      </c>
      <c r="J352" s="9">
        <v>0</v>
      </c>
      <c r="K352" s="9">
        <v>0</v>
      </c>
      <c r="L352" s="9">
        <v>-4313522.4000000004</v>
      </c>
      <c r="M352" s="9">
        <f t="shared" si="60"/>
        <v>-4313522.8000000007</v>
      </c>
      <c r="N352" s="9">
        <f t="shared" si="65"/>
        <v>4313522.4000000004</v>
      </c>
      <c r="O352" s="9">
        <f t="shared" si="62"/>
        <v>0</v>
      </c>
      <c r="R352" s="9"/>
    </row>
    <row r="353" spans="1:18" s="8" customFormat="1" hidden="1" x14ac:dyDescent="0.25">
      <c r="A353" s="8">
        <v>900968928</v>
      </c>
      <c r="B353" s="8" t="s">
        <v>1241</v>
      </c>
      <c r="C353" s="9">
        <v>0</v>
      </c>
      <c r="D353" s="9">
        <v>0</v>
      </c>
      <c r="E353" s="9">
        <v>0</v>
      </c>
      <c r="F353" s="9">
        <v>0</v>
      </c>
      <c r="G353" s="9">
        <v>-4312000</v>
      </c>
      <c r="H353" s="9">
        <v>0</v>
      </c>
      <c r="I353" s="9">
        <v>0</v>
      </c>
      <c r="J353" s="9">
        <v>0</v>
      </c>
      <c r="K353" s="9">
        <v>0</v>
      </c>
      <c r="L353" s="9">
        <v>-4312000</v>
      </c>
      <c r="M353" s="9">
        <f t="shared" si="60"/>
        <v>-4312000</v>
      </c>
      <c r="N353" s="9">
        <f t="shared" si="65"/>
        <v>4312000</v>
      </c>
      <c r="O353" s="9">
        <f t="shared" si="62"/>
        <v>0</v>
      </c>
      <c r="R353" s="9"/>
    </row>
    <row r="354" spans="1:18" s="8" customFormat="1" hidden="1" x14ac:dyDescent="0.25">
      <c r="A354" s="8">
        <v>900022444</v>
      </c>
      <c r="B354" s="8" t="s">
        <v>690</v>
      </c>
      <c r="C354" s="9">
        <v>0.28000000000000003</v>
      </c>
      <c r="D354" s="9">
        <v>0</v>
      </c>
      <c r="E354" s="9">
        <v>0</v>
      </c>
      <c r="F354" s="9">
        <v>0</v>
      </c>
      <c r="G354" s="9">
        <v>-4053019.52</v>
      </c>
      <c r="H354" s="9">
        <v>0</v>
      </c>
      <c r="I354" s="9">
        <v>0</v>
      </c>
      <c r="J354" s="9">
        <v>0</v>
      </c>
      <c r="K354" s="9">
        <v>0</v>
      </c>
      <c r="L354" s="9">
        <v>-4053019.52</v>
      </c>
      <c r="M354" s="9">
        <f t="shared" si="60"/>
        <v>-4053019.8</v>
      </c>
      <c r="N354" s="9">
        <f t="shared" si="65"/>
        <v>4053019.52</v>
      </c>
      <c r="O354" s="9">
        <f t="shared" si="62"/>
        <v>0</v>
      </c>
      <c r="R354" s="9"/>
    </row>
    <row r="355" spans="1:18" hidden="1" x14ac:dyDescent="0.25">
      <c r="A355">
        <v>819004970</v>
      </c>
      <c r="B355" t="s">
        <v>742</v>
      </c>
      <c r="C355" s="1">
        <v>-7175912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-11134932</v>
      </c>
      <c r="L355" s="1">
        <v>-11134932</v>
      </c>
      <c r="M355" s="1">
        <f t="shared" si="60"/>
        <v>-3959020</v>
      </c>
      <c r="O355" s="1">
        <f t="shared" si="62"/>
        <v>-11134932</v>
      </c>
    </row>
    <row r="356" spans="1:18" s="8" customFormat="1" hidden="1" x14ac:dyDescent="0.25">
      <c r="A356" s="8">
        <v>806016225</v>
      </c>
      <c r="B356" s="8" t="s">
        <v>988</v>
      </c>
      <c r="C356" s="9">
        <v>-0.24</v>
      </c>
      <c r="D356" s="9">
        <v>0</v>
      </c>
      <c r="E356" s="9">
        <v>0</v>
      </c>
      <c r="F356" s="9">
        <v>0</v>
      </c>
      <c r="G356" s="9">
        <v>-3923908.24</v>
      </c>
      <c r="H356" s="9">
        <v>0</v>
      </c>
      <c r="I356" s="9">
        <v>0</v>
      </c>
      <c r="J356" s="9">
        <v>0</v>
      </c>
      <c r="K356" s="9">
        <v>0</v>
      </c>
      <c r="L356" s="9">
        <v>-3923908.24</v>
      </c>
      <c r="M356" s="9">
        <f t="shared" si="60"/>
        <v>-3923908</v>
      </c>
      <c r="N356" s="9">
        <f t="shared" ref="N356:N358" si="66">-L356</f>
        <v>3923908.24</v>
      </c>
      <c r="O356" s="9">
        <f t="shared" si="62"/>
        <v>0</v>
      </c>
      <c r="R356" s="9"/>
    </row>
    <row r="357" spans="1:18" s="8" customFormat="1" hidden="1" x14ac:dyDescent="0.25">
      <c r="A357" s="8">
        <v>806011404</v>
      </c>
      <c r="B357" s="8" t="s">
        <v>478</v>
      </c>
      <c r="C357" s="9">
        <v>0</v>
      </c>
      <c r="D357" s="9">
        <v>0</v>
      </c>
      <c r="E357" s="9">
        <v>0</v>
      </c>
      <c r="F357" s="9">
        <v>0</v>
      </c>
      <c r="G357" s="9">
        <v>-3922849</v>
      </c>
      <c r="H357" s="9">
        <v>0</v>
      </c>
      <c r="I357" s="9">
        <v>0</v>
      </c>
      <c r="J357" s="9">
        <v>0</v>
      </c>
      <c r="K357" s="9">
        <v>0</v>
      </c>
      <c r="L357" s="9">
        <v>-3922849</v>
      </c>
      <c r="M357" s="9">
        <f t="shared" si="60"/>
        <v>-3922849</v>
      </c>
      <c r="N357" s="9">
        <f t="shared" si="66"/>
        <v>3922849</v>
      </c>
      <c r="O357" s="9">
        <f t="shared" si="62"/>
        <v>0</v>
      </c>
      <c r="R357" s="9"/>
    </row>
    <row r="358" spans="1:18" s="8" customFormat="1" hidden="1" x14ac:dyDescent="0.25">
      <c r="A358" s="8">
        <v>813010024</v>
      </c>
      <c r="B358" s="8" t="s">
        <v>610</v>
      </c>
      <c r="C358" s="9">
        <v>0.3</v>
      </c>
      <c r="D358" s="9">
        <v>0</v>
      </c>
      <c r="E358" s="9">
        <v>0</v>
      </c>
      <c r="F358" s="9">
        <v>-3861982.7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-3861982.7</v>
      </c>
      <c r="M358" s="9">
        <f t="shared" si="60"/>
        <v>-3861983</v>
      </c>
      <c r="N358" s="9">
        <f t="shared" si="66"/>
        <v>3861982.7</v>
      </c>
      <c r="O358" s="9">
        <f t="shared" si="62"/>
        <v>0</v>
      </c>
      <c r="R358" s="9"/>
    </row>
    <row r="359" spans="1:18" hidden="1" x14ac:dyDescent="0.25">
      <c r="A359">
        <v>900718559</v>
      </c>
      <c r="B359" t="s">
        <v>1406</v>
      </c>
      <c r="C359" s="1">
        <v>-25445054.600000001</v>
      </c>
      <c r="D359" s="1">
        <v>0</v>
      </c>
      <c r="E359" s="1">
        <v>0</v>
      </c>
      <c r="F359" s="1">
        <v>0</v>
      </c>
      <c r="G359" s="1">
        <v>-29208382.399999999</v>
      </c>
      <c r="H359" s="1">
        <v>0</v>
      </c>
      <c r="I359" s="1">
        <v>0</v>
      </c>
      <c r="J359" s="1">
        <v>0</v>
      </c>
      <c r="K359" s="1">
        <v>0</v>
      </c>
      <c r="L359" s="1">
        <v>-29208382.399999999</v>
      </c>
      <c r="M359" s="1">
        <f t="shared" si="60"/>
        <v>-3763327.799999997</v>
      </c>
      <c r="O359" s="1">
        <f t="shared" si="62"/>
        <v>-29208382.399999999</v>
      </c>
    </row>
    <row r="360" spans="1:18" hidden="1" x14ac:dyDescent="0.25">
      <c r="A360">
        <v>900217898</v>
      </c>
      <c r="B360" t="s">
        <v>1018</v>
      </c>
      <c r="C360" s="1">
        <v>-1965665.08</v>
      </c>
      <c r="D360" s="1">
        <v>0</v>
      </c>
      <c r="E360" s="1">
        <v>0</v>
      </c>
      <c r="F360" s="1">
        <v>0</v>
      </c>
      <c r="G360" s="1">
        <v>-5505770.2199999997</v>
      </c>
      <c r="H360" s="1">
        <v>0</v>
      </c>
      <c r="I360" s="1">
        <v>0</v>
      </c>
      <c r="J360" s="1">
        <v>0</v>
      </c>
      <c r="K360" s="1">
        <v>0</v>
      </c>
      <c r="L360" s="1">
        <v>-5505770.2199999997</v>
      </c>
      <c r="M360" s="1">
        <f t="shared" si="60"/>
        <v>-3540105.1399999997</v>
      </c>
      <c r="O360" s="1">
        <f t="shared" si="62"/>
        <v>-5505770.2199999997</v>
      </c>
    </row>
    <row r="361" spans="1:18" hidden="1" x14ac:dyDescent="0.25">
      <c r="A361">
        <v>900392051</v>
      </c>
      <c r="B361" t="s">
        <v>346</v>
      </c>
      <c r="C361" s="1">
        <v>-35711921.710000001</v>
      </c>
      <c r="D361" s="1">
        <v>0</v>
      </c>
      <c r="E361" s="1">
        <v>0</v>
      </c>
      <c r="F361" s="1">
        <v>0</v>
      </c>
      <c r="G361" s="1">
        <v>-39228081.710000001</v>
      </c>
      <c r="H361" s="1">
        <v>0</v>
      </c>
      <c r="I361" s="1">
        <v>0</v>
      </c>
      <c r="J361" s="1">
        <v>0</v>
      </c>
      <c r="K361" s="1">
        <v>0</v>
      </c>
      <c r="L361" s="1">
        <v>-39228081.710000001</v>
      </c>
      <c r="M361" s="1">
        <f t="shared" si="60"/>
        <v>-3516160</v>
      </c>
      <c r="O361" s="1">
        <f t="shared" si="62"/>
        <v>-39228081.710000001</v>
      </c>
    </row>
    <row r="362" spans="1:18" hidden="1" x14ac:dyDescent="0.25">
      <c r="A362">
        <v>819002228</v>
      </c>
      <c r="B362" t="s">
        <v>1063</v>
      </c>
      <c r="C362" s="1">
        <v>-45343849.869999997</v>
      </c>
      <c r="D362" s="1">
        <v>0</v>
      </c>
      <c r="E362" s="1">
        <v>0</v>
      </c>
      <c r="F362" s="1">
        <v>0</v>
      </c>
      <c r="G362" s="1">
        <v>-460111</v>
      </c>
      <c r="H362" s="1">
        <v>0</v>
      </c>
      <c r="I362" s="1">
        <v>0</v>
      </c>
      <c r="J362" s="1">
        <v>0</v>
      </c>
      <c r="K362" s="1">
        <v>-48386548.270000003</v>
      </c>
      <c r="L362" s="1">
        <v>-48846659.270000003</v>
      </c>
      <c r="M362" s="1">
        <f t="shared" si="60"/>
        <v>-3502809.400000006</v>
      </c>
      <c r="O362" s="1">
        <f t="shared" si="62"/>
        <v>-48846659.270000003</v>
      </c>
    </row>
    <row r="363" spans="1:18" s="8" customFormat="1" hidden="1" x14ac:dyDescent="0.25">
      <c r="A363" s="8">
        <v>900102792</v>
      </c>
      <c r="B363" s="8" t="s">
        <v>1014</v>
      </c>
      <c r="C363" s="9">
        <v>0</v>
      </c>
      <c r="D363" s="9">
        <v>0</v>
      </c>
      <c r="E363" s="9">
        <v>0</v>
      </c>
      <c r="F363" s="9">
        <v>0</v>
      </c>
      <c r="G363" s="9">
        <v>-3417450</v>
      </c>
      <c r="H363" s="9">
        <v>0</v>
      </c>
      <c r="I363" s="9">
        <v>0</v>
      </c>
      <c r="J363" s="9">
        <v>0</v>
      </c>
      <c r="K363" s="9">
        <v>0</v>
      </c>
      <c r="L363" s="9">
        <v>-3417450</v>
      </c>
      <c r="M363" s="9">
        <f t="shared" si="60"/>
        <v>-3417450</v>
      </c>
      <c r="N363" s="9">
        <f>-L363</f>
        <v>3417450</v>
      </c>
      <c r="O363" s="9">
        <f t="shared" si="62"/>
        <v>0</v>
      </c>
      <c r="R363" s="9"/>
    </row>
    <row r="364" spans="1:18" hidden="1" x14ac:dyDescent="0.25">
      <c r="A364">
        <v>830077617</v>
      </c>
      <c r="B364" t="s">
        <v>622</v>
      </c>
      <c r="C364" s="1">
        <v>-118910</v>
      </c>
      <c r="D364" s="1">
        <v>0</v>
      </c>
      <c r="E364" s="1">
        <v>0</v>
      </c>
      <c r="F364" s="1">
        <v>-3405181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-3405181</v>
      </c>
      <c r="M364" s="1">
        <f t="shared" si="60"/>
        <v>-3286271</v>
      </c>
      <c r="O364" s="1">
        <f t="shared" si="62"/>
        <v>-3405181</v>
      </c>
    </row>
    <row r="365" spans="1:18" hidden="1" x14ac:dyDescent="0.25">
      <c r="A365">
        <v>802000774</v>
      </c>
      <c r="B365" t="s">
        <v>292</v>
      </c>
      <c r="C365" s="1">
        <v>-632873.5</v>
      </c>
      <c r="D365" s="1">
        <v>0</v>
      </c>
      <c r="E365" s="1">
        <v>0</v>
      </c>
      <c r="F365" s="1">
        <v>0</v>
      </c>
      <c r="G365" s="1">
        <v>-3881573.5</v>
      </c>
      <c r="H365" s="1">
        <v>0</v>
      </c>
      <c r="I365" s="1">
        <v>0</v>
      </c>
      <c r="J365" s="1">
        <v>0</v>
      </c>
      <c r="K365" s="1">
        <v>0</v>
      </c>
      <c r="L365" s="1">
        <v>-3881573.5</v>
      </c>
      <c r="M365" s="1">
        <f t="shared" si="60"/>
        <v>-3248700</v>
      </c>
      <c r="O365" s="1">
        <f t="shared" si="62"/>
        <v>-3881573.5</v>
      </c>
    </row>
    <row r="366" spans="1:18" s="8" customFormat="1" hidden="1" x14ac:dyDescent="0.25">
      <c r="A366" s="8">
        <v>830073452</v>
      </c>
      <c r="B366" s="8" t="s">
        <v>837</v>
      </c>
      <c r="C366" s="9">
        <v>0</v>
      </c>
      <c r="D366" s="9">
        <v>0</v>
      </c>
      <c r="E366" s="9">
        <v>0</v>
      </c>
      <c r="F366" s="9">
        <v>0</v>
      </c>
      <c r="G366" s="9">
        <v>-3200000</v>
      </c>
      <c r="H366" s="9">
        <v>0</v>
      </c>
      <c r="I366" s="9">
        <v>0</v>
      </c>
      <c r="J366" s="9">
        <v>0</v>
      </c>
      <c r="K366" s="9">
        <v>0</v>
      </c>
      <c r="L366" s="9">
        <v>-3200000</v>
      </c>
      <c r="M366" s="9">
        <f t="shared" si="60"/>
        <v>-3200000</v>
      </c>
      <c r="N366" s="9">
        <f t="shared" ref="N366:N368" si="67">-L366</f>
        <v>3200000</v>
      </c>
      <c r="O366" s="9">
        <f t="shared" si="62"/>
        <v>0</v>
      </c>
      <c r="R366" s="9"/>
    </row>
    <row r="367" spans="1:18" s="8" customFormat="1" hidden="1" x14ac:dyDescent="0.25">
      <c r="A367" s="8">
        <v>900745500</v>
      </c>
      <c r="B367" s="8" t="s">
        <v>1437</v>
      </c>
      <c r="C367" s="9">
        <v>0</v>
      </c>
      <c r="D367" s="9">
        <v>0</v>
      </c>
      <c r="E367" s="9">
        <v>0</v>
      </c>
      <c r="F367" s="9">
        <v>0</v>
      </c>
      <c r="G367" s="9">
        <v>-3187263</v>
      </c>
      <c r="H367" s="9">
        <v>0</v>
      </c>
      <c r="I367" s="9">
        <v>0</v>
      </c>
      <c r="J367" s="9">
        <v>0</v>
      </c>
      <c r="K367" s="9">
        <v>0</v>
      </c>
      <c r="L367" s="9">
        <v>-3187263</v>
      </c>
      <c r="M367" s="9">
        <f t="shared" si="60"/>
        <v>-3187263</v>
      </c>
      <c r="N367" s="9">
        <f t="shared" si="67"/>
        <v>3187263</v>
      </c>
      <c r="O367" s="9">
        <f t="shared" si="62"/>
        <v>0</v>
      </c>
      <c r="R367" s="9"/>
    </row>
    <row r="368" spans="1:18" s="8" customFormat="1" hidden="1" x14ac:dyDescent="0.25">
      <c r="A368" s="8">
        <v>900864528</v>
      </c>
      <c r="B368" s="8" t="s">
        <v>368</v>
      </c>
      <c r="C368" s="9">
        <v>0.48</v>
      </c>
      <c r="D368" s="9">
        <v>0</v>
      </c>
      <c r="E368" s="9">
        <v>0</v>
      </c>
      <c r="F368" s="9">
        <v>0</v>
      </c>
      <c r="G368" s="9">
        <v>-3107860.64</v>
      </c>
      <c r="H368" s="9">
        <v>0</v>
      </c>
      <c r="I368" s="9">
        <v>0</v>
      </c>
      <c r="J368" s="9">
        <v>0</v>
      </c>
      <c r="K368" s="9">
        <v>0</v>
      </c>
      <c r="L368" s="9">
        <v>-3107860.64</v>
      </c>
      <c r="M368" s="9">
        <f t="shared" si="60"/>
        <v>-3107861.12</v>
      </c>
      <c r="N368" s="9">
        <f t="shared" si="67"/>
        <v>3107860.64</v>
      </c>
      <c r="O368" s="9">
        <f t="shared" si="62"/>
        <v>0</v>
      </c>
      <c r="R368" s="9"/>
    </row>
    <row r="369" spans="1:18" hidden="1" x14ac:dyDescent="0.25">
      <c r="A369">
        <v>900161407</v>
      </c>
      <c r="B369" t="s">
        <v>510</v>
      </c>
      <c r="C369" s="1">
        <v>-30816496.440000001</v>
      </c>
      <c r="D369" s="1">
        <v>0</v>
      </c>
      <c r="E369" s="1">
        <v>0</v>
      </c>
      <c r="F369" s="1">
        <v>0</v>
      </c>
      <c r="G369" s="1">
        <v>-33902278.439999998</v>
      </c>
      <c r="H369" s="1">
        <v>0</v>
      </c>
      <c r="I369" s="1">
        <v>0</v>
      </c>
      <c r="J369" s="1">
        <v>0</v>
      </c>
      <c r="K369" s="1">
        <v>0</v>
      </c>
      <c r="L369" s="1">
        <v>-33902278.439999998</v>
      </c>
      <c r="M369" s="1">
        <f t="shared" si="60"/>
        <v>-3085781.9999999963</v>
      </c>
      <c r="O369" s="1">
        <f t="shared" si="62"/>
        <v>-33902278.439999998</v>
      </c>
    </row>
    <row r="370" spans="1:18" hidden="1" x14ac:dyDescent="0.25">
      <c r="A370">
        <v>900119472</v>
      </c>
      <c r="B370" t="s">
        <v>1012</v>
      </c>
      <c r="C370" s="1">
        <v>-6764789.9199999999</v>
      </c>
      <c r="D370" s="1">
        <v>0</v>
      </c>
      <c r="E370" s="1">
        <v>0</v>
      </c>
      <c r="F370" s="1">
        <v>0</v>
      </c>
      <c r="G370" s="1">
        <v>-9845334.6199999992</v>
      </c>
      <c r="H370" s="1">
        <v>0</v>
      </c>
      <c r="I370" s="1">
        <v>0</v>
      </c>
      <c r="J370" s="1">
        <v>0</v>
      </c>
      <c r="K370" s="1">
        <v>0</v>
      </c>
      <c r="L370" s="1">
        <v>-9845334.6199999992</v>
      </c>
      <c r="M370" s="1">
        <f t="shared" si="60"/>
        <v>-3080544.6999999993</v>
      </c>
      <c r="O370" s="1">
        <f t="shared" si="62"/>
        <v>-9845334.6199999992</v>
      </c>
    </row>
    <row r="371" spans="1:18" s="8" customFormat="1" hidden="1" x14ac:dyDescent="0.25">
      <c r="A371" s="8">
        <v>900196115</v>
      </c>
      <c r="B371" s="8" t="s">
        <v>1017</v>
      </c>
      <c r="C371" s="9">
        <v>0.08</v>
      </c>
      <c r="D371" s="9">
        <v>0</v>
      </c>
      <c r="E371" s="9">
        <v>0</v>
      </c>
      <c r="F371" s="9">
        <v>0</v>
      </c>
      <c r="G371" s="9">
        <v>-3053368.92</v>
      </c>
      <c r="H371" s="9">
        <v>0</v>
      </c>
      <c r="I371" s="9">
        <v>0</v>
      </c>
      <c r="J371" s="9">
        <v>0</v>
      </c>
      <c r="K371" s="9">
        <v>0</v>
      </c>
      <c r="L371" s="9">
        <v>-3053368.92</v>
      </c>
      <c r="M371" s="9">
        <f t="shared" si="60"/>
        <v>-3053369</v>
      </c>
      <c r="N371" s="9">
        <f t="shared" ref="N371:N372" si="68">-L371</f>
        <v>3053368.92</v>
      </c>
      <c r="O371" s="9">
        <f t="shared" si="62"/>
        <v>0</v>
      </c>
      <c r="R371" s="9"/>
    </row>
    <row r="372" spans="1:18" s="8" customFormat="1" hidden="1" x14ac:dyDescent="0.25">
      <c r="A372" s="8">
        <v>812002958</v>
      </c>
      <c r="B372" s="8" t="s">
        <v>1339</v>
      </c>
      <c r="C372" s="9">
        <v>0</v>
      </c>
      <c r="D372" s="9">
        <v>0</v>
      </c>
      <c r="E372" s="9">
        <v>0</v>
      </c>
      <c r="F372" s="9">
        <v>0</v>
      </c>
      <c r="G372" s="9">
        <v>-3032794</v>
      </c>
      <c r="H372" s="9">
        <v>0</v>
      </c>
      <c r="I372" s="9">
        <v>0</v>
      </c>
      <c r="J372" s="9">
        <v>0</v>
      </c>
      <c r="K372" s="9">
        <v>0</v>
      </c>
      <c r="L372" s="9">
        <v>-3032794</v>
      </c>
      <c r="M372" s="9">
        <f t="shared" si="60"/>
        <v>-3032794</v>
      </c>
      <c r="N372" s="9">
        <f t="shared" si="68"/>
        <v>3032794</v>
      </c>
      <c r="O372" s="9">
        <f t="shared" si="62"/>
        <v>0</v>
      </c>
      <c r="R372" s="9"/>
    </row>
    <row r="373" spans="1:18" hidden="1" x14ac:dyDescent="0.25">
      <c r="A373">
        <v>890680025</v>
      </c>
      <c r="B373" t="s">
        <v>1300</v>
      </c>
      <c r="C373" s="1">
        <v>-705836</v>
      </c>
      <c r="D373" s="1">
        <v>0</v>
      </c>
      <c r="E373" s="1">
        <v>0</v>
      </c>
      <c r="F373" s="1">
        <v>-3714145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-3714145</v>
      </c>
      <c r="M373" s="1">
        <f t="shared" si="60"/>
        <v>-3008309</v>
      </c>
      <c r="O373" s="1">
        <f t="shared" si="62"/>
        <v>-3714145</v>
      </c>
    </row>
    <row r="374" spans="1:18" s="8" customFormat="1" hidden="1" x14ac:dyDescent="0.25">
      <c r="A374" s="8">
        <v>900068913</v>
      </c>
      <c r="B374" s="8" t="s">
        <v>1369</v>
      </c>
      <c r="C374" s="9">
        <v>0</v>
      </c>
      <c r="D374" s="9">
        <v>0</v>
      </c>
      <c r="E374" s="9">
        <v>0</v>
      </c>
      <c r="F374" s="9">
        <v>0</v>
      </c>
      <c r="G374" s="9">
        <v>-3000446</v>
      </c>
      <c r="H374" s="9">
        <v>0</v>
      </c>
      <c r="I374" s="9">
        <v>0</v>
      </c>
      <c r="J374" s="9">
        <v>0</v>
      </c>
      <c r="K374" s="9">
        <v>0</v>
      </c>
      <c r="L374" s="9">
        <v>-3000446</v>
      </c>
      <c r="M374" s="9">
        <f t="shared" si="60"/>
        <v>-3000446</v>
      </c>
      <c r="N374" s="9">
        <f>-L374</f>
        <v>3000446</v>
      </c>
      <c r="O374" s="9">
        <f t="shared" si="62"/>
        <v>0</v>
      </c>
      <c r="R374" s="9"/>
    </row>
    <row r="375" spans="1:18" hidden="1" x14ac:dyDescent="0.25">
      <c r="A375">
        <v>52518498</v>
      </c>
      <c r="B375" t="s">
        <v>386</v>
      </c>
      <c r="C375" s="1">
        <v>-14955492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-17898190</v>
      </c>
      <c r="L375" s="1">
        <v>-17898190</v>
      </c>
      <c r="M375" s="1">
        <f t="shared" si="60"/>
        <v>-2942698</v>
      </c>
      <c r="O375" s="1">
        <f t="shared" si="62"/>
        <v>-17898190</v>
      </c>
    </row>
    <row r="376" spans="1:18" s="8" customFormat="1" hidden="1" x14ac:dyDescent="0.25">
      <c r="A376" s="8">
        <v>805027337</v>
      </c>
      <c r="B376" s="8" t="s">
        <v>597</v>
      </c>
      <c r="C376" s="9">
        <v>0</v>
      </c>
      <c r="D376" s="9">
        <v>0</v>
      </c>
      <c r="E376" s="9">
        <v>0</v>
      </c>
      <c r="F376" s="9">
        <v>-2939887</v>
      </c>
      <c r="G376" s="9">
        <v>0</v>
      </c>
      <c r="H376" s="9">
        <v>0</v>
      </c>
      <c r="I376" s="9">
        <v>0</v>
      </c>
      <c r="J376" s="9">
        <v>0</v>
      </c>
      <c r="K376" s="9">
        <v>0</v>
      </c>
      <c r="L376" s="9">
        <v>-2939887</v>
      </c>
      <c r="M376" s="9">
        <f t="shared" si="60"/>
        <v>-2939887</v>
      </c>
      <c r="N376" s="9">
        <f t="shared" ref="N376:N379" si="69">-L376</f>
        <v>2939887</v>
      </c>
      <c r="O376" s="9">
        <f t="shared" si="62"/>
        <v>0</v>
      </c>
      <c r="R376" s="9"/>
    </row>
    <row r="377" spans="1:18" s="8" customFormat="1" hidden="1" x14ac:dyDescent="0.25">
      <c r="A377" s="8">
        <v>900345867</v>
      </c>
      <c r="B377" s="8" t="s">
        <v>525</v>
      </c>
      <c r="C377" s="9">
        <v>0</v>
      </c>
      <c r="D377" s="9">
        <v>0</v>
      </c>
      <c r="E377" s="9">
        <v>0</v>
      </c>
      <c r="F377" s="9">
        <v>0</v>
      </c>
      <c r="G377" s="9">
        <v>-2931289</v>
      </c>
      <c r="H377" s="9">
        <v>0</v>
      </c>
      <c r="I377" s="9">
        <v>0</v>
      </c>
      <c r="J377" s="9">
        <v>0</v>
      </c>
      <c r="K377" s="9">
        <v>0</v>
      </c>
      <c r="L377" s="9">
        <v>-2931289</v>
      </c>
      <c r="M377" s="9">
        <f t="shared" si="60"/>
        <v>-2931289</v>
      </c>
      <c r="N377" s="9">
        <f t="shared" si="69"/>
        <v>2931289</v>
      </c>
      <c r="O377" s="9">
        <f t="shared" si="62"/>
        <v>0</v>
      </c>
      <c r="R377" s="9"/>
    </row>
    <row r="378" spans="1:18" s="8" customFormat="1" hidden="1" x14ac:dyDescent="0.25">
      <c r="A378" s="8">
        <v>811042050</v>
      </c>
      <c r="B378" s="8" t="s">
        <v>300</v>
      </c>
      <c r="C378" s="9">
        <v>0</v>
      </c>
      <c r="D378" s="9">
        <v>0</v>
      </c>
      <c r="E378" s="9">
        <v>0</v>
      </c>
      <c r="F378" s="9">
        <v>0</v>
      </c>
      <c r="G378" s="9">
        <v>-2927343.18</v>
      </c>
      <c r="H378" s="9">
        <v>0</v>
      </c>
      <c r="I378" s="9">
        <v>0</v>
      </c>
      <c r="J378" s="9">
        <v>0</v>
      </c>
      <c r="K378" s="9">
        <v>0</v>
      </c>
      <c r="L378" s="9">
        <v>-2927343.18</v>
      </c>
      <c r="M378" s="9">
        <f t="shared" si="60"/>
        <v>-2927343.18</v>
      </c>
      <c r="N378" s="9">
        <f t="shared" si="69"/>
        <v>2927343.18</v>
      </c>
      <c r="O378" s="9">
        <f t="shared" si="62"/>
        <v>0</v>
      </c>
      <c r="R378" s="9"/>
    </row>
    <row r="379" spans="1:18" s="8" customFormat="1" hidden="1" x14ac:dyDescent="0.25">
      <c r="A379" s="8">
        <v>806015740</v>
      </c>
      <c r="B379" s="8" t="s">
        <v>662</v>
      </c>
      <c r="C379" s="9">
        <v>0</v>
      </c>
      <c r="D379" s="9">
        <v>0</v>
      </c>
      <c r="E379" s="9">
        <v>0</v>
      </c>
      <c r="F379" s="9">
        <v>0</v>
      </c>
      <c r="G379" s="9">
        <v>-2895904</v>
      </c>
      <c r="H379" s="9">
        <v>0</v>
      </c>
      <c r="I379" s="9">
        <v>0</v>
      </c>
      <c r="J379" s="9">
        <v>0</v>
      </c>
      <c r="K379" s="9">
        <v>0</v>
      </c>
      <c r="L379" s="9">
        <v>-2895904</v>
      </c>
      <c r="M379" s="9">
        <f t="shared" si="60"/>
        <v>-2895904</v>
      </c>
      <c r="N379" s="9">
        <f t="shared" si="69"/>
        <v>2895904</v>
      </c>
      <c r="O379" s="9">
        <f t="shared" si="62"/>
        <v>0</v>
      </c>
      <c r="R379" s="9"/>
    </row>
    <row r="380" spans="1:18" hidden="1" x14ac:dyDescent="0.25">
      <c r="A380">
        <v>860013779</v>
      </c>
      <c r="B380" t="s">
        <v>682</v>
      </c>
      <c r="C380" s="1">
        <v>-1521748</v>
      </c>
      <c r="D380" s="1">
        <v>0</v>
      </c>
      <c r="E380" s="1">
        <v>0</v>
      </c>
      <c r="F380" s="1">
        <v>-19600</v>
      </c>
      <c r="G380" s="1">
        <v>-4363209</v>
      </c>
      <c r="H380" s="1">
        <v>0</v>
      </c>
      <c r="I380" s="1">
        <v>0</v>
      </c>
      <c r="J380" s="1">
        <v>0</v>
      </c>
      <c r="K380" s="1">
        <v>0</v>
      </c>
      <c r="L380" s="1">
        <v>-4382809</v>
      </c>
      <c r="M380" s="1">
        <f t="shared" si="60"/>
        <v>-2861061</v>
      </c>
      <c r="O380" s="1">
        <f t="shared" si="62"/>
        <v>-4382809</v>
      </c>
    </row>
    <row r="381" spans="1:18" hidden="1" x14ac:dyDescent="0.25">
      <c r="A381">
        <v>800006850</v>
      </c>
      <c r="B381" t="s">
        <v>229</v>
      </c>
      <c r="C381" s="1">
        <v>-57656</v>
      </c>
      <c r="D381" s="1">
        <v>0</v>
      </c>
      <c r="E381" s="1">
        <v>0</v>
      </c>
      <c r="F381" s="1">
        <v>-2882813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-2882813</v>
      </c>
      <c r="M381" s="1">
        <f t="shared" si="60"/>
        <v>-2825157</v>
      </c>
      <c r="O381" s="1">
        <f t="shared" si="62"/>
        <v>-2882813</v>
      </c>
    </row>
    <row r="382" spans="1:18" s="8" customFormat="1" hidden="1" x14ac:dyDescent="0.25">
      <c r="A382" s="8">
        <v>900503124</v>
      </c>
      <c r="B382" s="8" t="s">
        <v>1224</v>
      </c>
      <c r="C382" s="9">
        <v>0</v>
      </c>
      <c r="D382" s="9">
        <v>0</v>
      </c>
      <c r="E382" s="9">
        <v>0</v>
      </c>
      <c r="F382" s="9">
        <v>0</v>
      </c>
      <c r="G382" s="9">
        <v>-2760000</v>
      </c>
      <c r="H382" s="9">
        <v>0</v>
      </c>
      <c r="I382" s="9">
        <v>0</v>
      </c>
      <c r="J382" s="9">
        <v>0</v>
      </c>
      <c r="K382" s="9">
        <v>0</v>
      </c>
      <c r="L382" s="9">
        <v>-2760000</v>
      </c>
      <c r="M382" s="9">
        <f t="shared" si="60"/>
        <v>-2760000</v>
      </c>
      <c r="N382" s="9">
        <f>-L382</f>
        <v>2760000</v>
      </c>
      <c r="O382" s="9">
        <f t="shared" si="62"/>
        <v>0</v>
      </c>
      <c r="R382" s="9"/>
    </row>
    <row r="383" spans="1:18" hidden="1" x14ac:dyDescent="0.25">
      <c r="A383">
        <v>812003676</v>
      </c>
      <c r="B383" t="s">
        <v>991</v>
      </c>
      <c r="C383" s="1">
        <v>-6915415.9000000004</v>
      </c>
      <c r="D383" s="1">
        <v>0</v>
      </c>
      <c r="E383" s="1">
        <v>0</v>
      </c>
      <c r="F383" s="1">
        <v>0</v>
      </c>
      <c r="G383" s="1">
        <v>-9674465.9000000004</v>
      </c>
      <c r="H383" s="1">
        <v>0</v>
      </c>
      <c r="I383" s="1">
        <v>0</v>
      </c>
      <c r="J383" s="1">
        <v>0</v>
      </c>
      <c r="K383" s="1">
        <v>0</v>
      </c>
      <c r="L383" s="1">
        <v>-9674465.9000000004</v>
      </c>
      <c r="M383" s="1">
        <f t="shared" si="60"/>
        <v>-2759050</v>
      </c>
      <c r="O383" s="1">
        <f t="shared" si="62"/>
        <v>-9674465.9000000004</v>
      </c>
    </row>
    <row r="384" spans="1:18" s="8" customFormat="1" hidden="1" x14ac:dyDescent="0.25">
      <c r="A384" s="8">
        <v>39068627</v>
      </c>
      <c r="B384" s="8" t="s">
        <v>384</v>
      </c>
      <c r="C384" s="9">
        <v>0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-2745945</v>
      </c>
      <c r="J384" s="9">
        <v>0</v>
      </c>
      <c r="K384" s="9">
        <v>0</v>
      </c>
      <c r="L384" s="9">
        <v>-2745945</v>
      </c>
      <c r="M384" s="9">
        <f t="shared" si="60"/>
        <v>-2745945</v>
      </c>
      <c r="N384" s="9">
        <f>-L384</f>
        <v>2745945</v>
      </c>
      <c r="O384" s="9">
        <f t="shared" si="62"/>
        <v>0</v>
      </c>
      <c r="R384" s="9"/>
    </row>
    <row r="385" spans="1:18" hidden="1" x14ac:dyDescent="0.25">
      <c r="A385">
        <v>900249014</v>
      </c>
      <c r="B385" t="s">
        <v>1386</v>
      </c>
      <c r="C385" s="1">
        <v>-13334849.640000001</v>
      </c>
      <c r="D385" s="1">
        <v>0</v>
      </c>
      <c r="E385" s="1">
        <v>0</v>
      </c>
      <c r="F385" s="1">
        <v>0</v>
      </c>
      <c r="G385" s="1">
        <v>-16078849.640000001</v>
      </c>
      <c r="H385" s="1">
        <v>0</v>
      </c>
      <c r="I385" s="1">
        <v>0</v>
      </c>
      <c r="J385" s="1">
        <v>0</v>
      </c>
      <c r="K385" s="1">
        <v>0</v>
      </c>
      <c r="L385" s="1">
        <v>-16078849.640000001</v>
      </c>
      <c r="M385" s="1">
        <f t="shared" si="60"/>
        <v>-2744000</v>
      </c>
      <c r="O385" s="1">
        <f t="shared" si="62"/>
        <v>-16078849.640000001</v>
      </c>
    </row>
    <row r="386" spans="1:18" hidden="1" x14ac:dyDescent="0.25">
      <c r="A386">
        <v>900581571</v>
      </c>
      <c r="B386" t="s">
        <v>1038</v>
      </c>
      <c r="C386" s="1">
        <v>-6745750</v>
      </c>
      <c r="D386" s="1">
        <v>0</v>
      </c>
      <c r="E386" s="1">
        <v>0</v>
      </c>
      <c r="F386" s="1">
        <v>0</v>
      </c>
      <c r="G386" s="1">
        <v>-9480750</v>
      </c>
      <c r="H386" s="1">
        <v>0</v>
      </c>
      <c r="I386" s="1">
        <v>0</v>
      </c>
      <c r="J386" s="1">
        <v>0</v>
      </c>
      <c r="K386" s="1">
        <v>0</v>
      </c>
      <c r="L386" s="1">
        <v>-9480750</v>
      </c>
      <c r="M386" s="1">
        <f t="shared" si="60"/>
        <v>-2735000</v>
      </c>
      <c r="O386" s="1">
        <f t="shared" si="62"/>
        <v>-9480750</v>
      </c>
    </row>
    <row r="387" spans="1:18" hidden="1" x14ac:dyDescent="0.25">
      <c r="A387">
        <v>806010305</v>
      </c>
      <c r="B387" t="s">
        <v>1286</v>
      </c>
      <c r="C387" s="1">
        <v>-66531274.030000001</v>
      </c>
      <c r="D387" s="1">
        <v>0</v>
      </c>
      <c r="E387" s="1">
        <v>0</v>
      </c>
      <c r="F387" s="1">
        <v>-69252199.030000001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-69252199.030000001</v>
      </c>
      <c r="M387" s="1">
        <f t="shared" si="60"/>
        <v>-2720925</v>
      </c>
      <c r="O387" s="1">
        <f t="shared" si="62"/>
        <v>-69252199.030000001</v>
      </c>
    </row>
    <row r="388" spans="1:18" hidden="1" x14ac:dyDescent="0.25">
      <c r="A388">
        <v>802019804</v>
      </c>
      <c r="B388" t="s">
        <v>111</v>
      </c>
      <c r="C388" s="1">
        <v>-5847200</v>
      </c>
      <c r="D388" s="1">
        <v>0</v>
      </c>
      <c r="E388" s="1">
        <v>0</v>
      </c>
      <c r="F388" s="1">
        <v>0</v>
      </c>
      <c r="G388" s="1">
        <v>-8542200</v>
      </c>
      <c r="H388" s="1">
        <v>0</v>
      </c>
      <c r="I388" s="1">
        <v>0</v>
      </c>
      <c r="J388" s="1">
        <v>0</v>
      </c>
      <c r="K388" s="1">
        <v>0</v>
      </c>
      <c r="L388" s="1">
        <v>-8542200</v>
      </c>
      <c r="M388" s="1">
        <f t="shared" si="60"/>
        <v>-2695000</v>
      </c>
      <c r="O388" s="1">
        <f t="shared" si="62"/>
        <v>-8542200</v>
      </c>
    </row>
    <row r="389" spans="1:18" s="8" customFormat="1" hidden="1" x14ac:dyDescent="0.25">
      <c r="A389" s="8">
        <v>824000442</v>
      </c>
      <c r="B389" s="8" t="s">
        <v>774</v>
      </c>
      <c r="C389" s="9">
        <v>0</v>
      </c>
      <c r="D389" s="9">
        <v>0</v>
      </c>
      <c r="E389" s="9">
        <v>0</v>
      </c>
      <c r="F389" s="9">
        <v>-2692191</v>
      </c>
      <c r="G389" s="9">
        <v>0</v>
      </c>
      <c r="H389" s="9">
        <v>0</v>
      </c>
      <c r="I389" s="9">
        <v>0</v>
      </c>
      <c r="J389" s="9">
        <v>0</v>
      </c>
      <c r="K389" s="9">
        <v>0</v>
      </c>
      <c r="L389" s="9">
        <v>-2692191</v>
      </c>
      <c r="M389" s="9">
        <f t="shared" si="60"/>
        <v>-2692191</v>
      </c>
      <c r="N389" s="9">
        <f>-L389</f>
        <v>2692191</v>
      </c>
      <c r="O389" s="9">
        <f t="shared" si="62"/>
        <v>0</v>
      </c>
      <c r="R389" s="9"/>
    </row>
    <row r="390" spans="1:18" hidden="1" x14ac:dyDescent="0.25">
      <c r="A390">
        <v>900581036</v>
      </c>
      <c r="B390" t="s">
        <v>718</v>
      </c>
      <c r="C390" s="1">
        <v>-18690433.440000001</v>
      </c>
      <c r="D390" s="1">
        <v>0</v>
      </c>
      <c r="E390" s="1">
        <v>0</v>
      </c>
      <c r="F390" s="1">
        <v>0</v>
      </c>
      <c r="G390" s="1">
        <v>-21319117.440000001</v>
      </c>
      <c r="H390" s="1">
        <v>0</v>
      </c>
      <c r="I390" s="1">
        <v>0</v>
      </c>
      <c r="J390" s="1">
        <v>0</v>
      </c>
      <c r="K390" s="1">
        <v>0</v>
      </c>
      <c r="L390" s="1">
        <v>-21319117.440000001</v>
      </c>
      <c r="M390" s="1">
        <f t="shared" ref="M390:M453" si="70">+L390-C390</f>
        <v>-2628684</v>
      </c>
      <c r="O390" s="1">
        <f t="shared" ref="O390:O453" si="71">+L390+N390</f>
        <v>-21319117.440000001</v>
      </c>
    </row>
    <row r="391" spans="1:18" hidden="1" x14ac:dyDescent="0.25">
      <c r="A391">
        <v>824000543</v>
      </c>
      <c r="B391" t="s">
        <v>425</v>
      </c>
      <c r="C391" s="1">
        <v>-18138975</v>
      </c>
      <c r="D391" s="1">
        <v>0</v>
      </c>
      <c r="E391" s="1">
        <v>0</v>
      </c>
      <c r="F391" s="1">
        <v>-20735144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-20735144</v>
      </c>
      <c r="M391" s="1">
        <f t="shared" si="70"/>
        <v>-2596169</v>
      </c>
      <c r="O391" s="1">
        <f t="shared" si="71"/>
        <v>-20735144</v>
      </c>
    </row>
    <row r="392" spans="1:18" hidden="1" x14ac:dyDescent="0.25">
      <c r="A392">
        <v>802015154</v>
      </c>
      <c r="B392" t="s">
        <v>1335</v>
      </c>
      <c r="C392" s="1">
        <v>-17547754.399999999</v>
      </c>
      <c r="D392" s="1">
        <v>0</v>
      </c>
      <c r="E392" s="1">
        <v>0</v>
      </c>
      <c r="F392" s="1">
        <v>0</v>
      </c>
      <c r="G392" s="1">
        <v>-20141254.399999999</v>
      </c>
      <c r="H392" s="1">
        <v>0</v>
      </c>
      <c r="I392" s="1">
        <v>0</v>
      </c>
      <c r="J392" s="1">
        <v>0</v>
      </c>
      <c r="K392" s="1">
        <v>0</v>
      </c>
      <c r="L392" s="1">
        <v>-20141254.399999999</v>
      </c>
      <c r="M392" s="1">
        <f t="shared" si="70"/>
        <v>-2593500</v>
      </c>
      <c r="O392" s="1">
        <f t="shared" si="71"/>
        <v>-20141254.399999999</v>
      </c>
    </row>
    <row r="393" spans="1:18" hidden="1" x14ac:dyDescent="0.25">
      <c r="A393">
        <v>824000426</v>
      </c>
      <c r="B393" t="s">
        <v>943</v>
      </c>
      <c r="C393" s="1">
        <v>-4244351</v>
      </c>
      <c r="D393" s="1">
        <v>0</v>
      </c>
      <c r="E393" s="1">
        <v>0</v>
      </c>
      <c r="F393" s="1">
        <v>-6795092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-6795092</v>
      </c>
      <c r="M393" s="1">
        <f t="shared" si="70"/>
        <v>-2550741</v>
      </c>
      <c r="O393" s="1">
        <f t="shared" si="71"/>
        <v>-6795092</v>
      </c>
    </row>
    <row r="394" spans="1:18" s="8" customFormat="1" hidden="1" x14ac:dyDescent="0.25">
      <c r="A394" s="8">
        <v>891855039</v>
      </c>
      <c r="B394" s="8" t="s">
        <v>792</v>
      </c>
      <c r="C394" s="9">
        <v>0</v>
      </c>
      <c r="D394" s="9">
        <v>0</v>
      </c>
      <c r="E394" s="9">
        <v>0</v>
      </c>
      <c r="F394" s="9">
        <v>-2471720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-2471720</v>
      </c>
      <c r="M394" s="9">
        <f t="shared" si="70"/>
        <v>-2471720</v>
      </c>
      <c r="N394" s="9">
        <f t="shared" ref="N394:N395" si="72">-L394</f>
        <v>2471720</v>
      </c>
      <c r="O394" s="9">
        <f t="shared" si="71"/>
        <v>0</v>
      </c>
      <c r="R394" s="9"/>
    </row>
    <row r="395" spans="1:18" s="8" customFormat="1" hidden="1" x14ac:dyDescent="0.25">
      <c r="A395" s="8">
        <v>900032943</v>
      </c>
      <c r="B395" s="8" t="s">
        <v>1011</v>
      </c>
      <c r="C395" s="9">
        <v>0</v>
      </c>
      <c r="D395" s="9">
        <v>0</v>
      </c>
      <c r="E395" s="9">
        <v>0</v>
      </c>
      <c r="F395" s="9">
        <v>0</v>
      </c>
      <c r="G395" s="9">
        <v>-2467256</v>
      </c>
      <c r="H395" s="9">
        <v>0</v>
      </c>
      <c r="I395" s="9">
        <v>0</v>
      </c>
      <c r="J395" s="9">
        <v>0</v>
      </c>
      <c r="K395" s="9">
        <v>0</v>
      </c>
      <c r="L395" s="9">
        <v>-2467256</v>
      </c>
      <c r="M395" s="9">
        <f t="shared" si="70"/>
        <v>-2467256</v>
      </c>
      <c r="N395" s="9">
        <f t="shared" si="72"/>
        <v>2467256</v>
      </c>
      <c r="O395" s="9">
        <f t="shared" si="71"/>
        <v>0</v>
      </c>
      <c r="R395" s="9"/>
    </row>
    <row r="396" spans="1:18" hidden="1" x14ac:dyDescent="0.25">
      <c r="A396">
        <v>33201571</v>
      </c>
      <c r="B396" t="s">
        <v>899</v>
      </c>
      <c r="C396" s="1">
        <v>-46330733.840000004</v>
      </c>
      <c r="D396" s="1">
        <v>0</v>
      </c>
      <c r="E396" s="1">
        <v>0</v>
      </c>
      <c r="F396" s="1">
        <v>0</v>
      </c>
      <c r="G396" s="1">
        <v>0</v>
      </c>
      <c r="H396" s="1">
        <v>-48783069.399999999</v>
      </c>
      <c r="I396" s="1">
        <v>0</v>
      </c>
      <c r="J396" s="1">
        <v>0</v>
      </c>
      <c r="K396" s="1">
        <v>0</v>
      </c>
      <c r="L396" s="1">
        <v>-48783069.399999999</v>
      </c>
      <c r="M396" s="1">
        <f t="shared" si="70"/>
        <v>-2452335.5599999949</v>
      </c>
      <c r="O396" s="1">
        <f t="shared" si="71"/>
        <v>-48783069.399999999</v>
      </c>
    </row>
    <row r="397" spans="1:18" s="8" customFormat="1" hidden="1" x14ac:dyDescent="0.25">
      <c r="A397" s="8">
        <v>890401876</v>
      </c>
      <c r="B397" s="8" t="s">
        <v>315</v>
      </c>
      <c r="C397" s="9">
        <v>0</v>
      </c>
      <c r="D397" s="9">
        <v>0</v>
      </c>
      <c r="E397" s="9">
        <v>0</v>
      </c>
      <c r="F397" s="9">
        <v>0</v>
      </c>
      <c r="G397" s="9">
        <v>-2422501</v>
      </c>
      <c r="H397" s="9">
        <v>0</v>
      </c>
      <c r="I397" s="9">
        <v>0</v>
      </c>
      <c r="J397" s="9">
        <v>0</v>
      </c>
      <c r="K397" s="9">
        <v>0</v>
      </c>
      <c r="L397" s="9">
        <v>-2422501</v>
      </c>
      <c r="M397" s="9">
        <f t="shared" si="70"/>
        <v>-2422501</v>
      </c>
      <c r="N397" s="9">
        <f>-L397</f>
        <v>2422501</v>
      </c>
      <c r="O397" s="9">
        <f t="shared" si="71"/>
        <v>0</v>
      </c>
      <c r="R397" s="9"/>
    </row>
    <row r="398" spans="1:18" hidden="1" x14ac:dyDescent="0.25">
      <c r="A398">
        <v>819001107</v>
      </c>
      <c r="B398" t="s">
        <v>938</v>
      </c>
      <c r="C398" s="1">
        <v>-5327176</v>
      </c>
      <c r="D398" s="1">
        <v>0</v>
      </c>
      <c r="E398" s="1">
        <v>0</v>
      </c>
      <c r="F398" s="1">
        <v>-7735411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-7735411</v>
      </c>
      <c r="M398" s="1">
        <f t="shared" si="70"/>
        <v>-2408235</v>
      </c>
      <c r="O398" s="1">
        <f t="shared" si="71"/>
        <v>-7735411</v>
      </c>
    </row>
    <row r="399" spans="1:18" hidden="1" x14ac:dyDescent="0.25">
      <c r="A399">
        <v>802003081</v>
      </c>
      <c r="B399" t="s">
        <v>1282</v>
      </c>
      <c r="C399" s="1">
        <v>-17389182</v>
      </c>
      <c r="D399" s="1">
        <v>0</v>
      </c>
      <c r="E399" s="1">
        <v>0</v>
      </c>
      <c r="F399" s="1">
        <v>-19792505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-19792505</v>
      </c>
      <c r="M399" s="1">
        <f t="shared" si="70"/>
        <v>-2403323</v>
      </c>
      <c r="O399" s="1">
        <f t="shared" si="71"/>
        <v>-19792505</v>
      </c>
    </row>
    <row r="400" spans="1:18" hidden="1" x14ac:dyDescent="0.25">
      <c r="A400">
        <v>900078907</v>
      </c>
      <c r="B400" t="s">
        <v>324</v>
      </c>
      <c r="C400" s="1">
        <v>-4462416.5999999996</v>
      </c>
      <c r="D400" s="1">
        <v>0</v>
      </c>
      <c r="E400" s="1">
        <v>0</v>
      </c>
      <c r="F400" s="1">
        <v>0</v>
      </c>
      <c r="G400" s="1">
        <v>-6748751.5599999996</v>
      </c>
      <c r="H400" s="1">
        <v>0</v>
      </c>
      <c r="I400" s="1">
        <v>0</v>
      </c>
      <c r="J400" s="1">
        <v>0</v>
      </c>
      <c r="K400" s="1">
        <v>0</v>
      </c>
      <c r="L400" s="1">
        <v>-6748751.5599999996</v>
      </c>
      <c r="M400" s="1">
        <f t="shared" si="70"/>
        <v>-2286334.96</v>
      </c>
      <c r="O400" s="1">
        <f t="shared" si="71"/>
        <v>-6748751.5599999996</v>
      </c>
    </row>
    <row r="401" spans="1:18" s="8" customFormat="1" hidden="1" x14ac:dyDescent="0.25">
      <c r="A401" s="8">
        <v>800190798</v>
      </c>
      <c r="B401" s="8" t="s">
        <v>101</v>
      </c>
      <c r="C401" s="9">
        <v>-0.24</v>
      </c>
      <c r="D401" s="9">
        <v>0</v>
      </c>
      <c r="E401" s="9">
        <v>0</v>
      </c>
      <c r="F401" s="9">
        <v>0</v>
      </c>
      <c r="G401" s="9">
        <v>-2213292.2400000002</v>
      </c>
      <c r="H401" s="9">
        <v>0</v>
      </c>
      <c r="I401" s="9">
        <v>0</v>
      </c>
      <c r="J401" s="9">
        <v>0</v>
      </c>
      <c r="K401" s="9">
        <v>0</v>
      </c>
      <c r="L401" s="9">
        <v>-2213292.2400000002</v>
      </c>
      <c r="M401" s="9">
        <f t="shared" si="70"/>
        <v>-2213292</v>
      </c>
      <c r="N401" s="9">
        <f>-L401</f>
        <v>2213292.2400000002</v>
      </c>
      <c r="O401" s="9">
        <f t="shared" si="71"/>
        <v>0</v>
      </c>
      <c r="R401" s="9"/>
    </row>
    <row r="402" spans="1:18" hidden="1" x14ac:dyDescent="0.25">
      <c r="A402">
        <v>900709216</v>
      </c>
      <c r="B402" t="s">
        <v>722</v>
      </c>
      <c r="C402" s="1">
        <v>-24930504</v>
      </c>
      <c r="D402" s="1">
        <v>0</v>
      </c>
      <c r="E402" s="1">
        <v>0</v>
      </c>
      <c r="F402" s="1">
        <v>0</v>
      </c>
      <c r="G402" s="1">
        <v>-27133000</v>
      </c>
      <c r="H402" s="1">
        <v>0</v>
      </c>
      <c r="I402" s="1">
        <v>0</v>
      </c>
      <c r="J402" s="1">
        <v>0</v>
      </c>
      <c r="K402" s="1">
        <v>0</v>
      </c>
      <c r="L402" s="1">
        <v>-27133000</v>
      </c>
      <c r="M402" s="1">
        <f t="shared" si="70"/>
        <v>-2202496</v>
      </c>
      <c r="O402" s="1">
        <f t="shared" si="71"/>
        <v>-27133000</v>
      </c>
    </row>
    <row r="403" spans="1:18" hidden="1" x14ac:dyDescent="0.25">
      <c r="A403">
        <v>800119945</v>
      </c>
      <c r="B403" t="s">
        <v>1276</v>
      </c>
      <c r="C403" s="1">
        <v>-44481</v>
      </c>
      <c r="D403" s="1">
        <v>0</v>
      </c>
      <c r="E403" s="1">
        <v>0</v>
      </c>
      <c r="F403" s="1">
        <v>-2224028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-2224028</v>
      </c>
      <c r="M403" s="1">
        <f t="shared" si="70"/>
        <v>-2179547</v>
      </c>
      <c r="O403" s="1">
        <f t="shared" si="71"/>
        <v>-2224028</v>
      </c>
    </row>
    <row r="404" spans="1:18" hidden="1" x14ac:dyDescent="0.25">
      <c r="A404">
        <v>819001796</v>
      </c>
      <c r="B404" t="s">
        <v>1292</v>
      </c>
      <c r="C404" s="1">
        <v>-2757630</v>
      </c>
      <c r="D404" s="1">
        <v>0</v>
      </c>
      <c r="E404" s="1">
        <v>0</v>
      </c>
      <c r="F404" s="1">
        <v>-4933925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-4933925</v>
      </c>
      <c r="M404" s="1">
        <f t="shared" si="70"/>
        <v>-2176295</v>
      </c>
      <c r="O404" s="1">
        <f t="shared" si="71"/>
        <v>-4933925</v>
      </c>
    </row>
    <row r="405" spans="1:18" hidden="1" x14ac:dyDescent="0.25">
      <c r="A405">
        <v>800101022</v>
      </c>
      <c r="B405" t="s">
        <v>232</v>
      </c>
      <c r="C405" s="1">
        <v>-9536340</v>
      </c>
      <c r="D405" s="1">
        <v>0</v>
      </c>
      <c r="E405" s="1">
        <v>0</v>
      </c>
      <c r="F405" s="1">
        <v>-11675885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-11675885</v>
      </c>
      <c r="M405" s="1">
        <f t="shared" si="70"/>
        <v>-2139545</v>
      </c>
      <c r="O405" s="1">
        <f t="shared" si="71"/>
        <v>-11675885</v>
      </c>
    </row>
    <row r="406" spans="1:18" hidden="1" x14ac:dyDescent="0.25">
      <c r="A406">
        <v>900248882</v>
      </c>
      <c r="B406" t="s">
        <v>1385</v>
      </c>
      <c r="C406" s="1">
        <v>-16393010</v>
      </c>
      <c r="D406" s="1">
        <v>0</v>
      </c>
      <c r="E406" s="1">
        <v>0</v>
      </c>
      <c r="F406" s="1">
        <v>0</v>
      </c>
      <c r="G406" s="1">
        <v>-18496088</v>
      </c>
      <c r="H406" s="1">
        <v>0</v>
      </c>
      <c r="I406" s="1">
        <v>0</v>
      </c>
      <c r="J406" s="1">
        <v>0</v>
      </c>
      <c r="K406" s="1">
        <v>0</v>
      </c>
      <c r="L406" s="1">
        <v>-18496088</v>
      </c>
      <c r="M406" s="1">
        <f t="shared" si="70"/>
        <v>-2103078</v>
      </c>
      <c r="O406" s="1">
        <f t="shared" si="71"/>
        <v>-18496088</v>
      </c>
    </row>
    <row r="407" spans="1:18" hidden="1" x14ac:dyDescent="0.25">
      <c r="A407">
        <v>819001483</v>
      </c>
      <c r="B407" t="s">
        <v>607</v>
      </c>
      <c r="C407" s="1">
        <v>-71296221</v>
      </c>
      <c r="D407" s="1">
        <v>0</v>
      </c>
      <c r="E407" s="1">
        <v>0</v>
      </c>
      <c r="F407" s="1">
        <v>-73330819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-73330819</v>
      </c>
      <c r="M407" s="1">
        <f t="shared" si="70"/>
        <v>-2034598</v>
      </c>
      <c r="O407" s="1">
        <f t="shared" si="71"/>
        <v>-73330819</v>
      </c>
    </row>
    <row r="408" spans="1:18" hidden="1" x14ac:dyDescent="0.25">
      <c r="A408">
        <v>900393612</v>
      </c>
      <c r="B408" t="s">
        <v>908</v>
      </c>
      <c r="C408" s="1">
        <v>-9109793.5999999996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-11098410.6</v>
      </c>
      <c r="L408" s="1">
        <v>-11098410.6</v>
      </c>
      <c r="M408" s="1">
        <f t="shared" si="70"/>
        <v>-1988617</v>
      </c>
      <c r="O408" s="1">
        <f t="shared" si="71"/>
        <v>-11098410.6</v>
      </c>
    </row>
    <row r="409" spans="1:18" hidden="1" x14ac:dyDescent="0.25">
      <c r="A409">
        <v>800129701</v>
      </c>
      <c r="B409" t="s">
        <v>978</v>
      </c>
      <c r="C409" s="1">
        <v>-40513854.700000003</v>
      </c>
      <c r="D409" s="1">
        <v>0</v>
      </c>
      <c r="E409" s="1">
        <v>0</v>
      </c>
      <c r="F409" s="1">
        <v>0</v>
      </c>
      <c r="G409" s="1">
        <v>-42501431.700000003</v>
      </c>
      <c r="H409" s="1">
        <v>0</v>
      </c>
      <c r="I409" s="1">
        <v>0</v>
      </c>
      <c r="J409" s="1">
        <v>0</v>
      </c>
      <c r="K409" s="1">
        <v>0</v>
      </c>
      <c r="L409" s="1">
        <v>-42501431.700000003</v>
      </c>
      <c r="M409" s="1">
        <f t="shared" si="70"/>
        <v>-1987577</v>
      </c>
      <c r="O409" s="1">
        <f t="shared" si="71"/>
        <v>-42501431.700000003</v>
      </c>
    </row>
    <row r="410" spans="1:18" s="8" customFormat="1" hidden="1" x14ac:dyDescent="0.25">
      <c r="A410" s="8">
        <v>900227717</v>
      </c>
      <c r="B410" s="8" t="s">
        <v>329</v>
      </c>
      <c r="C410" s="9">
        <v>-0.44</v>
      </c>
      <c r="D410" s="9">
        <v>0</v>
      </c>
      <c r="E410" s="9">
        <v>0</v>
      </c>
      <c r="F410" s="9">
        <v>0</v>
      </c>
      <c r="G410" s="9">
        <v>-1982786.44</v>
      </c>
      <c r="H410" s="9">
        <v>0</v>
      </c>
      <c r="I410" s="9">
        <v>0</v>
      </c>
      <c r="J410" s="9">
        <v>0</v>
      </c>
      <c r="K410" s="9">
        <v>0</v>
      </c>
      <c r="L410" s="9">
        <v>-1982786.44</v>
      </c>
      <c r="M410" s="9">
        <f t="shared" si="70"/>
        <v>-1982786</v>
      </c>
      <c r="N410" s="9">
        <f>-L410</f>
        <v>1982786.44</v>
      </c>
      <c r="O410" s="9">
        <f t="shared" si="71"/>
        <v>0</v>
      </c>
      <c r="R410" s="9"/>
    </row>
    <row r="411" spans="1:18" hidden="1" x14ac:dyDescent="0.25">
      <c r="A411">
        <v>822007837</v>
      </c>
      <c r="B411" t="s">
        <v>571</v>
      </c>
      <c r="C411" s="1">
        <v>-42498510.399999999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-44451600</v>
      </c>
      <c r="L411" s="1">
        <v>-44451600</v>
      </c>
      <c r="M411" s="1">
        <f t="shared" si="70"/>
        <v>-1953089.6000000015</v>
      </c>
      <c r="O411" s="1">
        <f t="shared" si="71"/>
        <v>-44451600</v>
      </c>
    </row>
    <row r="412" spans="1:18" s="8" customFormat="1" hidden="1" x14ac:dyDescent="0.25">
      <c r="A412" s="8">
        <v>900424844</v>
      </c>
      <c r="B412" s="8" t="s">
        <v>164</v>
      </c>
      <c r="C412" s="9">
        <v>-0.18</v>
      </c>
      <c r="D412" s="9">
        <v>0</v>
      </c>
      <c r="E412" s="9">
        <v>0</v>
      </c>
      <c r="F412" s="9">
        <v>0</v>
      </c>
      <c r="G412" s="9">
        <v>-1931015.68</v>
      </c>
      <c r="H412" s="9">
        <v>0</v>
      </c>
      <c r="I412" s="9">
        <v>0</v>
      </c>
      <c r="J412" s="9">
        <v>0</v>
      </c>
      <c r="K412" s="9">
        <v>0</v>
      </c>
      <c r="L412" s="9">
        <v>-1931015.68</v>
      </c>
      <c r="M412" s="9">
        <f t="shared" si="70"/>
        <v>-1931015.5</v>
      </c>
      <c r="N412" s="9">
        <f t="shared" ref="N412:N413" si="73">-L412</f>
        <v>1931015.68</v>
      </c>
      <c r="O412" s="9">
        <f t="shared" si="71"/>
        <v>0</v>
      </c>
      <c r="R412" s="9"/>
    </row>
    <row r="413" spans="1:18" s="8" customFormat="1" hidden="1" x14ac:dyDescent="0.25">
      <c r="A413" s="8">
        <v>818001019</v>
      </c>
      <c r="B413" s="8" t="s">
        <v>612</v>
      </c>
      <c r="C413" s="9">
        <v>0</v>
      </c>
      <c r="D413" s="9">
        <v>0</v>
      </c>
      <c r="E413" s="9">
        <v>0</v>
      </c>
      <c r="F413" s="9">
        <v>-1910313</v>
      </c>
      <c r="G413" s="9">
        <v>0</v>
      </c>
      <c r="H413" s="9">
        <v>0</v>
      </c>
      <c r="I413" s="9">
        <v>0</v>
      </c>
      <c r="J413" s="9">
        <v>0</v>
      </c>
      <c r="K413" s="9">
        <v>0</v>
      </c>
      <c r="L413" s="9">
        <v>-1910313</v>
      </c>
      <c r="M413" s="9">
        <f t="shared" si="70"/>
        <v>-1910313</v>
      </c>
      <c r="N413" s="9">
        <f t="shared" si="73"/>
        <v>1910313</v>
      </c>
      <c r="O413" s="9">
        <f t="shared" si="71"/>
        <v>0</v>
      </c>
      <c r="R413" s="9"/>
    </row>
    <row r="414" spans="1:18" hidden="1" x14ac:dyDescent="0.25">
      <c r="A414">
        <v>900540141</v>
      </c>
      <c r="B414" t="s">
        <v>1066</v>
      </c>
      <c r="C414" s="1">
        <v>-10576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-1906788</v>
      </c>
      <c r="L414" s="1">
        <v>-1906788</v>
      </c>
      <c r="M414" s="1">
        <f t="shared" si="70"/>
        <v>-1896212</v>
      </c>
      <c r="O414" s="1">
        <f t="shared" si="71"/>
        <v>-1906788</v>
      </c>
    </row>
    <row r="415" spans="1:18" hidden="1" x14ac:dyDescent="0.25">
      <c r="A415">
        <v>844001287</v>
      </c>
      <c r="B415" t="s">
        <v>254</v>
      </c>
      <c r="C415" s="1">
        <v>-483162</v>
      </c>
      <c r="D415" s="1">
        <v>0</v>
      </c>
      <c r="E415" s="1">
        <v>0</v>
      </c>
      <c r="F415" s="1">
        <v>-2346969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-2346969</v>
      </c>
      <c r="M415" s="1">
        <f t="shared" si="70"/>
        <v>-1863807</v>
      </c>
      <c r="O415" s="1">
        <f t="shared" si="71"/>
        <v>-2346969</v>
      </c>
    </row>
    <row r="416" spans="1:18" hidden="1" x14ac:dyDescent="0.25">
      <c r="A416">
        <v>900550249</v>
      </c>
      <c r="B416" t="s">
        <v>1036</v>
      </c>
      <c r="C416" s="1">
        <v>-18858946</v>
      </c>
      <c r="D416" s="1">
        <v>0</v>
      </c>
      <c r="E416" s="1">
        <v>0</v>
      </c>
      <c r="F416" s="1">
        <v>0</v>
      </c>
      <c r="G416" s="1">
        <v>-20710225</v>
      </c>
      <c r="H416" s="1">
        <v>0</v>
      </c>
      <c r="I416" s="1">
        <v>0</v>
      </c>
      <c r="J416" s="1">
        <v>0</v>
      </c>
      <c r="K416" s="1">
        <v>0</v>
      </c>
      <c r="L416" s="1">
        <v>-20710225</v>
      </c>
      <c r="M416" s="1">
        <f t="shared" si="70"/>
        <v>-1851279</v>
      </c>
      <c r="O416" s="1">
        <f t="shared" si="71"/>
        <v>-20710225</v>
      </c>
    </row>
    <row r="417" spans="1:18" hidden="1" x14ac:dyDescent="0.25">
      <c r="A417">
        <v>812005323</v>
      </c>
      <c r="B417" t="s">
        <v>663</v>
      </c>
      <c r="C417" s="1">
        <v>-7202925.9199999999</v>
      </c>
      <c r="D417" s="1">
        <v>0</v>
      </c>
      <c r="E417" s="1">
        <v>0</v>
      </c>
      <c r="F417" s="1">
        <v>0</v>
      </c>
      <c r="G417" s="1">
        <v>-9027668.0800000001</v>
      </c>
      <c r="H417" s="1">
        <v>0</v>
      </c>
      <c r="I417" s="1">
        <v>0</v>
      </c>
      <c r="J417" s="1">
        <v>0</v>
      </c>
      <c r="K417" s="1">
        <v>0</v>
      </c>
      <c r="L417" s="1">
        <v>-9027668.0800000001</v>
      </c>
      <c r="M417" s="1">
        <f t="shared" si="70"/>
        <v>-1824742.1600000001</v>
      </c>
      <c r="O417" s="1">
        <f t="shared" si="71"/>
        <v>-9027668.0800000001</v>
      </c>
    </row>
    <row r="418" spans="1:18" hidden="1" x14ac:dyDescent="0.25">
      <c r="A418">
        <v>900653844</v>
      </c>
      <c r="B418" t="s">
        <v>1040</v>
      </c>
      <c r="C418" s="1">
        <v>-477000.25</v>
      </c>
      <c r="D418" s="1">
        <v>0</v>
      </c>
      <c r="E418" s="1">
        <v>0</v>
      </c>
      <c r="F418" s="1">
        <v>0</v>
      </c>
      <c r="G418" s="1">
        <v>-2252100.25</v>
      </c>
      <c r="H418" s="1">
        <v>0</v>
      </c>
      <c r="I418" s="1">
        <v>0</v>
      </c>
      <c r="J418" s="1">
        <v>0</v>
      </c>
      <c r="K418" s="1">
        <v>0</v>
      </c>
      <c r="L418" s="1">
        <v>-2252100.25</v>
      </c>
      <c r="M418" s="1">
        <f t="shared" si="70"/>
        <v>-1775100</v>
      </c>
      <c r="O418" s="1">
        <f t="shared" si="71"/>
        <v>-2252100.25</v>
      </c>
    </row>
    <row r="419" spans="1:18" hidden="1" x14ac:dyDescent="0.25">
      <c r="A419">
        <v>860009555</v>
      </c>
      <c r="B419" t="s">
        <v>950</v>
      </c>
      <c r="C419" s="1">
        <v>-35648</v>
      </c>
      <c r="D419" s="1">
        <v>0</v>
      </c>
      <c r="E419" s="1">
        <v>0</v>
      </c>
      <c r="F419" s="1">
        <v>-1782380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-1782380</v>
      </c>
      <c r="M419" s="1">
        <f t="shared" si="70"/>
        <v>-1746732</v>
      </c>
      <c r="O419" s="1">
        <f t="shared" si="71"/>
        <v>-1782380</v>
      </c>
    </row>
    <row r="420" spans="1:18" hidden="1" x14ac:dyDescent="0.25">
      <c r="A420">
        <v>900195553</v>
      </c>
      <c r="B420" t="s">
        <v>699</v>
      </c>
      <c r="C420" s="1">
        <v>-4550807.82</v>
      </c>
      <c r="D420" s="1">
        <v>0</v>
      </c>
      <c r="E420" s="1">
        <v>0</v>
      </c>
      <c r="F420" s="1">
        <v>0</v>
      </c>
      <c r="G420" s="1">
        <v>-6288999.4199999999</v>
      </c>
      <c r="H420" s="1">
        <v>0</v>
      </c>
      <c r="I420" s="1">
        <v>0</v>
      </c>
      <c r="J420" s="1">
        <v>0</v>
      </c>
      <c r="K420" s="1">
        <v>0</v>
      </c>
      <c r="L420" s="1">
        <v>-6288999.4199999999</v>
      </c>
      <c r="M420" s="1">
        <f t="shared" si="70"/>
        <v>-1738191.5999999996</v>
      </c>
      <c r="O420" s="1">
        <f t="shared" si="71"/>
        <v>-6288999.4199999999</v>
      </c>
    </row>
    <row r="421" spans="1:18" hidden="1" x14ac:dyDescent="0.25">
      <c r="A421">
        <v>890501019</v>
      </c>
      <c r="B421" t="s">
        <v>957</v>
      </c>
      <c r="C421" s="1">
        <v>-1432260</v>
      </c>
      <c r="D421" s="1">
        <v>0</v>
      </c>
      <c r="E421" s="1">
        <v>0</v>
      </c>
      <c r="F421" s="1">
        <v>-3160629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-3160629</v>
      </c>
      <c r="M421" s="1">
        <f t="shared" si="70"/>
        <v>-1728369</v>
      </c>
      <c r="O421" s="1">
        <f t="shared" si="71"/>
        <v>-3160629</v>
      </c>
    </row>
    <row r="422" spans="1:18" s="8" customFormat="1" hidden="1" x14ac:dyDescent="0.25">
      <c r="A422" s="8">
        <v>822006051</v>
      </c>
      <c r="B422" s="8" t="s">
        <v>941</v>
      </c>
      <c r="C422" s="9">
        <v>0</v>
      </c>
      <c r="D422" s="9">
        <v>0</v>
      </c>
      <c r="E422" s="9">
        <v>0</v>
      </c>
      <c r="F422" s="9">
        <v>-1665668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  <c r="L422" s="9">
        <v>-1665668</v>
      </c>
      <c r="M422" s="9">
        <f t="shared" si="70"/>
        <v>-1665668</v>
      </c>
      <c r="N422" s="9">
        <f t="shared" ref="N422:N425" si="74">-L422</f>
        <v>1665668</v>
      </c>
      <c r="O422" s="9">
        <f t="shared" si="71"/>
        <v>0</v>
      </c>
      <c r="R422" s="9"/>
    </row>
    <row r="423" spans="1:18" s="8" customFormat="1" hidden="1" x14ac:dyDescent="0.25">
      <c r="A423" s="8">
        <v>812005369</v>
      </c>
      <c r="B423" s="8" t="s">
        <v>1340</v>
      </c>
      <c r="C423" s="9">
        <v>0</v>
      </c>
      <c r="D423" s="9">
        <v>0</v>
      </c>
      <c r="E423" s="9">
        <v>0</v>
      </c>
      <c r="F423" s="9">
        <v>0</v>
      </c>
      <c r="G423" s="9">
        <v>-1636525.05</v>
      </c>
      <c r="H423" s="9">
        <v>0</v>
      </c>
      <c r="I423" s="9">
        <v>0</v>
      </c>
      <c r="J423" s="9">
        <v>0</v>
      </c>
      <c r="K423" s="9">
        <v>0</v>
      </c>
      <c r="L423" s="9">
        <v>-1636525.05</v>
      </c>
      <c r="M423" s="9">
        <f t="shared" si="70"/>
        <v>-1636525.05</v>
      </c>
      <c r="N423" s="9">
        <f t="shared" si="74"/>
        <v>1636525.05</v>
      </c>
      <c r="O423" s="9">
        <f t="shared" si="71"/>
        <v>0</v>
      </c>
      <c r="R423" s="9"/>
    </row>
    <row r="424" spans="1:18" s="8" customFormat="1" hidden="1" x14ac:dyDescent="0.25">
      <c r="A424" s="8">
        <v>900966241</v>
      </c>
      <c r="B424" s="8" t="s">
        <v>195</v>
      </c>
      <c r="C424" s="9">
        <v>0.48</v>
      </c>
      <c r="D424" s="9">
        <v>0</v>
      </c>
      <c r="E424" s="9">
        <v>0</v>
      </c>
      <c r="F424" s="9">
        <v>0</v>
      </c>
      <c r="G424" s="9">
        <v>-1630676.52</v>
      </c>
      <c r="H424" s="9">
        <v>0</v>
      </c>
      <c r="I424" s="9">
        <v>0</v>
      </c>
      <c r="J424" s="9">
        <v>0</v>
      </c>
      <c r="K424" s="9">
        <v>0</v>
      </c>
      <c r="L424" s="9">
        <v>-1630676.52</v>
      </c>
      <c r="M424" s="9">
        <f t="shared" si="70"/>
        <v>-1630677</v>
      </c>
      <c r="N424" s="9">
        <f t="shared" si="74"/>
        <v>1630676.52</v>
      </c>
      <c r="O424" s="9">
        <f t="shared" si="71"/>
        <v>0</v>
      </c>
      <c r="R424" s="9"/>
    </row>
    <row r="425" spans="1:18" s="8" customFormat="1" hidden="1" x14ac:dyDescent="0.25">
      <c r="A425" s="8">
        <v>900208484</v>
      </c>
      <c r="B425" s="8" t="s">
        <v>701</v>
      </c>
      <c r="C425" s="9">
        <v>0</v>
      </c>
      <c r="D425" s="9">
        <v>0</v>
      </c>
      <c r="E425" s="9">
        <v>0</v>
      </c>
      <c r="F425" s="9">
        <v>0</v>
      </c>
      <c r="G425" s="9">
        <v>-1625605</v>
      </c>
      <c r="H425" s="9">
        <v>0</v>
      </c>
      <c r="I425" s="9">
        <v>0</v>
      </c>
      <c r="J425" s="9">
        <v>0</v>
      </c>
      <c r="K425" s="9">
        <v>0</v>
      </c>
      <c r="L425" s="9">
        <v>-1625605</v>
      </c>
      <c r="M425" s="9">
        <f t="shared" si="70"/>
        <v>-1625605</v>
      </c>
      <c r="N425" s="9">
        <f t="shared" si="74"/>
        <v>1625605</v>
      </c>
      <c r="O425" s="9">
        <f t="shared" si="71"/>
        <v>0</v>
      </c>
      <c r="R425" s="9"/>
    </row>
    <row r="426" spans="1:18" hidden="1" x14ac:dyDescent="0.25">
      <c r="A426">
        <v>844001355</v>
      </c>
      <c r="B426" t="s">
        <v>60</v>
      </c>
      <c r="C426" s="1">
        <v>-922460</v>
      </c>
      <c r="D426" s="1">
        <v>0</v>
      </c>
      <c r="E426" s="1">
        <v>0</v>
      </c>
      <c r="F426" s="1">
        <v>-2485030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-2485030</v>
      </c>
      <c r="M426" s="1">
        <f t="shared" si="70"/>
        <v>-1562570</v>
      </c>
      <c r="O426" s="1">
        <f t="shared" si="71"/>
        <v>-2485030</v>
      </c>
    </row>
    <row r="427" spans="1:18" s="8" customFormat="1" hidden="1" x14ac:dyDescent="0.25">
      <c r="A427" s="8">
        <v>824006352</v>
      </c>
      <c r="B427" s="8" t="s">
        <v>835</v>
      </c>
      <c r="C427" s="9">
        <v>0</v>
      </c>
      <c r="D427" s="9">
        <v>0</v>
      </c>
      <c r="E427" s="9">
        <v>0</v>
      </c>
      <c r="F427" s="9">
        <v>0</v>
      </c>
      <c r="G427" s="9">
        <v>-1528670</v>
      </c>
      <c r="H427" s="9">
        <v>0</v>
      </c>
      <c r="I427" s="9">
        <v>0</v>
      </c>
      <c r="J427" s="9">
        <v>0</v>
      </c>
      <c r="K427" s="9">
        <v>0</v>
      </c>
      <c r="L427" s="9">
        <v>-1528670</v>
      </c>
      <c r="M427" s="9">
        <f t="shared" si="70"/>
        <v>-1528670</v>
      </c>
      <c r="N427" s="9">
        <f t="shared" ref="N427:N429" si="75">-L427</f>
        <v>1528670</v>
      </c>
      <c r="O427" s="9">
        <f t="shared" si="71"/>
        <v>0</v>
      </c>
      <c r="R427" s="9"/>
    </row>
    <row r="428" spans="1:18" s="8" customFormat="1" hidden="1" x14ac:dyDescent="0.25">
      <c r="A428" s="8">
        <v>842000004</v>
      </c>
      <c r="B428" s="8" t="s">
        <v>948</v>
      </c>
      <c r="C428" s="9">
        <v>0</v>
      </c>
      <c r="D428" s="9">
        <v>0</v>
      </c>
      <c r="E428" s="9">
        <v>0</v>
      </c>
      <c r="F428" s="9">
        <v>-1498763</v>
      </c>
      <c r="G428" s="9">
        <v>0</v>
      </c>
      <c r="H428" s="9">
        <v>0</v>
      </c>
      <c r="I428" s="9">
        <v>0</v>
      </c>
      <c r="J428" s="9">
        <v>0</v>
      </c>
      <c r="K428" s="9">
        <v>0</v>
      </c>
      <c r="L428" s="9">
        <v>-1498763</v>
      </c>
      <c r="M428" s="9">
        <f t="shared" si="70"/>
        <v>-1498763</v>
      </c>
      <c r="N428" s="9">
        <f t="shared" si="75"/>
        <v>1498763</v>
      </c>
      <c r="O428" s="9">
        <f t="shared" si="71"/>
        <v>0</v>
      </c>
      <c r="R428" s="9"/>
    </row>
    <row r="429" spans="1:18" s="8" customFormat="1" hidden="1" x14ac:dyDescent="0.25">
      <c r="A429" s="8">
        <v>9001900451</v>
      </c>
      <c r="B429" s="8" t="s">
        <v>279</v>
      </c>
      <c r="C429" s="9">
        <v>0</v>
      </c>
      <c r="D429" s="9">
        <v>0</v>
      </c>
      <c r="E429" s="9">
        <v>0</v>
      </c>
      <c r="F429" s="9">
        <v>-1466969</v>
      </c>
      <c r="G429" s="9">
        <v>0</v>
      </c>
      <c r="H429" s="9">
        <v>0</v>
      </c>
      <c r="I429" s="9">
        <v>0</v>
      </c>
      <c r="J429" s="9">
        <v>0</v>
      </c>
      <c r="K429" s="9">
        <v>0</v>
      </c>
      <c r="L429" s="9">
        <v>-1466969</v>
      </c>
      <c r="M429" s="9">
        <f t="shared" si="70"/>
        <v>-1466969</v>
      </c>
      <c r="N429" s="9">
        <f t="shared" si="75"/>
        <v>1466969</v>
      </c>
      <c r="O429" s="9">
        <f t="shared" si="71"/>
        <v>0</v>
      </c>
      <c r="R429" s="9"/>
    </row>
    <row r="430" spans="1:18" hidden="1" x14ac:dyDescent="0.25">
      <c r="A430">
        <v>800067514</v>
      </c>
      <c r="B430" t="s">
        <v>283</v>
      </c>
      <c r="C430" s="1">
        <v>-85346822.5</v>
      </c>
      <c r="D430" s="1">
        <v>0</v>
      </c>
      <c r="E430" s="1">
        <v>0</v>
      </c>
      <c r="F430" s="1">
        <v>0</v>
      </c>
      <c r="G430" s="1">
        <v>-86792013.379999995</v>
      </c>
      <c r="H430" s="1">
        <v>0</v>
      </c>
      <c r="I430" s="1">
        <v>0</v>
      </c>
      <c r="J430" s="1">
        <v>0</v>
      </c>
      <c r="K430" s="1">
        <v>0</v>
      </c>
      <c r="L430" s="1">
        <v>-86792013.379999995</v>
      </c>
      <c r="M430" s="1">
        <f t="shared" si="70"/>
        <v>-1445190.8799999952</v>
      </c>
      <c r="O430" s="1">
        <f t="shared" si="71"/>
        <v>-86792013.379999995</v>
      </c>
    </row>
    <row r="431" spans="1:18" s="8" customFormat="1" hidden="1" x14ac:dyDescent="0.25">
      <c r="A431" s="8">
        <v>812003726</v>
      </c>
      <c r="B431" s="8" t="s">
        <v>770</v>
      </c>
      <c r="C431" s="9">
        <v>0</v>
      </c>
      <c r="D431" s="9">
        <v>0</v>
      </c>
      <c r="E431" s="9">
        <v>0</v>
      </c>
      <c r="F431" s="9">
        <v>-1443933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-1443933</v>
      </c>
      <c r="M431" s="9">
        <f t="shared" si="70"/>
        <v>-1443933</v>
      </c>
      <c r="N431" s="9">
        <f t="shared" ref="N431:N432" si="76">-L431</f>
        <v>1443933</v>
      </c>
      <c r="O431" s="9">
        <f t="shared" si="71"/>
        <v>0</v>
      </c>
      <c r="R431" s="9"/>
    </row>
    <row r="432" spans="1:18" s="8" customFormat="1" hidden="1" x14ac:dyDescent="0.25">
      <c r="A432" s="8">
        <v>892115006</v>
      </c>
      <c r="B432" s="8" t="s">
        <v>1421</v>
      </c>
      <c r="C432" s="9">
        <v>0.32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-1375892.68</v>
      </c>
      <c r="L432" s="9">
        <v>-1375892.68</v>
      </c>
      <c r="M432" s="9">
        <f t="shared" si="70"/>
        <v>-1375893</v>
      </c>
      <c r="N432" s="9">
        <f t="shared" si="76"/>
        <v>1375892.68</v>
      </c>
      <c r="O432" s="9">
        <f t="shared" si="71"/>
        <v>0</v>
      </c>
      <c r="R432" s="9"/>
    </row>
    <row r="433" spans="1:18" hidden="1" x14ac:dyDescent="0.25">
      <c r="A433">
        <v>900580653</v>
      </c>
      <c r="B433" t="s">
        <v>176</v>
      </c>
      <c r="C433" s="1">
        <v>-23503775</v>
      </c>
      <c r="D433" s="1">
        <v>0</v>
      </c>
      <c r="E433" s="1">
        <v>0</v>
      </c>
      <c r="F433" s="1">
        <v>0</v>
      </c>
      <c r="G433" s="1">
        <v>-24870692</v>
      </c>
      <c r="H433" s="1">
        <v>0</v>
      </c>
      <c r="I433" s="1">
        <v>0</v>
      </c>
      <c r="J433" s="1">
        <v>0</v>
      </c>
      <c r="K433" s="1">
        <v>0</v>
      </c>
      <c r="L433" s="1">
        <v>-24870692</v>
      </c>
      <c r="M433" s="1">
        <f t="shared" si="70"/>
        <v>-1366917</v>
      </c>
      <c r="O433" s="1">
        <f t="shared" si="71"/>
        <v>-24870692</v>
      </c>
    </row>
    <row r="434" spans="1:18" hidden="1" x14ac:dyDescent="0.25">
      <c r="A434">
        <v>890399047</v>
      </c>
      <c r="B434" t="s">
        <v>1125</v>
      </c>
      <c r="C434" s="1">
        <v>-508300</v>
      </c>
      <c r="D434" s="1">
        <v>0</v>
      </c>
      <c r="E434" s="1">
        <v>0</v>
      </c>
      <c r="F434" s="1">
        <v>-1858100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-1858100</v>
      </c>
      <c r="M434" s="1">
        <f t="shared" si="70"/>
        <v>-1349800</v>
      </c>
      <c r="O434" s="1">
        <f t="shared" si="71"/>
        <v>-1858100</v>
      </c>
    </row>
    <row r="435" spans="1:18" hidden="1" x14ac:dyDescent="0.25">
      <c r="A435">
        <v>823004895</v>
      </c>
      <c r="B435" t="s">
        <v>1184</v>
      </c>
      <c r="C435" s="1">
        <v>-149632.16</v>
      </c>
      <c r="D435" s="1">
        <v>0</v>
      </c>
      <c r="E435" s="1">
        <v>0</v>
      </c>
      <c r="F435" s="1">
        <v>0</v>
      </c>
      <c r="G435" s="1">
        <v>-1488547.54</v>
      </c>
      <c r="H435" s="1">
        <v>0</v>
      </c>
      <c r="I435" s="1">
        <v>0</v>
      </c>
      <c r="J435" s="1">
        <v>0</v>
      </c>
      <c r="K435" s="1">
        <v>0</v>
      </c>
      <c r="L435" s="1">
        <v>-1488547.54</v>
      </c>
      <c r="M435" s="1">
        <f t="shared" si="70"/>
        <v>-1338915.3800000001</v>
      </c>
      <c r="O435" s="1">
        <f t="shared" si="71"/>
        <v>-1488547.54</v>
      </c>
    </row>
    <row r="436" spans="1:18" s="8" customFormat="1" hidden="1" x14ac:dyDescent="0.25">
      <c r="A436" s="8">
        <v>890201538</v>
      </c>
      <c r="B436" s="8" t="s">
        <v>1007</v>
      </c>
      <c r="C436" s="9">
        <v>0</v>
      </c>
      <c r="D436" s="9">
        <v>0</v>
      </c>
      <c r="E436" s="9">
        <v>0</v>
      </c>
      <c r="F436" s="9">
        <v>0</v>
      </c>
      <c r="G436" s="9">
        <v>-1273625</v>
      </c>
      <c r="H436" s="9">
        <v>0</v>
      </c>
      <c r="I436" s="9">
        <v>0</v>
      </c>
      <c r="J436" s="9">
        <v>0</v>
      </c>
      <c r="K436" s="9">
        <v>0</v>
      </c>
      <c r="L436" s="9">
        <v>-1273625</v>
      </c>
      <c r="M436" s="9">
        <f t="shared" si="70"/>
        <v>-1273625</v>
      </c>
      <c r="N436" s="9">
        <f>-L436</f>
        <v>1273625</v>
      </c>
      <c r="O436" s="9">
        <f t="shared" si="71"/>
        <v>0</v>
      </c>
      <c r="R436" s="9"/>
    </row>
    <row r="437" spans="1:18" hidden="1" x14ac:dyDescent="0.25">
      <c r="A437">
        <v>900080150</v>
      </c>
      <c r="B437" t="s">
        <v>326</v>
      </c>
      <c r="C437" s="1">
        <v>-221547.2</v>
      </c>
      <c r="D437" s="1">
        <v>0</v>
      </c>
      <c r="E437" s="1">
        <v>0</v>
      </c>
      <c r="F437" s="1">
        <v>0</v>
      </c>
      <c r="G437" s="1">
        <v>-1404713.2</v>
      </c>
      <c r="H437" s="1">
        <v>0</v>
      </c>
      <c r="I437" s="1">
        <v>0</v>
      </c>
      <c r="J437" s="1">
        <v>0</v>
      </c>
      <c r="K437" s="1">
        <v>0</v>
      </c>
      <c r="L437" s="1">
        <v>-1404713.2</v>
      </c>
      <c r="M437" s="1">
        <f t="shared" si="70"/>
        <v>-1183166</v>
      </c>
      <c r="O437" s="1">
        <f t="shared" si="71"/>
        <v>-1404713.2</v>
      </c>
    </row>
    <row r="438" spans="1:18" hidden="1" x14ac:dyDescent="0.25">
      <c r="A438">
        <v>800191643</v>
      </c>
      <c r="B438" t="s">
        <v>407</v>
      </c>
      <c r="C438" s="1">
        <v>-15746736.65</v>
      </c>
      <c r="D438" s="1">
        <v>0</v>
      </c>
      <c r="E438" s="1">
        <v>0</v>
      </c>
      <c r="F438" s="1">
        <v>-16923484.649999999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-16923484.649999999</v>
      </c>
      <c r="M438" s="1">
        <f t="shared" si="70"/>
        <v>-1176747.9999999981</v>
      </c>
      <c r="O438" s="1">
        <f t="shared" si="71"/>
        <v>-16923484.649999999</v>
      </c>
    </row>
    <row r="439" spans="1:18" hidden="1" x14ac:dyDescent="0.25">
      <c r="A439">
        <v>802021182</v>
      </c>
      <c r="B439" t="s">
        <v>985</v>
      </c>
      <c r="C439" s="1">
        <v>-29902073.620000001</v>
      </c>
      <c r="D439" s="1">
        <v>0</v>
      </c>
      <c r="E439" s="1">
        <v>0</v>
      </c>
      <c r="F439" s="1">
        <v>0</v>
      </c>
      <c r="G439" s="1">
        <v>-31052800.629999999</v>
      </c>
      <c r="H439" s="1">
        <v>0</v>
      </c>
      <c r="I439" s="1">
        <v>0</v>
      </c>
      <c r="J439" s="1">
        <v>0</v>
      </c>
      <c r="K439" s="1">
        <v>0</v>
      </c>
      <c r="L439" s="1">
        <v>-31052800.629999999</v>
      </c>
      <c r="M439" s="1">
        <f t="shared" si="70"/>
        <v>-1150727.0099999979</v>
      </c>
      <c r="O439" s="1">
        <f t="shared" si="71"/>
        <v>-31052800.629999999</v>
      </c>
    </row>
    <row r="440" spans="1:18" s="8" customFormat="1" hidden="1" x14ac:dyDescent="0.25">
      <c r="A440" s="8">
        <v>900151754</v>
      </c>
      <c r="B440" s="8" t="s">
        <v>155</v>
      </c>
      <c r="C440" s="9">
        <v>0</v>
      </c>
      <c r="D440" s="9">
        <v>0</v>
      </c>
      <c r="E440" s="9">
        <v>0</v>
      </c>
      <c r="F440" s="9">
        <v>0</v>
      </c>
      <c r="G440" s="9">
        <v>-1116000</v>
      </c>
      <c r="H440" s="9">
        <v>0</v>
      </c>
      <c r="I440" s="9">
        <v>0</v>
      </c>
      <c r="J440" s="9">
        <v>0</v>
      </c>
      <c r="K440" s="9">
        <v>0</v>
      </c>
      <c r="L440" s="9">
        <v>-1116000</v>
      </c>
      <c r="M440" s="9">
        <f t="shared" si="70"/>
        <v>-1116000</v>
      </c>
      <c r="N440" s="9">
        <f>-L440</f>
        <v>1116000</v>
      </c>
      <c r="O440" s="9">
        <f t="shared" si="71"/>
        <v>0</v>
      </c>
      <c r="R440" s="9"/>
    </row>
    <row r="441" spans="1:18" hidden="1" x14ac:dyDescent="0.25">
      <c r="A441">
        <v>900518338</v>
      </c>
      <c r="B441" t="s">
        <v>713</v>
      </c>
      <c r="C441" s="1">
        <v>-5357690</v>
      </c>
      <c r="D441" s="1">
        <v>0</v>
      </c>
      <c r="E441" s="1">
        <v>0</v>
      </c>
      <c r="F441" s="1">
        <v>0</v>
      </c>
      <c r="G441" s="1">
        <v>-6452815.4000000004</v>
      </c>
      <c r="H441" s="1">
        <v>0</v>
      </c>
      <c r="I441" s="1">
        <v>0</v>
      </c>
      <c r="J441" s="1">
        <v>0</v>
      </c>
      <c r="K441" s="1">
        <v>0</v>
      </c>
      <c r="L441" s="1">
        <v>-6452815.4000000004</v>
      </c>
      <c r="M441" s="1">
        <f t="shared" si="70"/>
        <v>-1095125.4000000004</v>
      </c>
      <c r="O441" s="1">
        <f t="shared" si="71"/>
        <v>-6452815.4000000004</v>
      </c>
    </row>
    <row r="442" spans="1:18" s="8" customFormat="1" hidden="1" x14ac:dyDescent="0.25">
      <c r="A442" s="8">
        <v>800231215</v>
      </c>
      <c r="B442" s="8" t="s">
        <v>1280</v>
      </c>
      <c r="C442" s="9">
        <v>0</v>
      </c>
      <c r="D442" s="9">
        <v>0</v>
      </c>
      <c r="E442" s="9">
        <v>0</v>
      </c>
      <c r="F442" s="9">
        <v>-1066612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  <c r="L442" s="9">
        <v>-1066612</v>
      </c>
      <c r="M442" s="9">
        <f t="shared" si="70"/>
        <v>-1066612</v>
      </c>
      <c r="N442" s="9">
        <f>-L442</f>
        <v>1066612</v>
      </c>
      <c r="O442" s="9">
        <f t="shared" si="71"/>
        <v>0</v>
      </c>
      <c r="R442" s="9"/>
    </row>
    <row r="443" spans="1:18" hidden="1" x14ac:dyDescent="0.25">
      <c r="A443">
        <v>900558595</v>
      </c>
      <c r="B443" t="s">
        <v>352</v>
      </c>
      <c r="C443" s="1">
        <v>-15388998.039999999</v>
      </c>
      <c r="D443" s="1">
        <v>0</v>
      </c>
      <c r="E443" s="1">
        <v>0</v>
      </c>
      <c r="F443" s="1">
        <v>0</v>
      </c>
      <c r="G443" s="1">
        <v>-16451912.220000001</v>
      </c>
      <c r="H443" s="1">
        <v>0</v>
      </c>
      <c r="I443" s="1">
        <v>0</v>
      </c>
      <c r="J443" s="1">
        <v>0</v>
      </c>
      <c r="K443" s="1">
        <v>0</v>
      </c>
      <c r="L443" s="1">
        <v>-16451912.220000001</v>
      </c>
      <c r="M443" s="1">
        <f t="shared" si="70"/>
        <v>-1062914.1800000016</v>
      </c>
      <c r="O443" s="1">
        <f t="shared" si="71"/>
        <v>-16451912.220000001</v>
      </c>
    </row>
    <row r="444" spans="1:18" hidden="1" x14ac:dyDescent="0.25">
      <c r="A444">
        <v>900304958</v>
      </c>
      <c r="B444" t="s">
        <v>1025</v>
      </c>
      <c r="C444" s="1">
        <v>-9218750.5</v>
      </c>
      <c r="D444" s="1">
        <v>0</v>
      </c>
      <c r="E444" s="1">
        <v>0</v>
      </c>
      <c r="F444" s="1">
        <v>0</v>
      </c>
      <c r="G444" s="1">
        <v>-10281431.880000001</v>
      </c>
      <c r="H444" s="1">
        <v>0</v>
      </c>
      <c r="I444" s="1">
        <v>0</v>
      </c>
      <c r="J444" s="1">
        <v>0</v>
      </c>
      <c r="K444" s="1">
        <v>0</v>
      </c>
      <c r="L444" s="1">
        <v>-10281431.880000001</v>
      </c>
      <c r="M444" s="1">
        <f t="shared" si="70"/>
        <v>-1062681.3800000008</v>
      </c>
      <c r="O444" s="1">
        <f t="shared" si="71"/>
        <v>-10281431.880000001</v>
      </c>
    </row>
    <row r="445" spans="1:18" s="8" customFormat="1" hidden="1" x14ac:dyDescent="0.25">
      <c r="A445" s="8">
        <v>900165580</v>
      </c>
      <c r="B445" s="8" t="s">
        <v>1206</v>
      </c>
      <c r="C445" s="9">
        <v>-0.1</v>
      </c>
      <c r="D445" s="9">
        <v>0</v>
      </c>
      <c r="E445" s="9">
        <v>0</v>
      </c>
      <c r="F445" s="9">
        <v>0</v>
      </c>
      <c r="G445" s="9">
        <v>-1021618.1</v>
      </c>
      <c r="H445" s="9">
        <v>0</v>
      </c>
      <c r="I445" s="9">
        <v>0</v>
      </c>
      <c r="J445" s="9">
        <v>0</v>
      </c>
      <c r="K445" s="9">
        <v>0</v>
      </c>
      <c r="L445" s="9">
        <v>-1021618.1</v>
      </c>
      <c r="M445" s="9">
        <f t="shared" si="70"/>
        <v>-1021618</v>
      </c>
      <c r="N445" s="9">
        <f t="shared" ref="N445:N448" si="77">-L445</f>
        <v>1021618.1</v>
      </c>
      <c r="O445" s="9">
        <f t="shared" si="71"/>
        <v>0</v>
      </c>
      <c r="R445" s="9"/>
    </row>
    <row r="446" spans="1:18" s="8" customFormat="1" hidden="1" x14ac:dyDescent="0.25">
      <c r="A446" s="8">
        <v>892300387</v>
      </c>
      <c r="B446" s="8" t="s">
        <v>81</v>
      </c>
      <c r="C446" s="9">
        <v>-0.47</v>
      </c>
      <c r="D446" s="9">
        <v>0</v>
      </c>
      <c r="E446" s="9">
        <v>0</v>
      </c>
      <c r="F446" s="9">
        <v>-1013777.41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-1013777.41</v>
      </c>
      <c r="M446" s="9">
        <f t="shared" si="70"/>
        <v>-1013776.9400000001</v>
      </c>
      <c r="N446" s="9">
        <f t="shared" si="77"/>
        <v>1013777.41</v>
      </c>
      <c r="O446" s="9">
        <f t="shared" si="71"/>
        <v>0</v>
      </c>
      <c r="R446" s="9"/>
    </row>
    <row r="447" spans="1:18" s="8" customFormat="1" hidden="1" x14ac:dyDescent="0.25">
      <c r="A447" s="8">
        <v>890205361</v>
      </c>
      <c r="B447" s="8" t="s">
        <v>496</v>
      </c>
      <c r="C447" s="9">
        <v>0</v>
      </c>
      <c r="D447" s="9">
        <v>0</v>
      </c>
      <c r="E447" s="9">
        <v>0</v>
      </c>
      <c r="F447" s="9">
        <v>0</v>
      </c>
      <c r="G447" s="9">
        <v>-994100</v>
      </c>
      <c r="H447" s="9">
        <v>0</v>
      </c>
      <c r="I447" s="9">
        <v>0</v>
      </c>
      <c r="J447" s="9">
        <v>0</v>
      </c>
      <c r="K447" s="9">
        <v>0</v>
      </c>
      <c r="L447" s="9">
        <v>-994100</v>
      </c>
      <c r="M447" s="9">
        <f t="shared" si="70"/>
        <v>-994100</v>
      </c>
      <c r="N447" s="9">
        <f t="shared" si="77"/>
        <v>994100</v>
      </c>
      <c r="O447" s="9">
        <f t="shared" si="71"/>
        <v>0</v>
      </c>
      <c r="R447" s="9"/>
    </row>
    <row r="448" spans="1:18" s="8" customFormat="1" hidden="1" x14ac:dyDescent="0.25">
      <c r="A448" s="8">
        <v>890205335</v>
      </c>
      <c r="B448" s="8" t="s">
        <v>955</v>
      </c>
      <c r="C448" s="9">
        <v>0</v>
      </c>
      <c r="D448" s="9">
        <v>0</v>
      </c>
      <c r="E448" s="9">
        <v>0</v>
      </c>
      <c r="F448" s="9">
        <v>-984620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-984620</v>
      </c>
      <c r="M448" s="9">
        <f t="shared" si="70"/>
        <v>-984620</v>
      </c>
      <c r="N448" s="9">
        <f t="shared" si="77"/>
        <v>984620</v>
      </c>
      <c r="O448" s="9">
        <f t="shared" si="71"/>
        <v>0</v>
      </c>
      <c r="R448" s="9"/>
    </row>
    <row r="449" spans="1:18" hidden="1" x14ac:dyDescent="0.25">
      <c r="A449">
        <v>900815727</v>
      </c>
      <c r="B449" t="s">
        <v>366</v>
      </c>
      <c r="C449" s="1">
        <v>-19897.439999999999</v>
      </c>
      <c r="D449" s="1">
        <v>0</v>
      </c>
      <c r="E449" s="1">
        <v>0</v>
      </c>
      <c r="F449" s="1">
        <v>0</v>
      </c>
      <c r="G449" s="1">
        <v>-994873.44</v>
      </c>
      <c r="H449" s="1">
        <v>0</v>
      </c>
      <c r="I449" s="1">
        <v>0</v>
      </c>
      <c r="J449" s="1">
        <v>0</v>
      </c>
      <c r="K449" s="1">
        <v>0</v>
      </c>
      <c r="L449" s="1">
        <v>-994873.44</v>
      </c>
      <c r="M449" s="1">
        <f t="shared" si="70"/>
        <v>-974976</v>
      </c>
      <c r="O449" s="1">
        <f t="shared" si="71"/>
        <v>-994873.44</v>
      </c>
    </row>
    <row r="450" spans="1:18" s="8" customFormat="1" hidden="1" x14ac:dyDescent="0.25">
      <c r="A450" s="8">
        <v>33339300</v>
      </c>
      <c r="B450" s="8" t="s">
        <v>1252</v>
      </c>
      <c r="C450" s="9">
        <v>0</v>
      </c>
      <c r="D450" s="9">
        <v>0</v>
      </c>
      <c r="E450" s="9">
        <v>0</v>
      </c>
      <c r="F450" s="9">
        <v>0</v>
      </c>
      <c r="G450" s="9">
        <v>0</v>
      </c>
      <c r="H450" s="9">
        <v>0</v>
      </c>
      <c r="I450" s="9">
        <v>-961500</v>
      </c>
      <c r="J450" s="9">
        <v>0</v>
      </c>
      <c r="K450" s="9">
        <v>0</v>
      </c>
      <c r="L450" s="9">
        <v>-961500</v>
      </c>
      <c r="M450" s="9">
        <f t="shared" si="70"/>
        <v>-961500</v>
      </c>
      <c r="N450" s="9">
        <f>-L450</f>
        <v>961500</v>
      </c>
      <c r="O450" s="9">
        <f t="shared" si="71"/>
        <v>0</v>
      </c>
      <c r="R450" s="9"/>
    </row>
    <row r="451" spans="1:18" hidden="1" x14ac:dyDescent="0.25">
      <c r="A451">
        <v>800227877</v>
      </c>
      <c r="B451" t="s">
        <v>239</v>
      </c>
      <c r="C451" s="1">
        <v>-2546348</v>
      </c>
      <c r="D451" s="1">
        <v>0</v>
      </c>
      <c r="E451" s="1">
        <v>0</v>
      </c>
      <c r="F451" s="1">
        <v>-3502248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-3502248</v>
      </c>
      <c r="M451" s="1">
        <f t="shared" si="70"/>
        <v>-955900</v>
      </c>
      <c r="O451" s="1">
        <f t="shared" si="71"/>
        <v>-3502248</v>
      </c>
    </row>
    <row r="452" spans="1:18" s="8" customFormat="1" hidden="1" x14ac:dyDescent="0.25">
      <c r="A452" s="8">
        <v>899999156</v>
      </c>
      <c r="B452" s="8" t="s">
        <v>1140</v>
      </c>
      <c r="C452" s="9">
        <v>0</v>
      </c>
      <c r="D452" s="9">
        <v>0</v>
      </c>
      <c r="E452" s="9">
        <v>0</v>
      </c>
      <c r="F452" s="9">
        <v>-948573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-948573</v>
      </c>
      <c r="M452" s="9">
        <f t="shared" si="70"/>
        <v>-948573</v>
      </c>
      <c r="N452" s="9">
        <f>-L452</f>
        <v>948573</v>
      </c>
      <c r="O452" s="9">
        <f t="shared" si="71"/>
        <v>0</v>
      </c>
      <c r="R452" s="9"/>
    </row>
    <row r="453" spans="1:18" hidden="1" x14ac:dyDescent="0.25">
      <c r="A453">
        <v>802003414</v>
      </c>
      <c r="B453" t="s">
        <v>929</v>
      </c>
      <c r="C453" s="1">
        <v>-3226748</v>
      </c>
      <c r="D453" s="1">
        <v>0</v>
      </c>
      <c r="E453" s="1">
        <v>0</v>
      </c>
      <c r="F453" s="1">
        <v>-4139449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-4139449</v>
      </c>
      <c r="M453" s="1">
        <f t="shared" si="70"/>
        <v>-912701</v>
      </c>
      <c r="O453" s="1">
        <f t="shared" si="71"/>
        <v>-4139449</v>
      </c>
    </row>
    <row r="454" spans="1:18" hidden="1" x14ac:dyDescent="0.25">
      <c r="A454">
        <v>900496673</v>
      </c>
      <c r="B454" t="s">
        <v>534</v>
      </c>
      <c r="C454" s="1">
        <v>-18356.5</v>
      </c>
      <c r="D454" s="1">
        <v>0</v>
      </c>
      <c r="E454" s="1">
        <v>0</v>
      </c>
      <c r="F454" s="1">
        <v>0</v>
      </c>
      <c r="G454" s="1">
        <v>-917825.5</v>
      </c>
      <c r="H454" s="1">
        <v>0</v>
      </c>
      <c r="I454" s="1">
        <v>0</v>
      </c>
      <c r="J454" s="1">
        <v>0</v>
      </c>
      <c r="K454" s="1">
        <v>0</v>
      </c>
      <c r="L454" s="1">
        <v>-917825.5</v>
      </c>
      <c r="M454" s="1">
        <f t="shared" ref="M454:M517" si="78">+L454-C454</f>
        <v>-899469</v>
      </c>
      <c r="O454" s="1">
        <f t="shared" ref="O454:O517" si="79">+L454+N454</f>
        <v>-917825.5</v>
      </c>
    </row>
    <row r="455" spans="1:18" hidden="1" x14ac:dyDescent="0.25">
      <c r="A455">
        <v>900323217</v>
      </c>
      <c r="B455" t="s">
        <v>704</v>
      </c>
      <c r="C455" s="1">
        <v>-273636.59999999998</v>
      </c>
      <c r="D455" s="1">
        <v>0</v>
      </c>
      <c r="E455" s="1">
        <v>0</v>
      </c>
      <c r="F455" s="1">
        <v>0</v>
      </c>
      <c r="G455" s="1">
        <v>-1169361.6000000001</v>
      </c>
      <c r="H455" s="1">
        <v>0</v>
      </c>
      <c r="I455" s="1">
        <v>0</v>
      </c>
      <c r="J455" s="1">
        <v>0</v>
      </c>
      <c r="K455" s="1">
        <v>0</v>
      </c>
      <c r="L455" s="1">
        <v>-1169361.6000000001</v>
      </c>
      <c r="M455" s="1">
        <f t="shared" si="78"/>
        <v>-895725.00000000012</v>
      </c>
      <c r="O455" s="1">
        <f t="shared" si="79"/>
        <v>-1169361.6000000001</v>
      </c>
    </row>
    <row r="456" spans="1:18" hidden="1" x14ac:dyDescent="0.25">
      <c r="A456">
        <v>805027743</v>
      </c>
      <c r="B456" t="s">
        <v>1337</v>
      </c>
      <c r="C456" s="1">
        <v>-3376665.18</v>
      </c>
      <c r="D456" s="1">
        <v>0</v>
      </c>
      <c r="E456" s="1">
        <v>0</v>
      </c>
      <c r="F456" s="1">
        <v>0</v>
      </c>
      <c r="G456" s="1">
        <v>-4245594.5999999996</v>
      </c>
      <c r="H456" s="1">
        <v>0</v>
      </c>
      <c r="I456" s="1">
        <v>0</v>
      </c>
      <c r="J456" s="1">
        <v>0</v>
      </c>
      <c r="K456" s="1">
        <v>0</v>
      </c>
      <c r="L456" s="1">
        <v>-4245594.5999999996</v>
      </c>
      <c r="M456" s="1">
        <f t="shared" si="78"/>
        <v>-868929.41999999946</v>
      </c>
      <c r="O456" s="1">
        <f t="shared" si="79"/>
        <v>-4245594.5999999996</v>
      </c>
    </row>
    <row r="457" spans="1:18" hidden="1" x14ac:dyDescent="0.25">
      <c r="A457">
        <v>860024766</v>
      </c>
      <c r="B457" t="s">
        <v>954</v>
      </c>
      <c r="C457" s="1">
        <v>-337640</v>
      </c>
      <c r="D457" s="1">
        <v>0</v>
      </c>
      <c r="E457" s="1">
        <v>0</v>
      </c>
      <c r="F457" s="1">
        <v>-1175088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-1175088</v>
      </c>
      <c r="M457" s="1">
        <f t="shared" si="78"/>
        <v>-837448</v>
      </c>
      <c r="O457" s="1">
        <f t="shared" si="79"/>
        <v>-1175088</v>
      </c>
    </row>
    <row r="458" spans="1:18" s="8" customFormat="1" hidden="1" x14ac:dyDescent="0.25">
      <c r="A458" s="8">
        <v>900085770</v>
      </c>
      <c r="B458" s="8" t="s">
        <v>152</v>
      </c>
      <c r="C458" s="9">
        <v>-0.44</v>
      </c>
      <c r="D458" s="9">
        <v>0</v>
      </c>
      <c r="E458" s="9">
        <v>0</v>
      </c>
      <c r="F458" s="9">
        <v>0</v>
      </c>
      <c r="G458" s="9">
        <v>-824104.88</v>
      </c>
      <c r="H458" s="9">
        <v>0</v>
      </c>
      <c r="I458" s="9">
        <v>0</v>
      </c>
      <c r="J458" s="9">
        <v>0</v>
      </c>
      <c r="K458" s="9">
        <v>0</v>
      </c>
      <c r="L458" s="9">
        <v>-824104.88</v>
      </c>
      <c r="M458" s="9">
        <f t="shared" si="78"/>
        <v>-824104.44000000006</v>
      </c>
      <c r="N458" s="9">
        <f t="shared" ref="N458:N461" si="80">-L458</f>
        <v>824104.88</v>
      </c>
      <c r="O458" s="9">
        <f t="shared" si="79"/>
        <v>0</v>
      </c>
      <c r="R458" s="9"/>
    </row>
    <row r="459" spans="1:18" s="8" customFormat="1" hidden="1" x14ac:dyDescent="0.25">
      <c r="A459" s="8">
        <v>802004549</v>
      </c>
      <c r="B459" s="8" t="s">
        <v>1427</v>
      </c>
      <c r="C459" s="9">
        <v>0</v>
      </c>
      <c r="D459" s="9">
        <v>0</v>
      </c>
      <c r="E459" s="9">
        <v>0</v>
      </c>
      <c r="F459" s="9">
        <v>-779664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-779664</v>
      </c>
      <c r="M459" s="9">
        <f t="shared" si="78"/>
        <v>-779664</v>
      </c>
      <c r="N459" s="9">
        <f t="shared" si="80"/>
        <v>779664</v>
      </c>
      <c r="O459" s="9">
        <f t="shared" si="79"/>
        <v>0</v>
      </c>
      <c r="R459" s="9"/>
    </row>
    <row r="460" spans="1:18" s="8" customFormat="1" hidden="1" x14ac:dyDescent="0.25">
      <c r="A460" s="8">
        <v>890303841</v>
      </c>
      <c r="B460" s="8" t="s">
        <v>779</v>
      </c>
      <c r="C460" s="9">
        <v>0</v>
      </c>
      <c r="D460" s="9">
        <v>0</v>
      </c>
      <c r="E460" s="9">
        <v>0</v>
      </c>
      <c r="F460" s="9">
        <v>-775146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9">
        <v>-775146</v>
      </c>
      <c r="M460" s="9">
        <f t="shared" si="78"/>
        <v>-775146</v>
      </c>
      <c r="N460" s="9">
        <f t="shared" si="80"/>
        <v>775146</v>
      </c>
      <c r="O460" s="9">
        <f t="shared" si="79"/>
        <v>0</v>
      </c>
      <c r="R460" s="9"/>
    </row>
    <row r="461" spans="1:18" s="8" customFormat="1" hidden="1" x14ac:dyDescent="0.25">
      <c r="A461" s="8">
        <v>900432692</v>
      </c>
      <c r="B461" s="8" t="s">
        <v>710</v>
      </c>
      <c r="C461" s="9">
        <v>0</v>
      </c>
      <c r="D461" s="9">
        <v>0</v>
      </c>
      <c r="E461" s="9">
        <v>0</v>
      </c>
      <c r="F461" s="9">
        <v>0</v>
      </c>
      <c r="G461" s="9">
        <v>-773768</v>
      </c>
      <c r="H461" s="9">
        <v>0</v>
      </c>
      <c r="I461" s="9">
        <v>0</v>
      </c>
      <c r="J461" s="9">
        <v>0</v>
      </c>
      <c r="K461" s="9">
        <v>0</v>
      </c>
      <c r="L461" s="9">
        <v>-773768</v>
      </c>
      <c r="M461" s="9">
        <f t="shared" si="78"/>
        <v>-773768</v>
      </c>
      <c r="N461" s="9">
        <f t="shared" si="80"/>
        <v>773768</v>
      </c>
      <c r="O461" s="9">
        <f t="shared" si="79"/>
        <v>0</v>
      </c>
      <c r="R461" s="9"/>
    </row>
    <row r="462" spans="1:18" hidden="1" x14ac:dyDescent="0.25">
      <c r="A462">
        <v>812001520</v>
      </c>
      <c r="B462" t="s">
        <v>39</v>
      </c>
      <c r="C462" s="1">
        <v>-75106</v>
      </c>
      <c r="D462" s="1">
        <v>0</v>
      </c>
      <c r="E462" s="1">
        <v>0</v>
      </c>
      <c r="F462" s="1">
        <v>-840314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-840314</v>
      </c>
      <c r="M462" s="1">
        <f t="shared" si="78"/>
        <v>-765208</v>
      </c>
      <c r="O462" s="1">
        <f t="shared" si="79"/>
        <v>-840314</v>
      </c>
    </row>
    <row r="463" spans="1:18" hidden="1" x14ac:dyDescent="0.25">
      <c r="A463">
        <v>892001990</v>
      </c>
      <c r="B463" t="s">
        <v>962</v>
      </c>
      <c r="C463" s="1">
        <v>-3555415</v>
      </c>
      <c r="D463" s="1">
        <v>0</v>
      </c>
      <c r="E463" s="1">
        <v>0</v>
      </c>
      <c r="F463" s="1">
        <v>-4312117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-4312117</v>
      </c>
      <c r="M463" s="1">
        <f t="shared" si="78"/>
        <v>-756702</v>
      </c>
      <c r="O463" s="1">
        <f t="shared" si="79"/>
        <v>-4312117</v>
      </c>
    </row>
    <row r="464" spans="1:18" s="8" customFormat="1" hidden="1" x14ac:dyDescent="0.25">
      <c r="A464" s="8">
        <v>890303461</v>
      </c>
      <c r="B464" s="8" t="s">
        <v>1298</v>
      </c>
      <c r="C464" s="9">
        <v>0</v>
      </c>
      <c r="D464" s="9">
        <v>0</v>
      </c>
      <c r="E464" s="9">
        <v>0</v>
      </c>
      <c r="F464" s="9">
        <v>-713179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-713179</v>
      </c>
      <c r="M464" s="9">
        <f t="shared" si="78"/>
        <v>-713179</v>
      </c>
      <c r="N464" s="9">
        <f t="shared" ref="N464:N466" si="81">-L464</f>
        <v>713179</v>
      </c>
      <c r="O464" s="9">
        <f t="shared" si="79"/>
        <v>0</v>
      </c>
      <c r="R464" s="9"/>
    </row>
    <row r="465" spans="1:18" s="8" customFormat="1" hidden="1" x14ac:dyDescent="0.25">
      <c r="A465" s="8">
        <v>900561599</v>
      </c>
      <c r="B465" s="8" t="s">
        <v>355</v>
      </c>
      <c r="C465" s="9">
        <v>0.4</v>
      </c>
      <c r="D465" s="9">
        <v>0</v>
      </c>
      <c r="E465" s="9">
        <v>0</v>
      </c>
      <c r="F465" s="9">
        <v>0</v>
      </c>
      <c r="G465" s="9">
        <v>-707718.6</v>
      </c>
      <c r="H465" s="9">
        <v>0</v>
      </c>
      <c r="I465" s="9">
        <v>0</v>
      </c>
      <c r="J465" s="9">
        <v>0</v>
      </c>
      <c r="K465" s="9">
        <v>0</v>
      </c>
      <c r="L465" s="9">
        <v>-707718.6</v>
      </c>
      <c r="M465" s="9">
        <f t="shared" si="78"/>
        <v>-707719</v>
      </c>
      <c r="N465" s="9">
        <f t="shared" si="81"/>
        <v>707718.6</v>
      </c>
      <c r="O465" s="9">
        <f t="shared" si="79"/>
        <v>0</v>
      </c>
      <c r="R465" s="9"/>
    </row>
    <row r="466" spans="1:18" s="8" customFormat="1" hidden="1" x14ac:dyDescent="0.25">
      <c r="A466" s="8">
        <v>900210981</v>
      </c>
      <c r="B466" s="8" t="s">
        <v>1020</v>
      </c>
      <c r="C466" s="9">
        <v>0.12</v>
      </c>
      <c r="D466" s="9">
        <v>0</v>
      </c>
      <c r="E466" s="9">
        <v>0</v>
      </c>
      <c r="F466" s="9">
        <v>0</v>
      </c>
      <c r="G466" s="9">
        <v>-702341.88</v>
      </c>
      <c r="H466" s="9">
        <v>0</v>
      </c>
      <c r="I466" s="9">
        <v>0</v>
      </c>
      <c r="J466" s="9">
        <v>0</v>
      </c>
      <c r="K466" s="9">
        <v>0</v>
      </c>
      <c r="L466" s="9">
        <v>-702341.88</v>
      </c>
      <c r="M466" s="9">
        <f t="shared" si="78"/>
        <v>-702342</v>
      </c>
      <c r="N466" s="9">
        <f t="shared" si="81"/>
        <v>702341.88</v>
      </c>
      <c r="O466" s="9">
        <f t="shared" si="79"/>
        <v>0</v>
      </c>
      <c r="R466" s="9"/>
    </row>
    <row r="467" spans="1:18" hidden="1" x14ac:dyDescent="0.25">
      <c r="A467">
        <v>77028533</v>
      </c>
      <c r="B467" t="s">
        <v>1249</v>
      </c>
      <c r="C467" s="1">
        <v>-7196161.5999999996</v>
      </c>
      <c r="D467" s="1">
        <v>0</v>
      </c>
      <c r="E467" s="1">
        <v>0</v>
      </c>
      <c r="F467" s="1">
        <v>0</v>
      </c>
      <c r="G467" s="1">
        <v>0</v>
      </c>
      <c r="H467" s="1">
        <v>-7893714.96</v>
      </c>
      <c r="I467" s="1">
        <v>0</v>
      </c>
      <c r="J467" s="1">
        <v>0</v>
      </c>
      <c r="K467" s="1">
        <v>0</v>
      </c>
      <c r="L467" s="1">
        <v>-7893714.96</v>
      </c>
      <c r="M467" s="1">
        <f t="shared" si="78"/>
        <v>-697553.36000000034</v>
      </c>
      <c r="O467" s="1">
        <f t="shared" si="79"/>
        <v>-7893714.96</v>
      </c>
    </row>
    <row r="468" spans="1:18" s="8" customFormat="1" hidden="1" x14ac:dyDescent="0.25">
      <c r="A468" s="8">
        <v>812003739</v>
      </c>
      <c r="B468" s="8" t="s">
        <v>994</v>
      </c>
      <c r="C468" s="9">
        <v>-0.2</v>
      </c>
      <c r="D468" s="9">
        <v>0</v>
      </c>
      <c r="E468" s="9">
        <v>0</v>
      </c>
      <c r="F468" s="9">
        <v>0</v>
      </c>
      <c r="G468" s="9">
        <v>-689012.42</v>
      </c>
      <c r="H468" s="9">
        <v>0</v>
      </c>
      <c r="I468" s="9">
        <v>0</v>
      </c>
      <c r="J468" s="9">
        <v>0</v>
      </c>
      <c r="K468" s="9">
        <v>0</v>
      </c>
      <c r="L468" s="9">
        <v>-689012.42</v>
      </c>
      <c r="M468" s="9">
        <f t="shared" si="78"/>
        <v>-689012.22000000009</v>
      </c>
      <c r="N468" s="9">
        <f t="shared" ref="N468:N469" si="82">-L468</f>
        <v>689012.42</v>
      </c>
      <c r="O468" s="9">
        <f t="shared" si="79"/>
        <v>0</v>
      </c>
      <c r="R468" s="9"/>
    </row>
    <row r="469" spans="1:18" s="8" customFormat="1" hidden="1" x14ac:dyDescent="0.25">
      <c r="A469" s="8">
        <v>891200528</v>
      </c>
      <c r="B469" s="8" t="s">
        <v>635</v>
      </c>
      <c r="C469" s="9">
        <v>0</v>
      </c>
      <c r="D469" s="9">
        <v>0</v>
      </c>
      <c r="E469" s="9">
        <v>0</v>
      </c>
      <c r="F469" s="9">
        <v>-637165</v>
      </c>
      <c r="G469" s="9">
        <v>0</v>
      </c>
      <c r="H469" s="9">
        <v>0</v>
      </c>
      <c r="I469" s="9">
        <v>0</v>
      </c>
      <c r="J469" s="9">
        <v>0</v>
      </c>
      <c r="K469" s="9">
        <v>0</v>
      </c>
      <c r="L469" s="9">
        <v>-637165</v>
      </c>
      <c r="M469" s="9">
        <f t="shared" si="78"/>
        <v>-637165</v>
      </c>
      <c r="N469" s="9">
        <f t="shared" si="82"/>
        <v>637165</v>
      </c>
      <c r="O469" s="9">
        <f t="shared" si="79"/>
        <v>0</v>
      </c>
      <c r="R469" s="9"/>
    </row>
    <row r="470" spans="1:18" hidden="1" x14ac:dyDescent="0.25">
      <c r="A470">
        <v>838000096</v>
      </c>
      <c r="B470" t="s">
        <v>1117</v>
      </c>
      <c r="C470" s="1">
        <v>-752076</v>
      </c>
      <c r="D470" s="1">
        <v>0</v>
      </c>
      <c r="E470" s="1">
        <v>0</v>
      </c>
      <c r="F470" s="1">
        <v>-1365991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-1365991</v>
      </c>
      <c r="M470" s="1">
        <f t="shared" si="78"/>
        <v>-613915</v>
      </c>
      <c r="O470" s="1">
        <f t="shared" si="79"/>
        <v>-1365991</v>
      </c>
    </row>
    <row r="471" spans="1:18" s="8" customFormat="1" hidden="1" x14ac:dyDescent="0.25">
      <c r="A471" s="8">
        <v>892300209</v>
      </c>
      <c r="B471" s="8" t="s">
        <v>638</v>
      </c>
      <c r="C471" s="9">
        <v>0</v>
      </c>
      <c r="D471" s="9">
        <v>0</v>
      </c>
      <c r="E471" s="9">
        <v>0</v>
      </c>
      <c r="F471" s="9">
        <v>-593053</v>
      </c>
      <c r="G471" s="9">
        <v>0</v>
      </c>
      <c r="H471" s="9">
        <v>0</v>
      </c>
      <c r="I471" s="9">
        <v>0</v>
      </c>
      <c r="J471" s="9">
        <v>0</v>
      </c>
      <c r="K471" s="9">
        <v>0</v>
      </c>
      <c r="L471" s="9">
        <v>-593053</v>
      </c>
      <c r="M471" s="9">
        <f t="shared" si="78"/>
        <v>-593053</v>
      </c>
      <c r="N471" s="9">
        <f>-L471</f>
        <v>593053</v>
      </c>
      <c r="O471" s="9">
        <f t="shared" si="79"/>
        <v>0</v>
      </c>
      <c r="R471" s="9"/>
    </row>
    <row r="472" spans="1:18" hidden="1" x14ac:dyDescent="0.25">
      <c r="A472">
        <v>823002991</v>
      </c>
      <c r="B472" t="s">
        <v>306</v>
      </c>
      <c r="C472" s="1">
        <v>-3287385.45</v>
      </c>
      <c r="D472" s="1">
        <v>0</v>
      </c>
      <c r="E472" s="1">
        <v>0</v>
      </c>
      <c r="F472" s="1">
        <v>0</v>
      </c>
      <c r="G472" s="1">
        <v>-3872066.95</v>
      </c>
      <c r="H472" s="1">
        <v>0</v>
      </c>
      <c r="I472" s="1">
        <v>0</v>
      </c>
      <c r="J472" s="1">
        <v>0</v>
      </c>
      <c r="K472" s="1">
        <v>0</v>
      </c>
      <c r="L472" s="1">
        <v>-3872066.95</v>
      </c>
      <c r="M472" s="1">
        <f t="shared" si="78"/>
        <v>-584681.5</v>
      </c>
      <c r="O472" s="1">
        <f t="shared" si="79"/>
        <v>-3872066.95</v>
      </c>
    </row>
    <row r="473" spans="1:18" s="8" customFormat="1" hidden="1" x14ac:dyDescent="0.25">
      <c r="A473" s="8">
        <v>900395846</v>
      </c>
      <c r="B473" s="8" t="s">
        <v>529</v>
      </c>
      <c r="C473" s="9">
        <v>0</v>
      </c>
      <c r="D473" s="9">
        <v>0</v>
      </c>
      <c r="E473" s="9">
        <v>0</v>
      </c>
      <c r="F473" s="9">
        <v>0</v>
      </c>
      <c r="G473" s="9">
        <v>-578716</v>
      </c>
      <c r="H473" s="9">
        <v>0</v>
      </c>
      <c r="I473" s="9">
        <v>0</v>
      </c>
      <c r="J473" s="9">
        <v>0</v>
      </c>
      <c r="K473" s="9">
        <v>0</v>
      </c>
      <c r="L473" s="9">
        <v>-578716</v>
      </c>
      <c r="M473" s="9">
        <f t="shared" si="78"/>
        <v>-578716</v>
      </c>
      <c r="N473" s="9">
        <f>-L473</f>
        <v>578716</v>
      </c>
      <c r="O473" s="9">
        <f t="shared" si="79"/>
        <v>0</v>
      </c>
      <c r="R473" s="9"/>
    </row>
    <row r="474" spans="1:18" hidden="1" x14ac:dyDescent="0.25">
      <c r="A474">
        <v>892300358</v>
      </c>
      <c r="B474" t="s">
        <v>271</v>
      </c>
      <c r="C474" s="1">
        <v>-23644730.530000001</v>
      </c>
      <c r="D474" s="1">
        <v>0</v>
      </c>
      <c r="E474" s="1">
        <v>0</v>
      </c>
      <c r="F474" s="1">
        <v>-24195923.75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-24195923.75</v>
      </c>
      <c r="M474" s="1">
        <f t="shared" si="78"/>
        <v>-551193.21999999881</v>
      </c>
      <c r="O474" s="1">
        <f t="shared" si="79"/>
        <v>-24195923.75</v>
      </c>
    </row>
    <row r="475" spans="1:18" hidden="1" x14ac:dyDescent="0.25">
      <c r="A475">
        <v>900005594</v>
      </c>
      <c r="B475" t="s">
        <v>317</v>
      </c>
      <c r="C475" s="1">
        <v>-122973508.40000001</v>
      </c>
      <c r="D475" s="1">
        <v>0</v>
      </c>
      <c r="E475" s="1">
        <v>0</v>
      </c>
      <c r="F475" s="1">
        <v>-123486149.48</v>
      </c>
      <c r="G475" s="1">
        <v>-7900</v>
      </c>
      <c r="H475" s="1">
        <v>0</v>
      </c>
      <c r="I475" s="1">
        <v>0</v>
      </c>
      <c r="J475" s="1">
        <v>0</v>
      </c>
      <c r="K475" s="1">
        <v>0</v>
      </c>
      <c r="L475" s="1">
        <v>-123494049.48</v>
      </c>
      <c r="M475" s="1">
        <f t="shared" si="78"/>
        <v>-520541.07999999821</v>
      </c>
      <c r="O475" s="1">
        <f t="shared" si="79"/>
        <v>-123494049.48</v>
      </c>
    </row>
    <row r="476" spans="1:18" hidden="1" x14ac:dyDescent="0.25">
      <c r="A476">
        <v>900077520</v>
      </c>
      <c r="B476" t="s">
        <v>446</v>
      </c>
      <c r="C476" s="1">
        <v>-854310.5</v>
      </c>
      <c r="D476" s="1">
        <v>0</v>
      </c>
      <c r="E476" s="1">
        <v>0</v>
      </c>
      <c r="F476" s="1">
        <v>-1373044.5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-1373044.5</v>
      </c>
      <c r="M476" s="1">
        <f t="shared" si="78"/>
        <v>-518734</v>
      </c>
      <c r="O476" s="1">
        <f t="shared" si="79"/>
        <v>-1373044.5</v>
      </c>
    </row>
    <row r="477" spans="1:18" hidden="1" x14ac:dyDescent="0.25">
      <c r="A477">
        <v>806007809</v>
      </c>
      <c r="B477" t="s">
        <v>414</v>
      </c>
      <c r="C477" s="1">
        <v>-74200</v>
      </c>
      <c r="D477" s="1">
        <v>0</v>
      </c>
      <c r="E477" s="1">
        <v>0</v>
      </c>
      <c r="F477" s="1">
        <v>-588767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-588767</v>
      </c>
      <c r="M477" s="1">
        <f t="shared" si="78"/>
        <v>-514567</v>
      </c>
      <c r="O477" s="1">
        <f t="shared" si="79"/>
        <v>-588767</v>
      </c>
    </row>
    <row r="478" spans="1:18" hidden="1" x14ac:dyDescent="0.25">
      <c r="A478">
        <v>807008857</v>
      </c>
      <c r="B478" t="s">
        <v>1097</v>
      </c>
      <c r="C478" s="1">
        <v>-1010696</v>
      </c>
      <c r="D478" s="1">
        <v>0</v>
      </c>
      <c r="E478" s="1">
        <v>0</v>
      </c>
      <c r="F478" s="1">
        <v>-1521904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-1521904</v>
      </c>
      <c r="M478" s="1">
        <f t="shared" si="78"/>
        <v>-511208</v>
      </c>
      <c r="O478" s="1">
        <f t="shared" si="79"/>
        <v>-1521904</v>
      </c>
    </row>
    <row r="479" spans="1:18" hidden="1" x14ac:dyDescent="0.25">
      <c r="A479">
        <v>890404383</v>
      </c>
      <c r="B479" t="s">
        <v>1079</v>
      </c>
      <c r="C479" s="1">
        <v>-143735</v>
      </c>
      <c r="D479" s="1">
        <v>0</v>
      </c>
      <c r="E479" s="1">
        <v>-642871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-642871</v>
      </c>
      <c r="M479" s="1">
        <f t="shared" si="78"/>
        <v>-499136</v>
      </c>
      <c r="O479" s="1">
        <f t="shared" si="79"/>
        <v>-642871</v>
      </c>
    </row>
    <row r="480" spans="1:18" hidden="1" x14ac:dyDescent="0.25">
      <c r="A480">
        <v>806004548</v>
      </c>
      <c r="B480" t="s">
        <v>298</v>
      </c>
      <c r="C480" s="1">
        <v>-4391085.3</v>
      </c>
      <c r="D480" s="1">
        <v>0</v>
      </c>
      <c r="E480" s="1">
        <v>0</v>
      </c>
      <c r="F480" s="1">
        <v>0</v>
      </c>
      <c r="G480" s="1">
        <v>-4876772.8</v>
      </c>
      <c r="H480" s="1">
        <v>0</v>
      </c>
      <c r="I480" s="1">
        <v>0</v>
      </c>
      <c r="J480" s="1">
        <v>0</v>
      </c>
      <c r="K480" s="1">
        <v>0</v>
      </c>
      <c r="L480" s="1">
        <v>-4876772.8</v>
      </c>
      <c r="M480" s="1">
        <f t="shared" si="78"/>
        <v>-485687.5</v>
      </c>
      <c r="O480" s="1">
        <f t="shared" si="79"/>
        <v>-4876772.8</v>
      </c>
    </row>
    <row r="481" spans="1:18" hidden="1" x14ac:dyDescent="0.25">
      <c r="A481">
        <v>892000458</v>
      </c>
      <c r="B481" t="s">
        <v>1308</v>
      </c>
      <c r="C481" s="1">
        <v>-3827320</v>
      </c>
      <c r="D481" s="1">
        <v>0</v>
      </c>
      <c r="E481" s="1">
        <v>0</v>
      </c>
      <c r="F481" s="1">
        <v>-4307562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-4307562</v>
      </c>
      <c r="M481" s="1">
        <f t="shared" si="78"/>
        <v>-480242</v>
      </c>
      <c r="O481" s="1">
        <f t="shared" si="79"/>
        <v>-4307562</v>
      </c>
    </row>
    <row r="482" spans="1:18" hidden="1" x14ac:dyDescent="0.25">
      <c r="A482">
        <v>816005003</v>
      </c>
      <c r="B482" t="s">
        <v>419</v>
      </c>
      <c r="C482" s="1">
        <v>-321184</v>
      </c>
      <c r="D482" s="1">
        <v>0</v>
      </c>
      <c r="E482" s="1">
        <v>0</v>
      </c>
      <c r="F482" s="1">
        <v>-770784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-770784</v>
      </c>
      <c r="M482" s="1">
        <f t="shared" si="78"/>
        <v>-449600</v>
      </c>
      <c r="O482" s="1">
        <f t="shared" si="79"/>
        <v>-770784</v>
      </c>
    </row>
    <row r="483" spans="1:18" s="8" customFormat="1" hidden="1" x14ac:dyDescent="0.25">
      <c r="A483" s="8">
        <v>890700901</v>
      </c>
      <c r="B483" s="8" t="s">
        <v>1433</v>
      </c>
      <c r="C483" s="9">
        <v>0</v>
      </c>
      <c r="D483" s="9">
        <v>0</v>
      </c>
      <c r="E483" s="9">
        <v>0</v>
      </c>
      <c r="F483" s="9">
        <v>-437620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  <c r="L483" s="9">
        <v>-437620</v>
      </c>
      <c r="M483" s="9">
        <f t="shared" si="78"/>
        <v>-437620</v>
      </c>
      <c r="N483" s="9">
        <f t="shared" ref="N483:N485" si="83">-L483</f>
        <v>437620</v>
      </c>
      <c r="O483" s="9">
        <f t="shared" si="79"/>
        <v>0</v>
      </c>
      <c r="R483" s="9"/>
    </row>
    <row r="484" spans="1:18" s="8" customFormat="1" hidden="1" x14ac:dyDescent="0.25">
      <c r="A484" s="8">
        <v>810000913</v>
      </c>
      <c r="B484" s="8" t="s">
        <v>1098</v>
      </c>
      <c r="C484" s="9">
        <v>0</v>
      </c>
      <c r="D484" s="9">
        <v>0</v>
      </c>
      <c r="E484" s="9">
        <v>0</v>
      </c>
      <c r="F484" s="9">
        <v>-418044</v>
      </c>
      <c r="G484" s="9">
        <v>0</v>
      </c>
      <c r="H484" s="9">
        <v>0</v>
      </c>
      <c r="I484" s="9">
        <v>0</v>
      </c>
      <c r="J484" s="9">
        <v>0</v>
      </c>
      <c r="K484" s="9">
        <v>0</v>
      </c>
      <c r="L484" s="9">
        <v>-418044</v>
      </c>
      <c r="M484" s="9">
        <f t="shared" si="78"/>
        <v>-418044</v>
      </c>
      <c r="N484" s="9">
        <f t="shared" si="83"/>
        <v>418044</v>
      </c>
      <c r="O484" s="9">
        <f t="shared" si="79"/>
        <v>0</v>
      </c>
      <c r="R484" s="9"/>
    </row>
    <row r="485" spans="1:18" s="8" customFormat="1" hidden="1" x14ac:dyDescent="0.25">
      <c r="A485" s="8">
        <v>900381084</v>
      </c>
      <c r="B485" s="8" t="s">
        <v>165</v>
      </c>
      <c r="C485" s="9">
        <v>0.46</v>
      </c>
      <c r="D485" s="9">
        <v>0</v>
      </c>
      <c r="E485" s="9">
        <v>0</v>
      </c>
      <c r="F485" s="9">
        <v>0</v>
      </c>
      <c r="G485" s="9">
        <v>-417030.54</v>
      </c>
      <c r="H485" s="9">
        <v>0</v>
      </c>
      <c r="I485" s="9">
        <v>0</v>
      </c>
      <c r="J485" s="9">
        <v>0</v>
      </c>
      <c r="K485" s="9">
        <v>0</v>
      </c>
      <c r="L485" s="9">
        <v>-417030.54</v>
      </c>
      <c r="M485" s="9">
        <f t="shared" si="78"/>
        <v>-417031</v>
      </c>
      <c r="N485" s="9">
        <f t="shared" si="83"/>
        <v>417030.54</v>
      </c>
      <c r="O485" s="9">
        <f t="shared" si="79"/>
        <v>0</v>
      </c>
      <c r="R485" s="9"/>
    </row>
    <row r="486" spans="1:18" hidden="1" x14ac:dyDescent="0.25">
      <c r="A486">
        <v>800234860</v>
      </c>
      <c r="B486" t="s">
        <v>1331</v>
      </c>
      <c r="C486" s="1">
        <v>-30898858.77</v>
      </c>
      <c r="D486" s="1">
        <v>0</v>
      </c>
      <c r="E486" s="1">
        <v>0</v>
      </c>
      <c r="F486" s="1">
        <v>0</v>
      </c>
      <c r="G486" s="1">
        <v>-31295299.829999998</v>
      </c>
      <c r="H486" s="1">
        <v>0</v>
      </c>
      <c r="I486" s="1">
        <v>0</v>
      </c>
      <c r="J486" s="1">
        <v>0</v>
      </c>
      <c r="K486" s="1">
        <v>0</v>
      </c>
      <c r="L486" s="1">
        <v>-31295299.829999998</v>
      </c>
      <c r="M486" s="1">
        <f t="shared" si="78"/>
        <v>-396441.05999999866</v>
      </c>
      <c r="O486" s="1">
        <f t="shared" si="79"/>
        <v>-31295299.829999998</v>
      </c>
    </row>
    <row r="487" spans="1:18" s="8" customFormat="1" hidden="1" x14ac:dyDescent="0.25">
      <c r="A487" s="8">
        <v>890000600</v>
      </c>
      <c r="B487" s="8" t="s">
        <v>233</v>
      </c>
      <c r="C487" s="9">
        <v>0</v>
      </c>
      <c r="D487" s="9">
        <v>0</v>
      </c>
      <c r="E487" s="9">
        <v>0</v>
      </c>
      <c r="F487" s="9">
        <v>-388035</v>
      </c>
      <c r="G487" s="9">
        <v>0</v>
      </c>
      <c r="H487" s="9">
        <v>0</v>
      </c>
      <c r="I487" s="9">
        <v>0</v>
      </c>
      <c r="J487" s="9">
        <v>0</v>
      </c>
      <c r="K487" s="9">
        <v>0</v>
      </c>
      <c r="L487" s="9">
        <v>-388035</v>
      </c>
      <c r="M487" s="9">
        <f t="shared" si="78"/>
        <v>-388035</v>
      </c>
      <c r="N487" s="9">
        <f>-L487</f>
        <v>388035</v>
      </c>
      <c r="O487" s="9">
        <f t="shared" si="79"/>
        <v>0</v>
      </c>
      <c r="R487" s="9"/>
    </row>
    <row r="488" spans="1:18" hidden="1" x14ac:dyDescent="0.25">
      <c r="A488">
        <v>812003214</v>
      </c>
      <c r="B488" t="s">
        <v>479</v>
      </c>
      <c r="C488" s="1">
        <v>-4220976.5199999996</v>
      </c>
      <c r="D488" s="1">
        <v>0</v>
      </c>
      <c r="E488" s="1">
        <v>0</v>
      </c>
      <c r="F488" s="1">
        <v>0</v>
      </c>
      <c r="G488" s="1">
        <v>-4578976.5999999996</v>
      </c>
      <c r="H488" s="1">
        <v>0</v>
      </c>
      <c r="I488" s="1">
        <v>0</v>
      </c>
      <c r="J488" s="1">
        <v>0</v>
      </c>
      <c r="K488" s="1">
        <v>0</v>
      </c>
      <c r="L488" s="1">
        <v>-4578976.5999999996</v>
      </c>
      <c r="M488" s="1">
        <f t="shared" si="78"/>
        <v>-358000.08000000007</v>
      </c>
      <c r="O488" s="1">
        <f t="shared" si="79"/>
        <v>-4578976.5999999996</v>
      </c>
    </row>
    <row r="489" spans="1:18" hidden="1" x14ac:dyDescent="0.25">
      <c r="A489">
        <v>900638508</v>
      </c>
      <c r="B489" t="s">
        <v>182</v>
      </c>
      <c r="C489" s="1">
        <v>-1333837</v>
      </c>
      <c r="D489" s="1">
        <v>0</v>
      </c>
      <c r="E489" s="1">
        <v>0</v>
      </c>
      <c r="F489" s="1">
        <v>0</v>
      </c>
      <c r="G489" s="1">
        <v>-1677712</v>
      </c>
      <c r="H489" s="1">
        <v>0</v>
      </c>
      <c r="I489" s="1">
        <v>0</v>
      </c>
      <c r="J489" s="1">
        <v>0</v>
      </c>
      <c r="K489" s="1">
        <v>0</v>
      </c>
      <c r="L489" s="1">
        <v>-1677712</v>
      </c>
      <c r="M489" s="1">
        <f t="shared" si="78"/>
        <v>-343875</v>
      </c>
      <c r="O489" s="1">
        <f t="shared" si="79"/>
        <v>-1677712</v>
      </c>
    </row>
    <row r="490" spans="1:18" s="8" customFormat="1" hidden="1" x14ac:dyDescent="0.25">
      <c r="A490" s="8">
        <v>802009914</v>
      </c>
      <c r="B490" s="8" t="s">
        <v>1167</v>
      </c>
      <c r="C490" s="9">
        <v>0.48</v>
      </c>
      <c r="D490" s="9">
        <v>0</v>
      </c>
      <c r="E490" s="9">
        <v>0</v>
      </c>
      <c r="F490" s="9">
        <v>0</v>
      </c>
      <c r="G490" s="9">
        <v>-342980.8</v>
      </c>
      <c r="H490" s="9">
        <v>0</v>
      </c>
      <c r="I490" s="9">
        <v>0</v>
      </c>
      <c r="J490" s="9">
        <v>0</v>
      </c>
      <c r="K490" s="9">
        <v>0</v>
      </c>
      <c r="L490" s="9">
        <v>-342980.8</v>
      </c>
      <c r="M490" s="9">
        <f t="shared" si="78"/>
        <v>-342981.27999999997</v>
      </c>
      <c r="N490" s="9">
        <f>-L490</f>
        <v>342980.8</v>
      </c>
      <c r="O490" s="9">
        <f t="shared" si="79"/>
        <v>0</v>
      </c>
      <c r="R490" s="9"/>
    </row>
    <row r="491" spans="1:18" hidden="1" x14ac:dyDescent="0.25">
      <c r="A491">
        <v>800218979</v>
      </c>
      <c r="B491" t="s">
        <v>764</v>
      </c>
      <c r="C491" s="1">
        <v>-3073251</v>
      </c>
      <c r="D491" s="1">
        <v>0</v>
      </c>
      <c r="E491" s="1">
        <v>0</v>
      </c>
      <c r="F491" s="1">
        <v>-3394597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-3394597</v>
      </c>
      <c r="M491" s="1">
        <f t="shared" si="78"/>
        <v>-321346</v>
      </c>
      <c r="O491" s="1">
        <f t="shared" si="79"/>
        <v>-3394597</v>
      </c>
    </row>
    <row r="492" spans="1:18" s="8" customFormat="1" hidden="1" x14ac:dyDescent="0.25">
      <c r="A492" s="8">
        <v>812003455</v>
      </c>
      <c r="B492" s="8" t="s">
        <v>417</v>
      </c>
      <c r="C492" s="9">
        <v>0</v>
      </c>
      <c r="D492" s="9">
        <v>0</v>
      </c>
      <c r="E492" s="9">
        <v>0</v>
      </c>
      <c r="F492" s="9">
        <v>-313496</v>
      </c>
      <c r="G492" s="9">
        <v>0</v>
      </c>
      <c r="H492" s="9">
        <v>0</v>
      </c>
      <c r="I492" s="9">
        <v>0</v>
      </c>
      <c r="J492" s="9">
        <v>0</v>
      </c>
      <c r="K492" s="9">
        <v>0</v>
      </c>
      <c r="L492" s="9">
        <v>-313496</v>
      </c>
      <c r="M492" s="9">
        <f t="shared" si="78"/>
        <v>-313496</v>
      </c>
      <c r="N492" s="9">
        <f t="shared" ref="N492:N493" si="84">-L492</f>
        <v>313496</v>
      </c>
      <c r="O492" s="9">
        <f t="shared" si="79"/>
        <v>0</v>
      </c>
      <c r="R492" s="9"/>
    </row>
    <row r="493" spans="1:18" s="8" customFormat="1" hidden="1" x14ac:dyDescent="0.25">
      <c r="A493" s="8">
        <v>807004631</v>
      </c>
      <c r="B493" s="8" t="s">
        <v>931</v>
      </c>
      <c r="C493" s="9">
        <v>0</v>
      </c>
      <c r="D493" s="9">
        <v>0</v>
      </c>
      <c r="E493" s="9">
        <v>0</v>
      </c>
      <c r="F493" s="9">
        <v>-299008</v>
      </c>
      <c r="G493" s="9">
        <v>0</v>
      </c>
      <c r="H493" s="9">
        <v>0</v>
      </c>
      <c r="I493" s="9">
        <v>0</v>
      </c>
      <c r="J493" s="9">
        <v>0</v>
      </c>
      <c r="K493" s="9">
        <v>0</v>
      </c>
      <c r="L493" s="9">
        <v>-299008</v>
      </c>
      <c r="M493" s="9">
        <f t="shared" si="78"/>
        <v>-299008</v>
      </c>
      <c r="N493" s="9">
        <f t="shared" si="84"/>
        <v>299008</v>
      </c>
      <c r="O493" s="9">
        <f t="shared" si="79"/>
        <v>0</v>
      </c>
      <c r="R493" s="9"/>
    </row>
    <row r="494" spans="1:18" hidden="1" x14ac:dyDescent="0.25">
      <c r="A494">
        <v>823001035</v>
      </c>
      <c r="B494" t="s">
        <v>617</v>
      </c>
      <c r="C494" s="1">
        <v>-1073512</v>
      </c>
      <c r="D494" s="1">
        <v>0</v>
      </c>
      <c r="E494" s="1">
        <v>0</v>
      </c>
      <c r="F494" s="1">
        <v>-1360192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-1360192</v>
      </c>
      <c r="M494" s="1">
        <f t="shared" si="78"/>
        <v>-286680</v>
      </c>
      <c r="O494" s="1">
        <f t="shared" si="79"/>
        <v>-1360192</v>
      </c>
    </row>
    <row r="495" spans="1:18" hidden="1" x14ac:dyDescent="0.25">
      <c r="A495">
        <v>900206529</v>
      </c>
      <c r="B495" t="s">
        <v>700</v>
      </c>
      <c r="C495" s="1">
        <v>-5453329.2999999998</v>
      </c>
      <c r="D495" s="1">
        <v>0</v>
      </c>
      <c r="E495" s="1">
        <v>0</v>
      </c>
      <c r="F495" s="1">
        <v>0</v>
      </c>
      <c r="G495" s="1">
        <v>-5717944.2999999998</v>
      </c>
      <c r="H495" s="1">
        <v>0</v>
      </c>
      <c r="I495" s="1">
        <v>0</v>
      </c>
      <c r="J495" s="1">
        <v>0</v>
      </c>
      <c r="K495" s="1">
        <v>0</v>
      </c>
      <c r="L495" s="1">
        <v>-5717944.2999999998</v>
      </c>
      <c r="M495" s="1">
        <f t="shared" si="78"/>
        <v>-264615</v>
      </c>
      <c r="O495" s="1">
        <f t="shared" si="79"/>
        <v>-5717944.2999999998</v>
      </c>
    </row>
    <row r="496" spans="1:18" hidden="1" x14ac:dyDescent="0.25">
      <c r="A496">
        <v>900744456</v>
      </c>
      <c r="B496" t="s">
        <v>185</v>
      </c>
      <c r="C496" s="1">
        <v>-60211542.600000001</v>
      </c>
      <c r="D496" s="1">
        <v>0</v>
      </c>
      <c r="E496" s="1">
        <v>0</v>
      </c>
      <c r="F496" s="1">
        <v>0</v>
      </c>
      <c r="G496" s="1">
        <v>-60467597.600000001</v>
      </c>
      <c r="H496" s="1">
        <v>0</v>
      </c>
      <c r="I496" s="1">
        <v>0</v>
      </c>
      <c r="J496" s="1">
        <v>0</v>
      </c>
      <c r="K496" s="1">
        <v>0</v>
      </c>
      <c r="L496" s="1">
        <v>-60467597.600000001</v>
      </c>
      <c r="M496" s="1">
        <f t="shared" si="78"/>
        <v>-256055</v>
      </c>
      <c r="O496" s="1">
        <f t="shared" si="79"/>
        <v>-60467597.600000001</v>
      </c>
    </row>
    <row r="497" spans="1:18" hidden="1" x14ac:dyDescent="0.25">
      <c r="A497">
        <v>812005644</v>
      </c>
      <c r="B497" t="s">
        <v>1343</v>
      </c>
      <c r="C497" s="1">
        <v>-1730522.1</v>
      </c>
      <c r="D497" s="1">
        <v>0</v>
      </c>
      <c r="E497" s="1">
        <v>0</v>
      </c>
      <c r="F497" s="1">
        <v>0</v>
      </c>
      <c r="G497" s="1">
        <v>-1980955.1</v>
      </c>
      <c r="H497" s="1">
        <v>0</v>
      </c>
      <c r="I497" s="1">
        <v>0</v>
      </c>
      <c r="J497" s="1">
        <v>0</v>
      </c>
      <c r="K497" s="1">
        <v>0</v>
      </c>
      <c r="L497" s="1">
        <v>-1980955.1</v>
      </c>
      <c r="M497" s="1">
        <f t="shared" si="78"/>
        <v>-250433</v>
      </c>
      <c r="O497" s="1">
        <f t="shared" si="79"/>
        <v>-1980955.1</v>
      </c>
    </row>
    <row r="498" spans="1:18" hidden="1" x14ac:dyDescent="0.25">
      <c r="A498">
        <v>800125697</v>
      </c>
      <c r="B498" t="s">
        <v>406</v>
      </c>
      <c r="C498" s="1">
        <v>-65785</v>
      </c>
      <c r="D498" s="1">
        <v>0</v>
      </c>
      <c r="E498" s="1">
        <v>0</v>
      </c>
      <c r="F498" s="1">
        <v>-315048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-315048</v>
      </c>
      <c r="M498" s="1">
        <f t="shared" si="78"/>
        <v>-249263</v>
      </c>
      <c r="O498" s="1">
        <f t="shared" si="79"/>
        <v>-315048</v>
      </c>
    </row>
    <row r="499" spans="1:18" hidden="1" x14ac:dyDescent="0.25">
      <c r="A499">
        <v>900524633</v>
      </c>
      <c r="B499" t="s">
        <v>174</v>
      </c>
      <c r="C499" s="1">
        <v>-20501679.859999999</v>
      </c>
      <c r="D499" s="1">
        <v>0</v>
      </c>
      <c r="E499" s="1">
        <v>0</v>
      </c>
      <c r="F499" s="1">
        <v>0</v>
      </c>
      <c r="G499" s="1">
        <v>-20745630.600000001</v>
      </c>
      <c r="H499" s="1">
        <v>0</v>
      </c>
      <c r="I499" s="1">
        <v>0</v>
      </c>
      <c r="J499" s="1">
        <v>0</v>
      </c>
      <c r="K499" s="1">
        <v>0</v>
      </c>
      <c r="L499" s="1">
        <v>-20745630.600000001</v>
      </c>
      <c r="M499" s="1">
        <f t="shared" si="78"/>
        <v>-243950.74000000209</v>
      </c>
      <c r="O499" s="1">
        <f t="shared" si="79"/>
        <v>-20745630.600000001</v>
      </c>
    </row>
    <row r="500" spans="1:18" s="8" customFormat="1" hidden="1" x14ac:dyDescent="0.25">
      <c r="A500" s="8">
        <v>899999147</v>
      </c>
      <c r="B500" s="8" t="s">
        <v>1139</v>
      </c>
      <c r="C500" s="9">
        <v>0</v>
      </c>
      <c r="D500" s="9">
        <v>0</v>
      </c>
      <c r="E500" s="9">
        <v>0</v>
      </c>
      <c r="F500" s="9">
        <v>-243017</v>
      </c>
      <c r="G500" s="9">
        <v>0</v>
      </c>
      <c r="H500" s="9">
        <v>0</v>
      </c>
      <c r="I500" s="9">
        <v>0</v>
      </c>
      <c r="J500" s="9">
        <v>0</v>
      </c>
      <c r="K500" s="9">
        <v>0</v>
      </c>
      <c r="L500" s="9">
        <v>-243017</v>
      </c>
      <c r="M500" s="9">
        <f t="shared" si="78"/>
        <v>-243017</v>
      </c>
      <c r="N500" s="9">
        <f t="shared" ref="N500:N501" si="85">-L500</f>
        <v>243017</v>
      </c>
      <c r="O500" s="9">
        <f t="shared" si="79"/>
        <v>0</v>
      </c>
      <c r="R500" s="9"/>
    </row>
    <row r="501" spans="1:18" s="8" customFormat="1" hidden="1" x14ac:dyDescent="0.25">
      <c r="A501" s="8">
        <v>890208758</v>
      </c>
      <c r="B501" s="8" t="s">
        <v>1006</v>
      </c>
      <c r="C501" s="9">
        <v>-0.22</v>
      </c>
      <c r="D501" s="9">
        <v>0</v>
      </c>
      <c r="E501" s="9">
        <v>0</v>
      </c>
      <c r="F501" s="9">
        <v>0</v>
      </c>
      <c r="G501" s="9">
        <v>-237588.22</v>
      </c>
      <c r="H501" s="9">
        <v>0</v>
      </c>
      <c r="I501" s="9">
        <v>0</v>
      </c>
      <c r="J501" s="9">
        <v>0</v>
      </c>
      <c r="K501" s="9">
        <v>0</v>
      </c>
      <c r="L501" s="9">
        <v>-237588.22</v>
      </c>
      <c r="M501" s="9">
        <f t="shared" si="78"/>
        <v>-237588</v>
      </c>
      <c r="N501" s="9">
        <f t="shared" si="85"/>
        <v>237588.22</v>
      </c>
      <c r="O501" s="9">
        <f t="shared" si="79"/>
        <v>0</v>
      </c>
      <c r="R501" s="9"/>
    </row>
    <row r="502" spans="1:18" hidden="1" x14ac:dyDescent="0.25">
      <c r="A502">
        <v>899999151</v>
      </c>
      <c r="B502" t="s">
        <v>82</v>
      </c>
      <c r="C502" s="1">
        <v>-3476308</v>
      </c>
      <c r="D502" s="1">
        <v>0</v>
      </c>
      <c r="E502" s="1">
        <v>0</v>
      </c>
      <c r="F502" s="1">
        <v>-3705011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-3705011</v>
      </c>
      <c r="M502" s="1">
        <f t="shared" si="78"/>
        <v>-228703</v>
      </c>
      <c r="O502" s="1">
        <f t="shared" si="79"/>
        <v>-3705011</v>
      </c>
    </row>
    <row r="503" spans="1:18" s="8" customFormat="1" hidden="1" x14ac:dyDescent="0.25">
      <c r="A503" s="8">
        <v>891855847</v>
      </c>
      <c r="B503" s="8" t="s">
        <v>688</v>
      </c>
      <c r="C503" s="9">
        <v>0.16</v>
      </c>
      <c r="D503" s="9">
        <v>0</v>
      </c>
      <c r="E503" s="9">
        <v>0</v>
      </c>
      <c r="F503" s="9">
        <v>0</v>
      </c>
      <c r="G503" s="9">
        <v>-220245.84</v>
      </c>
      <c r="H503" s="9">
        <v>0</v>
      </c>
      <c r="I503" s="9">
        <v>0</v>
      </c>
      <c r="J503" s="9">
        <v>0</v>
      </c>
      <c r="K503" s="9">
        <v>0</v>
      </c>
      <c r="L503" s="9">
        <v>-220245.84</v>
      </c>
      <c r="M503" s="9">
        <f t="shared" si="78"/>
        <v>-220246</v>
      </c>
      <c r="N503" s="9">
        <f t="shared" ref="N503:N504" si="86">-L503</f>
        <v>220245.84</v>
      </c>
      <c r="O503" s="9">
        <f t="shared" si="79"/>
        <v>0</v>
      </c>
      <c r="R503" s="9"/>
    </row>
    <row r="504" spans="1:18" s="8" customFormat="1" hidden="1" x14ac:dyDescent="0.25">
      <c r="A504" s="8">
        <v>800026173</v>
      </c>
      <c r="B504" s="8" t="s">
        <v>922</v>
      </c>
      <c r="C504" s="9">
        <v>0</v>
      </c>
      <c r="D504" s="9">
        <v>0</v>
      </c>
      <c r="E504" s="9">
        <v>0</v>
      </c>
      <c r="F504" s="9">
        <v>-212791</v>
      </c>
      <c r="G504" s="9">
        <v>0</v>
      </c>
      <c r="H504" s="9">
        <v>0</v>
      </c>
      <c r="I504" s="9">
        <v>0</v>
      </c>
      <c r="J504" s="9">
        <v>0</v>
      </c>
      <c r="K504" s="9">
        <v>0</v>
      </c>
      <c r="L504" s="9">
        <v>-212791</v>
      </c>
      <c r="M504" s="9">
        <f t="shared" si="78"/>
        <v>-212791</v>
      </c>
      <c r="N504" s="9">
        <f t="shared" si="86"/>
        <v>212791</v>
      </c>
      <c r="O504" s="9">
        <f t="shared" si="79"/>
        <v>0</v>
      </c>
      <c r="R504" s="9"/>
    </row>
    <row r="505" spans="1:18" hidden="1" x14ac:dyDescent="0.25">
      <c r="A505">
        <v>860028947</v>
      </c>
      <c r="B505" t="s">
        <v>1194</v>
      </c>
      <c r="C505" s="1">
        <v>-3471545.84</v>
      </c>
      <c r="D505" s="1">
        <v>0</v>
      </c>
      <c r="E505" s="1">
        <v>0</v>
      </c>
      <c r="F505" s="1">
        <v>0</v>
      </c>
      <c r="G505" s="1">
        <v>-3678739.66</v>
      </c>
      <c r="H505" s="1">
        <v>0</v>
      </c>
      <c r="I505" s="1">
        <v>0</v>
      </c>
      <c r="J505" s="1">
        <v>0</v>
      </c>
      <c r="K505" s="1">
        <v>0</v>
      </c>
      <c r="L505" s="1">
        <v>-3678739.66</v>
      </c>
      <c r="M505" s="1">
        <f t="shared" si="78"/>
        <v>-207193.8200000003</v>
      </c>
      <c r="O505" s="1">
        <f t="shared" si="79"/>
        <v>-3678739.66</v>
      </c>
    </row>
    <row r="506" spans="1:18" s="8" customFormat="1" hidden="1" x14ac:dyDescent="0.25">
      <c r="A506" s="8">
        <v>860024026</v>
      </c>
      <c r="B506" s="8" t="s">
        <v>1428</v>
      </c>
      <c r="C506" s="9">
        <v>0</v>
      </c>
      <c r="D506" s="9">
        <v>0</v>
      </c>
      <c r="E506" s="9">
        <v>0</v>
      </c>
      <c r="F506" s="9">
        <v>-207086</v>
      </c>
      <c r="G506" s="9">
        <v>0</v>
      </c>
      <c r="H506" s="9">
        <v>0</v>
      </c>
      <c r="I506" s="9">
        <v>0</v>
      </c>
      <c r="J506" s="9">
        <v>0</v>
      </c>
      <c r="K506" s="9">
        <v>0</v>
      </c>
      <c r="L506" s="9">
        <v>-207086</v>
      </c>
      <c r="M506" s="9">
        <f t="shared" si="78"/>
        <v>-207086</v>
      </c>
      <c r="N506" s="9">
        <f>-L506</f>
        <v>207086</v>
      </c>
      <c r="O506" s="9">
        <f t="shared" si="79"/>
        <v>0</v>
      </c>
      <c r="R506" s="9"/>
    </row>
    <row r="507" spans="1:18" hidden="1" x14ac:dyDescent="0.25">
      <c r="A507">
        <v>900039781</v>
      </c>
      <c r="B507" t="s">
        <v>1367</v>
      </c>
      <c r="C507" s="1">
        <v>-3492263.58</v>
      </c>
      <c r="D507" s="1">
        <v>0</v>
      </c>
      <c r="E507" s="1">
        <v>0</v>
      </c>
      <c r="F507" s="1">
        <v>0</v>
      </c>
      <c r="G507" s="1">
        <v>-3691463.58</v>
      </c>
      <c r="H507" s="1">
        <v>0</v>
      </c>
      <c r="I507" s="1">
        <v>0</v>
      </c>
      <c r="J507" s="1">
        <v>0</v>
      </c>
      <c r="K507" s="1">
        <v>0</v>
      </c>
      <c r="L507" s="1">
        <v>-3691463.58</v>
      </c>
      <c r="M507" s="1">
        <f t="shared" si="78"/>
        <v>-199200</v>
      </c>
      <c r="O507" s="1">
        <f t="shared" si="79"/>
        <v>-3691463.58</v>
      </c>
    </row>
    <row r="508" spans="1:18" hidden="1" x14ac:dyDescent="0.25">
      <c r="A508">
        <v>800213942</v>
      </c>
      <c r="B508" t="s">
        <v>33</v>
      </c>
      <c r="C508" s="1">
        <v>-17510309</v>
      </c>
      <c r="D508" s="1">
        <v>0</v>
      </c>
      <c r="E508" s="1">
        <v>0</v>
      </c>
      <c r="F508" s="1">
        <v>-17694443.059999999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-17694443.059999999</v>
      </c>
      <c r="M508" s="1">
        <f t="shared" si="78"/>
        <v>-184134.05999999866</v>
      </c>
      <c r="O508" s="1">
        <f t="shared" si="79"/>
        <v>-17694443.059999999</v>
      </c>
    </row>
    <row r="509" spans="1:18" s="8" customFormat="1" hidden="1" x14ac:dyDescent="0.25">
      <c r="A509" s="8">
        <v>809005719</v>
      </c>
      <c r="B509" s="8" t="s">
        <v>601</v>
      </c>
      <c r="C509" s="9">
        <v>0</v>
      </c>
      <c r="D509" s="9">
        <v>0</v>
      </c>
      <c r="E509" s="9">
        <v>0</v>
      </c>
      <c r="F509" s="9">
        <v>-183450</v>
      </c>
      <c r="G509" s="9">
        <v>0</v>
      </c>
      <c r="H509" s="9">
        <v>0</v>
      </c>
      <c r="I509" s="9">
        <v>0</v>
      </c>
      <c r="J509" s="9">
        <v>0</v>
      </c>
      <c r="K509" s="9">
        <v>0</v>
      </c>
      <c r="L509" s="9">
        <v>-183450</v>
      </c>
      <c r="M509" s="9">
        <f t="shared" si="78"/>
        <v>-183450</v>
      </c>
      <c r="N509" s="9">
        <f>-L509</f>
        <v>183450</v>
      </c>
      <c r="O509" s="9">
        <f t="shared" si="79"/>
        <v>0</v>
      </c>
      <c r="R509" s="9"/>
    </row>
    <row r="510" spans="1:18" hidden="1" x14ac:dyDescent="0.25">
      <c r="A510">
        <v>860023999</v>
      </c>
      <c r="B510" t="s">
        <v>788</v>
      </c>
      <c r="C510" s="1">
        <v>-114800</v>
      </c>
      <c r="D510" s="1">
        <v>0</v>
      </c>
      <c r="E510" s="1">
        <v>0</v>
      </c>
      <c r="F510" s="1">
        <v>-287000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-287000</v>
      </c>
      <c r="M510" s="1">
        <f t="shared" si="78"/>
        <v>-172200</v>
      </c>
      <c r="O510" s="1">
        <f t="shared" si="79"/>
        <v>-287000</v>
      </c>
    </row>
    <row r="511" spans="1:18" hidden="1" x14ac:dyDescent="0.25">
      <c r="A511">
        <v>890701033</v>
      </c>
      <c r="B511" t="s">
        <v>783</v>
      </c>
      <c r="C511" s="1">
        <v>-5163273</v>
      </c>
      <c r="D511" s="1">
        <v>0</v>
      </c>
      <c r="E511" s="1">
        <v>0</v>
      </c>
      <c r="F511" s="1">
        <v>-5326792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-5326792</v>
      </c>
      <c r="M511" s="1">
        <f t="shared" si="78"/>
        <v>-163519</v>
      </c>
      <c r="O511" s="1">
        <f t="shared" si="79"/>
        <v>-5326792</v>
      </c>
    </row>
    <row r="512" spans="1:18" hidden="1" x14ac:dyDescent="0.25">
      <c r="A512">
        <v>42365759</v>
      </c>
      <c r="B512" t="s">
        <v>202</v>
      </c>
      <c r="C512" s="1">
        <v>-7231127</v>
      </c>
      <c r="D512" s="1">
        <v>0</v>
      </c>
      <c r="E512" s="1">
        <v>0</v>
      </c>
      <c r="F512" s="1">
        <v>0</v>
      </c>
      <c r="G512" s="1">
        <v>0</v>
      </c>
      <c r="H512" s="1">
        <v>-7387437</v>
      </c>
      <c r="I512" s="1">
        <v>0</v>
      </c>
      <c r="J512" s="1">
        <v>0</v>
      </c>
      <c r="K512" s="1">
        <v>0</v>
      </c>
      <c r="L512" s="1">
        <v>-7387437</v>
      </c>
      <c r="M512" s="1">
        <f t="shared" si="78"/>
        <v>-156310</v>
      </c>
      <c r="O512" s="1">
        <f t="shared" si="79"/>
        <v>-7387437</v>
      </c>
    </row>
    <row r="513" spans="1:18" hidden="1" x14ac:dyDescent="0.25">
      <c r="A513">
        <v>820005389</v>
      </c>
      <c r="B513" t="s">
        <v>45</v>
      </c>
      <c r="C513" s="1">
        <v>-610494</v>
      </c>
      <c r="D513" s="1">
        <v>0</v>
      </c>
      <c r="E513" s="1">
        <v>0</v>
      </c>
      <c r="F513" s="1">
        <v>-764051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-764051</v>
      </c>
      <c r="M513" s="1">
        <f t="shared" si="78"/>
        <v>-153557</v>
      </c>
      <c r="O513" s="1">
        <f t="shared" si="79"/>
        <v>-764051</v>
      </c>
    </row>
    <row r="514" spans="1:18" hidden="1" x14ac:dyDescent="0.25">
      <c r="A514">
        <v>828000386</v>
      </c>
      <c r="B514" t="s">
        <v>1113</v>
      </c>
      <c r="C514" s="1">
        <v>-966900</v>
      </c>
      <c r="D514" s="1">
        <v>0</v>
      </c>
      <c r="E514" s="1">
        <v>0</v>
      </c>
      <c r="F514" s="1">
        <v>-1116500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-1116500</v>
      </c>
      <c r="M514" s="1">
        <f t="shared" si="78"/>
        <v>-149600</v>
      </c>
      <c r="O514" s="1">
        <f t="shared" si="79"/>
        <v>-1116500</v>
      </c>
    </row>
    <row r="515" spans="1:18" hidden="1" x14ac:dyDescent="0.25">
      <c r="A515">
        <v>890985703</v>
      </c>
      <c r="B515" t="s">
        <v>628</v>
      </c>
      <c r="C515" s="1">
        <v>-686461</v>
      </c>
      <c r="D515" s="1">
        <v>0</v>
      </c>
      <c r="E515" s="1">
        <v>0</v>
      </c>
      <c r="F515" s="1">
        <v>-829161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-829161</v>
      </c>
      <c r="M515" s="1">
        <f t="shared" si="78"/>
        <v>-142700</v>
      </c>
      <c r="O515" s="1">
        <f t="shared" si="79"/>
        <v>-829161</v>
      </c>
    </row>
    <row r="516" spans="1:18" hidden="1" x14ac:dyDescent="0.25">
      <c r="A516">
        <v>812001424</v>
      </c>
      <c r="B516" t="s">
        <v>602</v>
      </c>
      <c r="C516" s="1">
        <v>-66499</v>
      </c>
      <c r="D516" s="1">
        <v>0</v>
      </c>
      <c r="E516" s="1">
        <v>0</v>
      </c>
      <c r="F516" s="1">
        <v>-202299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-202299</v>
      </c>
      <c r="M516" s="1">
        <f t="shared" si="78"/>
        <v>-135800</v>
      </c>
      <c r="O516" s="1">
        <f t="shared" si="79"/>
        <v>-202299</v>
      </c>
    </row>
    <row r="517" spans="1:18" s="8" customFormat="1" hidden="1" x14ac:dyDescent="0.25">
      <c r="A517" s="8">
        <v>891901158</v>
      </c>
      <c r="B517" s="8" t="s">
        <v>637</v>
      </c>
      <c r="C517" s="9">
        <v>0</v>
      </c>
      <c r="D517" s="9">
        <v>0</v>
      </c>
      <c r="E517" s="9">
        <v>0</v>
      </c>
      <c r="F517" s="9">
        <v>-134300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-134300</v>
      </c>
      <c r="M517" s="9">
        <f t="shared" si="78"/>
        <v>-134300</v>
      </c>
      <c r="N517" s="9">
        <f>-L517</f>
        <v>134300</v>
      </c>
      <c r="O517" s="9">
        <f t="shared" si="79"/>
        <v>0</v>
      </c>
      <c r="R517" s="9"/>
    </row>
    <row r="518" spans="1:18" hidden="1" x14ac:dyDescent="0.25">
      <c r="A518">
        <v>891180039</v>
      </c>
      <c r="B518" t="s">
        <v>68</v>
      </c>
      <c r="C518" s="1">
        <v>-112216</v>
      </c>
      <c r="D518" s="1">
        <v>0</v>
      </c>
      <c r="E518" s="1">
        <v>0</v>
      </c>
      <c r="F518" s="1">
        <v>-244916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-244916</v>
      </c>
      <c r="M518" s="1">
        <f t="shared" ref="M518:M581" si="87">+L518-C518</f>
        <v>-132700</v>
      </c>
      <c r="O518" s="1">
        <f t="shared" ref="O518:O581" si="88">+L518+N518</f>
        <v>-244916</v>
      </c>
    </row>
    <row r="519" spans="1:18" s="8" customFormat="1" hidden="1" x14ac:dyDescent="0.25">
      <c r="A519" s="8">
        <v>891401643</v>
      </c>
      <c r="B519" s="8" t="s">
        <v>1131</v>
      </c>
      <c r="C519" s="9">
        <v>0</v>
      </c>
      <c r="D519" s="9">
        <v>0</v>
      </c>
      <c r="E519" s="9">
        <v>0</v>
      </c>
      <c r="F519" s="9">
        <v>-128172</v>
      </c>
      <c r="G519" s="9">
        <v>0</v>
      </c>
      <c r="H519" s="9">
        <v>0</v>
      </c>
      <c r="I519" s="9">
        <v>0</v>
      </c>
      <c r="J519" s="9">
        <v>0</v>
      </c>
      <c r="K519" s="9">
        <v>0</v>
      </c>
      <c r="L519" s="9">
        <v>-128172</v>
      </c>
      <c r="M519" s="9">
        <f t="shared" si="87"/>
        <v>-128172</v>
      </c>
      <c r="N519" s="9">
        <f>-L519</f>
        <v>128172</v>
      </c>
      <c r="O519" s="9">
        <f t="shared" si="88"/>
        <v>0</v>
      </c>
      <c r="R519" s="9"/>
    </row>
    <row r="520" spans="1:18" hidden="1" x14ac:dyDescent="0.25">
      <c r="A520">
        <v>890103025</v>
      </c>
      <c r="B520" t="s">
        <v>259</v>
      </c>
      <c r="C520" s="1">
        <v>-498808</v>
      </c>
      <c r="D520" s="1">
        <v>0</v>
      </c>
      <c r="E520" s="1">
        <v>0</v>
      </c>
      <c r="F520" s="1">
        <v>-624660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-624660</v>
      </c>
      <c r="M520" s="1">
        <f t="shared" si="87"/>
        <v>-125852</v>
      </c>
      <c r="O520" s="1">
        <f t="shared" si="88"/>
        <v>-624660</v>
      </c>
    </row>
    <row r="521" spans="1:18" s="8" customFormat="1" hidden="1" x14ac:dyDescent="0.25">
      <c r="A521" s="8">
        <v>813011577</v>
      </c>
      <c r="B521" s="8" t="s">
        <v>1178</v>
      </c>
      <c r="C521" s="9">
        <v>0</v>
      </c>
      <c r="D521" s="9">
        <v>0</v>
      </c>
      <c r="E521" s="9">
        <v>0</v>
      </c>
      <c r="F521" s="9">
        <v>0</v>
      </c>
      <c r="G521" s="9">
        <v>-121225</v>
      </c>
      <c r="H521" s="9">
        <v>0</v>
      </c>
      <c r="I521" s="9">
        <v>0</v>
      </c>
      <c r="J521" s="9">
        <v>0</v>
      </c>
      <c r="K521" s="9">
        <v>0</v>
      </c>
      <c r="L521" s="9">
        <v>-121225</v>
      </c>
      <c r="M521" s="9">
        <f t="shared" si="87"/>
        <v>-121225</v>
      </c>
      <c r="N521" s="9">
        <f t="shared" ref="N521:N522" si="89">-L521</f>
        <v>121225</v>
      </c>
      <c r="O521" s="9">
        <f t="shared" si="88"/>
        <v>0</v>
      </c>
      <c r="R521" s="9"/>
    </row>
    <row r="522" spans="1:18" s="8" customFormat="1" hidden="1" x14ac:dyDescent="0.25">
      <c r="A522" s="8">
        <v>804016365</v>
      </c>
      <c r="B522" s="8" t="s">
        <v>930</v>
      </c>
      <c r="C522" s="9">
        <v>0</v>
      </c>
      <c r="D522" s="9">
        <v>0</v>
      </c>
      <c r="E522" s="9">
        <v>0</v>
      </c>
      <c r="F522" s="9">
        <v>-112900</v>
      </c>
      <c r="G522" s="9">
        <v>0</v>
      </c>
      <c r="H522" s="9">
        <v>0</v>
      </c>
      <c r="I522" s="9">
        <v>0</v>
      </c>
      <c r="J522" s="9">
        <v>0</v>
      </c>
      <c r="K522" s="9">
        <v>0</v>
      </c>
      <c r="L522" s="9">
        <v>-112900</v>
      </c>
      <c r="M522" s="9">
        <f t="shared" si="87"/>
        <v>-112900</v>
      </c>
      <c r="N522" s="9">
        <f t="shared" si="89"/>
        <v>112900</v>
      </c>
      <c r="O522" s="9">
        <f t="shared" si="88"/>
        <v>0</v>
      </c>
      <c r="R522" s="9"/>
    </row>
    <row r="523" spans="1:18" hidden="1" x14ac:dyDescent="0.25">
      <c r="A523">
        <v>891500084</v>
      </c>
      <c r="B523" t="s">
        <v>69</v>
      </c>
      <c r="C523" s="1">
        <v>-1485097</v>
      </c>
      <c r="D523" s="1">
        <v>0</v>
      </c>
      <c r="E523" s="1">
        <v>0</v>
      </c>
      <c r="F523" s="1">
        <v>-1594596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-1594596</v>
      </c>
      <c r="M523" s="1">
        <f t="shared" si="87"/>
        <v>-109499</v>
      </c>
      <c r="O523" s="1">
        <f t="shared" si="88"/>
        <v>-1594596</v>
      </c>
    </row>
    <row r="524" spans="1:18" hidden="1" x14ac:dyDescent="0.25">
      <c r="A524">
        <v>823002856</v>
      </c>
      <c r="B524" t="s">
        <v>773</v>
      </c>
      <c r="C524" s="1">
        <v>-2345191.9700000002</v>
      </c>
      <c r="D524" s="1">
        <v>0</v>
      </c>
      <c r="E524" s="1">
        <v>0</v>
      </c>
      <c r="F524" s="1">
        <v>-2452554.63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-2452554.63</v>
      </c>
      <c r="M524" s="1">
        <f t="shared" si="87"/>
        <v>-107362.65999999968</v>
      </c>
      <c r="O524" s="1">
        <f t="shared" si="88"/>
        <v>-2452554.63</v>
      </c>
    </row>
    <row r="525" spans="1:18" hidden="1" x14ac:dyDescent="0.25">
      <c r="A525">
        <v>800208660</v>
      </c>
      <c r="B525" t="s">
        <v>1267</v>
      </c>
      <c r="C525" s="1">
        <v>-1449279</v>
      </c>
      <c r="D525" s="1">
        <v>0</v>
      </c>
      <c r="E525" s="1">
        <v>-1554919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-1554919</v>
      </c>
      <c r="M525" s="1">
        <f t="shared" si="87"/>
        <v>-105640</v>
      </c>
      <c r="O525" s="1">
        <f t="shared" si="88"/>
        <v>-1554919</v>
      </c>
    </row>
    <row r="526" spans="1:18" hidden="1" x14ac:dyDescent="0.25">
      <c r="A526">
        <v>891855438</v>
      </c>
      <c r="B526" t="s">
        <v>441</v>
      </c>
      <c r="C526" s="1">
        <v>-333214</v>
      </c>
      <c r="D526" s="1">
        <v>0</v>
      </c>
      <c r="E526" s="1">
        <v>0</v>
      </c>
      <c r="F526" s="1">
        <v>-427564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-427564</v>
      </c>
      <c r="M526" s="1">
        <f t="shared" si="87"/>
        <v>-94350</v>
      </c>
      <c r="O526" s="1">
        <f t="shared" si="88"/>
        <v>-427564</v>
      </c>
    </row>
    <row r="527" spans="1:18" s="8" customFormat="1" hidden="1" x14ac:dyDescent="0.25">
      <c r="A527" s="8">
        <v>800149453</v>
      </c>
      <c r="B527" s="8" t="s">
        <v>1326</v>
      </c>
      <c r="C527" s="9">
        <v>0.44</v>
      </c>
      <c r="D527" s="9">
        <v>0</v>
      </c>
      <c r="E527" s="9">
        <v>0</v>
      </c>
      <c r="F527" s="9">
        <v>0</v>
      </c>
      <c r="G527" s="9">
        <v>-87434.92</v>
      </c>
      <c r="H527" s="9">
        <v>0</v>
      </c>
      <c r="I527" s="9">
        <v>0</v>
      </c>
      <c r="J527" s="9">
        <v>0</v>
      </c>
      <c r="K527" s="9">
        <v>0</v>
      </c>
      <c r="L527" s="9">
        <v>-87434.92</v>
      </c>
      <c r="M527" s="9">
        <f t="shared" si="87"/>
        <v>-87435.36</v>
      </c>
      <c r="N527" s="9">
        <f>-L527</f>
        <v>87434.92</v>
      </c>
      <c r="O527" s="9">
        <f t="shared" si="88"/>
        <v>0</v>
      </c>
      <c r="R527" s="9"/>
    </row>
    <row r="528" spans="1:18" hidden="1" x14ac:dyDescent="0.25">
      <c r="A528">
        <v>800030924</v>
      </c>
      <c r="B528" t="s">
        <v>594</v>
      </c>
      <c r="C528" s="1">
        <v>-525437</v>
      </c>
      <c r="D528" s="1">
        <v>0</v>
      </c>
      <c r="E528" s="1">
        <v>0</v>
      </c>
      <c r="F528" s="1">
        <v>-607492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-607492</v>
      </c>
      <c r="M528" s="1">
        <f t="shared" si="87"/>
        <v>-82055</v>
      </c>
      <c r="O528" s="1">
        <f t="shared" si="88"/>
        <v>-607492</v>
      </c>
    </row>
    <row r="529" spans="1:18" s="8" customFormat="1" hidden="1" x14ac:dyDescent="0.25">
      <c r="A529" s="8">
        <v>815001140</v>
      </c>
      <c r="B529" s="8" t="s">
        <v>611</v>
      </c>
      <c r="C529" s="9">
        <v>0</v>
      </c>
      <c r="D529" s="9">
        <v>0</v>
      </c>
      <c r="E529" s="9">
        <v>0</v>
      </c>
      <c r="F529" s="9">
        <v>-72420</v>
      </c>
      <c r="G529" s="9">
        <v>0</v>
      </c>
      <c r="H529" s="9">
        <v>0</v>
      </c>
      <c r="I529" s="9">
        <v>0</v>
      </c>
      <c r="J529" s="9">
        <v>0</v>
      </c>
      <c r="K529" s="9">
        <v>0</v>
      </c>
      <c r="L529" s="9">
        <v>-72420</v>
      </c>
      <c r="M529" s="9">
        <f t="shared" si="87"/>
        <v>-72420</v>
      </c>
      <c r="N529" s="9">
        <f>-L529</f>
        <v>72420</v>
      </c>
      <c r="O529" s="9">
        <f t="shared" si="88"/>
        <v>0</v>
      </c>
      <c r="R529" s="9"/>
    </row>
    <row r="530" spans="1:18" hidden="1" x14ac:dyDescent="0.25">
      <c r="A530">
        <v>806000070</v>
      </c>
      <c r="B530" t="s">
        <v>477</v>
      </c>
      <c r="C530" s="1">
        <v>-568832</v>
      </c>
      <c r="D530" s="1">
        <v>0</v>
      </c>
      <c r="E530" s="1">
        <v>0</v>
      </c>
      <c r="F530" s="1">
        <v>0</v>
      </c>
      <c r="G530" s="1">
        <v>-632204</v>
      </c>
      <c r="H530" s="1">
        <v>0</v>
      </c>
      <c r="I530" s="1">
        <v>0</v>
      </c>
      <c r="J530" s="1">
        <v>0</v>
      </c>
      <c r="K530" s="1">
        <v>0</v>
      </c>
      <c r="L530" s="1">
        <v>-632204</v>
      </c>
      <c r="M530" s="1">
        <f t="shared" si="87"/>
        <v>-63372</v>
      </c>
      <c r="O530" s="1">
        <f t="shared" si="88"/>
        <v>-632204</v>
      </c>
    </row>
    <row r="531" spans="1:18" s="8" customFormat="1" hidden="1" x14ac:dyDescent="0.25">
      <c r="A531" s="8">
        <v>900887856</v>
      </c>
      <c r="B531" s="8" t="s">
        <v>209</v>
      </c>
      <c r="C531" s="9">
        <v>0</v>
      </c>
      <c r="D531" s="9">
        <v>0</v>
      </c>
      <c r="E531" s="9">
        <v>0</v>
      </c>
      <c r="F531" s="9">
        <v>0</v>
      </c>
      <c r="G531" s="9">
        <v>0</v>
      </c>
      <c r="H531" s="9">
        <v>0</v>
      </c>
      <c r="I531" s="9">
        <v>-63000</v>
      </c>
      <c r="J531" s="9">
        <v>0</v>
      </c>
      <c r="K531" s="9">
        <v>0</v>
      </c>
      <c r="L531" s="9">
        <v>-63000</v>
      </c>
      <c r="M531" s="9">
        <f t="shared" si="87"/>
        <v>-63000</v>
      </c>
      <c r="N531" s="9">
        <f>-L531</f>
        <v>63000</v>
      </c>
      <c r="O531" s="9">
        <f t="shared" si="88"/>
        <v>0</v>
      </c>
      <c r="R531" s="9"/>
    </row>
    <row r="532" spans="1:18" hidden="1" x14ac:dyDescent="0.25">
      <c r="A532">
        <v>800163519</v>
      </c>
      <c r="B532" t="s">
        <v>925</v>
      </c>
      <c r="C532" s="1">
        <v>-490990</v>
      </c>
      <c r="D532" s="1">
        <v>0</v>
      </c>
      <c r="E532" s="1">
        <v>0</v>
      </c>
      <c r="F532" s="1">
        <v>-553540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-553540</v>
      </c>
      <c r="M532" s="1">
        <f t="shared" si="87"/>
        <v>-62550</v>
      </c>
      <c r="O532" s="1">
        <f t="shared" si="88"/>
        <v>-553540</v>
      </c>
    </row>
    <row r="533" spans="1:18" hidden="1" x14ac:dyDescent="0.25">
      <c r="A533">
        <v>890981137</v>
      </c>
      <c r="B533" t="s">
        <v>784</v>
      </c>
      <c r="C533" s="1">
        <v>-606816</v>
      </c>
      <c r="D533" s="1">
        <v>0</v>
      </c>
      <c r="E533" s="1">
        <v>0</v>
      </c>
      <c r="F533" s="1">
        <v>-666204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-666204</v>
      </c>
      <c r="M533" s="1">
        <f t="shared" si="87"/>
        <v>-59388</v>
      </c>
      <c r="O533" s="1">
        <f t="shared" si="88"/>
        <v>-666204</v>
      </c>
    </row>
    <row r="534" spans="1:18" hidden="1" x14ac:dyDescent="0.25">
      <c r="A534">
        <v>891480036</v>
      </c>
      <c r="B534" t="s">
        <v>788</v>
      </c>
      <c r="C534" s="1">
        <v>-483798</v>
      </c>
      <c r="D534" s="1">
        <v>0</v>
      </c>
      <c r="E534" s="1">
        <v>0</v>
      </c>
      <c r="F534" s="1">
        <v>-542043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-542043</v>
      </c>
      <c r="M534" s="1">
        <f t="shared" si="87"/>
        <v>-58245</v>
      </c>
      <c r="O534" s="1">
        <f t="shared" si="88"/>
        <v>-542043</v>
      </c>
    </row>
    <row r="535" spans="1:18" hidden="1" x14ac:dyDescent="0.25">
      <c r="A535">
        <v>812001579</v>
      </c>
      <c r="B535" t="s">
        <v>1099</v>
      </c>
      <c r="C535" s="1">
        <v>-51903904</v>
      </c>
      <c r="D535" s="1">
        <v>0</v>
      </c>
      <c r="E535" s="1">
        <v>0</v>
      </c>
      <c r="F535" s="1">
        <v>-51952342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-51952342</v>
      </c>
      <c r="M535" s="1">
        <f t="shared" si="87"/>
        <v>-48438</v>
      </c>
      <c r="O535" s="1">
        <f t="shared" si="88"/>
        <v>-51952342</v>
      </c>
    </row>
    <row r="536" spans="1:18" hidden="1" x14ac:dyDescent="0.25">
      <c r="A536">
        <v>800215908</v>
      </c>
      <c r="B536" t="s">
        <v>653</v>
      </c>
      <c r="C536" s="1">
        <v>-994169.3</v>
      </c>
      <c r="D536" s="1">
        <v>0</v>
      </c>
      <c r="E536" s="1">
        <v>0</v>
      </c>
      <c r="F536" s="1">
        <v>0</v>
      </c>
      <c r="G536" s="1">
        <v>-1042569.3</v>
      </c>
      <c r="H536" s="1">
        <v>0</v>
      </c>
      <c r="I536" s="1">
        <v>0</v>
      </c>
      <c r="J536" s="1">
        <v>0</v>
      </c>
      <c r="K536" s="1">
        <v>0</v>
      </c>
      <c r="L536" s="1">
        <v>-1042569.3</v>
      </c>
      <c r="M536" s="1">
        <f t="shared" si="87"/>
        <v>-48400</v>
      </c>
      <c r="O536" s="1">
        <f t="shared" si="88"/>
        <v>-1042569.3</v>
      </c>
    </row>
    <row r="537" spans="1:18" hidden="1" x14ac:dyDescent="0.25">
      <c r="A537">
        <v>899999165</v>
      </c>
      <c r="B537" t="s">
        <v>959</v>
      </c>
      <c r="C537" s="1">
        <v>-434138</v>
      </c>
      <c r="D537" s="1">
        <v>0</v>
      </c>
      <c r="E537" s="1">
        <v>0</v>
      </c>
      <c r="F537" s="1">
        <v>-482538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-482538</v>
      </c>
      <c r="M537" s="1">
        <f t="shared" si="87"/>
        <v>-48400</v>
      </c>
      <c r="O537" s="1">
        <f t="shared" si="88"/>
        <v>-482538</v>
      </c>
    </row>
    <row r="538" spans="1:18" hidden="1" x14ac:dyDescent="0.25">
      <c r="A538">
        <v>800149384</v>
      </c>
      <c r="B538" t="s">
        <v>805</v>
      </c>
      <c r="C538" s="1">
        <v>-13842892</v>
      </c>
      <c r="D538" s="1">
        <v>0</v>
      </c>
      <c r="E538" s="1">
        <v>0</v>
      </c>
      <c r="F538" s="1">
        <v>0</v>
      </c>
      <c r="G538" s="1">
        <v>-13890422</v>
      </c>
      <c r="H538" s="1">
        <v>0</v>
      </c>
      <c r="I538" s="1">
        <v>0</v>
      </c>
      <c r="J538" s="1">
        <v>0</v>
      </c>
      <c r="K538" s="1">
        <v>0</v>
      </c>
      <c r="L538" s="1">
        <v>-13890422</v>
      </c>
      <c r="M538" s="1">
        <f t="shared" si="87"/>
        <v>-47530</v>
      </c>
      <c r="O538" s="1">
        <f t="shared" si="88"/>
        <v>-13890422</v>
      </c>
    </row>
    <row r="539" spans="1:18" hidden="1" x14ac:dyDescent="0.25">
      <c r="A539">
        <v>890701459</v>
      </c>
      <c r="B539" t="s">
        <v>432</v>
      </c>
      <c r="C539" s="1">
        <v>-953650</v>
      </c>
      <c r="D539" s="1">
        <v>0</v>
      </c>
      <c r="E539" s="1">
        <v>0</v>
      </c>
      <c r="F539" s="1">
        <v>-996148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-996148</v>
      </c>
      <c r="M539" s="1">
        <f t="shared" si="87"/>
        <v>-42498</v>
      </c>
      <c r="O539" s="1">
        <f t="shared" si="88"/>
        <v>-996148</v>
      </c>
    </row>
    <row r="540" spans="1:18" s="8" customFormat="1" hidden="1" x14ac:dyDescent="0.25">
      <c r="A540" s="8">
        <v>890200500</v>
      </c>
      <c r="B540" s="8" t="s">
        <v>260</v>
      </c>
      <c r="C540" s="9">
        <v>0</v>
      </c>
      <c r="D540" s="9">
        <v>0</v>
      </c>
      <c r="E540" s="9">
        <v>0</v>
      </c>
      <c r="F540" s="9">
        <v>-20200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-20200</v>
      </c>
      <c r="M540" s="9">
        <f t="shared" si="87"/>
        <v>-20200</v>
      </c>
      <c r="N540" s="9">
        <f>-L540</f>
        <v>20200</v>
      </c>
      <c r="O540" s="9">
        <f t="shared" si="88"/>
        <v>0</v>
      </c>
      <c r="R540" s="9"/>
    </row>
    <row r="541" spans="1:18" hidden="1" x14ac:dyDescent="0.25">
      <c r="A541">
        <v>830504734</v>
      </c>
      <c r="B541" t="s">
        <v>1001</v>
      </c>
      <c r="C541" s="1">
        <v>-0.27</v>
      </c>
      <c r="D541" s="1">
        <v>0</v>
      </c>
      <c r="E541" s="1">
        <v>0</v>
      </c>
      <c r="F541" s="1">
        <v>0</v>
      </c>
      <c r="G541" s="1">
        <v>-17.27</v>
      </c>
      <c r="H541" s="1">
        <v>0</v>
      </c>
      <c r="I541" s="1">
        <v>0</v>
      </c>
      <c r="J541" s="1">
        <v>0</v>
      </c>
      <c r="K541" s="1">
        <v>0</v>
      </c>
      <c r="L541" s="1">
        <v>-17.27</v>
      </c>
      <c r="M541" s="1">
        <f t="shared" si="87"/>
        <v>-17</v>
      </c>
      <c r="O541" s="1">
        <f t="shared" si="88"/>
        <v>-17.27</v>
      </c>
    </row>
    <row r="542" spans="1:18" hidden="1" x14ac:dyDescent="0.25">
      <c r="A542">
        <v>900047571</v>
      </c>
      <c r="B542" t="s">
        <v>1144</v>
      </c>
      <c r="C542" s="1">
        <v>0</v>
      </c>
      <c r="D542" s="1">
        <v>0</v>
      </c>
      <c r="E542" s="1">
        <v>0</v>
      </c>
      <c r="F542" s="1">
        <v>-4.18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-4.18</v>
      </c>
      <c r="M542" s="1">
        <f t="shared" si="87"/>
        <v>-4.18</v>
      </c>
      <c r="O542" s="1">
        <f t="shared" si="88"/>
        <v>-4.18</v>
      </c>
    </row>
    <row r="543" spans="1:18" hidden="1" x14ac:dyDescent="0.25">
      <c r="A543">
        <v>806012855</v>
      </c>
      <c r="B543" t="s">
        <v>211</v>
      </c>
      <c r="C543" s="1">
        <v>-0.2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-4.2</v>
      </c>
      <c r="L543" s="1">
        <v>-4.2</v>
      </c>
      <c r="M543" s="1">
        <f t="shared" si="87"/>
        <v>-4</v>
      </c>
      <c r="O543" s="1">
        <f t="shared" si="88"/>
        <v>-4.2</v>
      </c>
    </row>
    <row r="544" spans="1:18" hidden="1" x14ac:dyDescent="0.25">
      <c r="A544">
        <v>824003260</v>
      </c>
      <c r="B544" t="s">
        <v>485</v>
      </c>
      <c r="C544" s="1">
        <v>-0.13</v>
      </c>
      <c r="D544" s="1">
        <v>0</v>
      </c>
      <c r="E544" s="1">
        <v>0</v>
      </c>
      <c r="F544" s="1">
        <v>0</v>
      </c>
      <c r="G544" s="1">
        <v>-3.13</v>
      </c>
      <c r="H544" s="1">
        <v>0</v>
      </c>
      <c r="I544" s="1">
        <v>0</v>
      </c>
      <c r="J544" s="1">
        <v>0</v>
      </c>
      <c r="K544" s="1">
        <v>0</v>
      </c>
      <c r="L544" s="1">
        <v>-3.13</v>
      </c>
      <c r="M544" s="1">
        <f t="shared" si="87"/>
        <v>-3</v>
      </c>
      <c r="O544" s="1">
        <f t="shared" si="88"/>
        <v>-3.13</v>
      </c>
    </row>
    <row r="545" spans="1:15" hidden="1" x14ac:dyDescent="0.25">
      <c r="A545">
        <v>900166169</v>
      </c>
      <c r="B545" t="s">
        <v>1379</v>
      </c>
      <c r="C545" s="1">
        <v>-0.42</v>
      </c>
      <c r="D545" s="1">
        <v>0</v>
      </c>
      <c r="E545" s="1">
        <v>0</v>
      </c>
      <c r="F545" s="1">
        <v>0</v>
      </c>
      <c r="G545" s="1">
        <v>-3.42</v>
      </c>
      <c r="H545" s="1">
        <v>0</v>
      </c>
      <c r="I545" s="1">
        <v>0</v>
      </c>
      <c r="J545" s="1">
        <v>0</v>
      </c>
      <c r="K545" s="1">
        <v>0</v>
      </c>
      <c r="L545" s="1">
        <v>-3.42</v>
      </c>
      <c r="M545" s="1">
        <f t="shared" si="87"/>
        <v>-3</v>
      </c>
      <c r="O545" s="1">
        <f t="shared" si="88"/>
        <v>-3.42</v>
      </c>
    </row>
    <row r="546" spans="1:15" hidden="1" x14ac:dyDescent="0.25">
      <c r="A546">
        <v>802006267</v>
      </c>
      <c r="B546" t="s">
        <v>1089</v>
      </c>
      <c r="C546" s="1">
        <v>0.04</v>
      </c>
      <c r="D546" s="1">
        <v>0</v>
      </c>
      <c r="E546" s="1">
        <v>0</v>
      </c>
      <c r="F546" s="1">
        <v>-2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-2</v>
      </c>
      <c r="M546" s="1">
        <f t="shared" si="87"/>
        <v>-2.04</v>
      </c>
      <c r="O546" s="1">
        <f t="shared" si="88"/>
        <v>-2</v>
      </c>
    </row>
    <row r="547" spans="1:15" hidden="1" x14ac:dyDescent="0.25">
      <c r="A547">
        <v>900409936</v>
      </c>
      <c r="B547" t="s">
        <v>1391</v>
      </c>
      <c r="C547" s="1">
        <v>-0.4</v>
      </c>
      <c r="D547" s="1">
        <v>0</v>
      </c>
      <c r="E547" s="1">
        <v>0</v>
      </c>
      <c r="F547" s="1">
        <v>0</v>
      </c>
      <c r="G547" s="1">
        <v>-2.4</v>
      </c>
      <c r="H547" s="1">
        <v>0</v>
      </c>
      <c r="I547" s="1">
        <v>0</v>
      </c>
      <c r="J547" s="1">
        <v>0</v>
      </c>
      <c r="K547" s="1">
        <v>0</v>
      </c>
      <c r="L547" s="1">
        <v>-2.4</v>
      </c>
      <c r="M547" s="1">
        <f t="shared" si="87"/>
        <v>-2</v>
      </c>
      <c r="O547" s="1">
        <f t="shared" si="88"/>
        <v>-2.4</v>
      </c>
    </row>
    <row r="548" spans="1:15" hidden="1" x14ac:dyDescent="0.25">
      <c r="A548">
        <v>900592962</v>
      </c>
      <c r="B548" t="s">
        <v>972</v>
      </c>
      <c r="C548" s="1">
        <v>0</v>
      </c>
      <c r="D548" s="1">
        <v>0</v>
      </c>
      <c r="E548" s="1">
        <v>0</v>
      </c>
      <c r="F548" s="1">
        <v>-2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-2</v>
      </c>
      <c r="M548" s="1">
        <f t="shared" si="87"/>
        <v>-2</v>
      </c>
      <c r="O548" s="1">
        <f t="shared" si="88"/>
        <v>-2</v>
      </c>
    </row>
    <row r="549" spans="1:15" hidden="1" x14ac:dyDescent="0.25">
      <c r="A549">
        <v>86046501</v>
      </c>
      <c r="B549" t="s">
        <v>1413</v>
      </c>
      <c r="C549" s="1">
        <v>0.4</v>
      </c>
      <c r="D549" s="1">
        <v>0</v>
      </c>
      <c r="E549" s="1">
        <v>0</v>
      </c>
      <c r="F549" s="1">
        <v>0</v>
      </c>
      <c r="G549" s="1">
        <v>0</v>
      </c>
      <c r="H549" s="1">
        <v>-0.6</v>
      </c>
      <c r="I549" s="1">
        <v>0</v>
      </c>
      <c r="J549" s="1">
        <v>0</v>
      </c>
      <c r="K549" s="1">
        <v>0</v>
      </c>
      <c r="L549" s="1">
        <v>-0.6</v>
      </c>
      <c r="M549" s="1">
        <f t="shared" si="87"/>
        <v>-1</v>
      </c>
      <c r="O549" s="1">
        <f t="shared" si="88"/>
        <v>-0.6</v>
      </c>
    </row>
    <row r="550" spans="1:15" hidden="1" x14ac:dyDescent="0.25">
      <c r="A550">
        <v>830016163</v>
      </c>
      <c r="B550" t="s">
        <v>1352</v>
      </c>
      <c r="C550" s="1">
        <v>0.22</v>
      </c>
      <c r="D550" s="1">
        <v>0</v>
      </c>
      <c r="E550" s="1">
        <v>0</v>
      </c>
      <c r="F550" s="1">
        <v>0</v>
      </c>
      <c r="G550" s="1">
        <v>-0.78</v>
      </c>
      <c r="H550" s="1">
        <v>0</v>
      </c>
      <c r="I550" s="1">
        <v>0</v>
      </c>
      <c r="J550" s="1">
        <v>0</v>
      </c>
      <c r="K550" s="1">
        <v>0</v>
      </c>
      <c r="L550" s="1">
        <v>-0.78</v>
      </c>
      <c r="M550" s="1">
        <f t="shared" si="87"/>
        <v>-1</v>
      </c>
      <c r="O550" s="1">
        <f t="shared" si="88"/>
        <v>-0.78</v>
      </c>
    </row>
    <row r="551" spans="1:15" hidden="1" x14ac:dyDescent="0.25">
      <c r="A551">
        <v>900203322</v>
      </c>
      <c r="B551" t="s">
        <v>1315</v>
      </c>
      <c r="C551" s="1">
        <v>0</v>
      </c>
      <c r="D551" s="1">
        <v>0</v>
      </c>
      <c r="E551" s="1">
        <v>0</v>
      </c>
      <c r="F551" s="1">
        <v>-1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-1</v>
      </c>
      <c r="M551" s="1">
        <f t="shared" si="87"/>
        <v>-1</v>
      </c>
      <c r="O551" s="1">
        <f t="shared" si="88"/>
        <v>-1</v>
      </c>
    </row>
    <row r="552" spans="1:15" hidden="1" x14ac:dyDescent="0.25">
      <c r="A552">
        <v>900795851</v>
      </c>
      <c r="B552" t="s">
        <v>1150</v>
      </c>
      <c r="C552" s="1">
        <v>0</v>
      </c>
      <c r="D552" s="1">
        <v>0</v>
      </c>
      <c r="E552" s="1">
        <v>0</v>
      </c>
      <c r="F552" s="1">
        <v>-1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-1</v>
      </c>
      <c r="M552" s="1">
        <f t="shared" si="87"/>
        <v>-1</v>
      </c>
      <c r="O552" s="1">
        <f t="shared" si="88"/>
        <v>-1</v>
      </c>
    </row>
    <row r="553" spans="1:15" hidden="1" x14ac:dyDescent="0.25">
      <c r="A553">
        <v>900417645</v>
      </c>
      <c r="B553" t="s">
        <v>348</v>
      </c>
      <c r="C553" s="1">
        <v>-0.16</v>
      </c>
      <c r="D553" s="1">
        <v>0</v>
      </c>
      <c r="E553" s="1">
        <v>0</v>
      </c>
      <c r="F553" s="1">
        <v>0</v>
      </c>
      <c r="G553" s="1">
        <v>-0.9</v>
      </c>
      <c r="H553" s="1">
        <v>0</v>
      </c>
      <c r="I553" s="1">
        <v>0</v>
      </c>
      <c r="J553" s="1">
        <v>0</v>
      </c>
      <c r="K553" s="1">
        <v>0</v>
      </c>
      <c r="L553" s="1">
        <v>-0.9</v>
      </c>
      <c r="M553" s="1">
        <f t="shared" si="87"/>
        <v>-0.74</v>
      </c>
      <c r="O553" s="1">
        <f t="shared" si="88"/>
        <v>-0.9</v>
      </c>
    </row>
    <row r="554" spans="1:15" hidden="1" x14ac:dyDescent="0.25">
      <c r="A554">
        <v>77168466</v>
      </c>
      <c r="B554" t="s">
        <v>733</v>
      </c>
      <c r="C554" s="1">
        <v>-280467.56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-280468.06</v>
      </c>
      <c r="J554" s="1">
        <v>0</v>
      </c>
      <c r="K554" s="1">
        <v>0</v>
      </c>
      <c r="L554" s="1">
        <v>-280468.06</v>
      </c>
      <c r="M554" s="1">
        <f t="shared" si="87"/>
        <v>-0.5</v>
      </c>
      <c r="O554" s="1">
        <f t="shared" si="88"/>
        <v>-280468.06</v>
      </c>
    </row>
    <row r="555" spans="1:15" hidden="1" x14ac:dyDescent="0.25">
      <c r="A555">
        <v>800018233</v>
      </c>
      <c r="B555" t="s">
        <v>1325</v>
      </c>
      <c r="C555" s="1">
        <v>0.5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f t="shared" si="87"/>
        <v>-0.5</v>
      </c>
      <c r="O555" s="1">
        <f t="shared" si="88"/>
        <v>0</v>
      </c>
    </row>
    <row r="556" spans="1:15" hidden="1" x14ac:dyDescent="0.25">
      <c r="A556">
        <v>829001256</v>
      </c>
      <c r="B556" t="s">
        <v>1110</v>
      </c>
      <c r="C556" s="1">
        <v>-3056887</v>
      </c>
      <c r="D556" s="1">
        <v>0</v>
      </c>
      <c r="E556" s="1">
        <v>0</v>
      </c>
      <c r="F556" s="1">
        <v>-3056887.5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-3056887.5</v>
      </c>
      <c r="M556" s="1">
        <f t="shared" si="87"/>
        <v>-0.5</v>
      </c>
      <c r="O556" s="1">
        <f t="shared" si="88"/>
        <v>-3056887.5</v>
      </c>
    </row>
    <row r="557" spans="1:15" hidden="1" x14ac:dyDescent="0.25">
      <c r="A557">
        <v>830010966</v>
      </c>
      <c r="B557" t="s">
        <v>1295</v>
      </c>
      <c r="C557" s="1">
        <v>-1314923</v>
      </c>
      <c r="D557" s="1">
        <v>0</v>
      </c>
      <c r="E557" s="1">
        <v>0</v>
      </c>
      <c r="F557" s="1">
        <v>-1314923.5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-1314923.5</v>
      </c>
      <c r="M557" s="1">
        <f t="shared" si="87"/>
        <v>-0.5</v>
      </c>
      <c r="O557" s="1">
        <f t="shared" si="88"/>
        <v>-1314923.5</v>
      </c>
    </row>
    <row r="558" spans="1:15" hidden="1" x14ac:dyDescent="0.25">
      <c r="A558">
        <v>892115437</v>
      </c>
      <c r="B558" t="s">
        <v>1197</v>
      </c>
      <c r="C558" s="1">
        <v>-629156</v>
      </c>
      <c r="D558" s="1">
        <v>0</v>
      </c>
      <c r="E558" s="1">
        <v>0</v>
      </c>
      <c r="F558" s="1">
        <v>0</v>
      </c>
      <c r="G558" s="1">
        <v>-629156.5</v>
      </c>
      <c r="H558" s="1">
        <v>0</v>
      </c>
      <c r="I558" s="1">
        <v>0</v>
      </c>
      <c r="J558" s="1">
        <v>0</v>
      </c>
      <c r="K558" s="1">
        <v>0</v>
      </c>
      <c r="L558" s="1">
        <v>-629156.5</v>
      </c>
      <c r="M558" s="1">
        <f t="shared" si="87"/>
        <v>-0.5</v>
      </c>
      <c r="O558" s="1">
        <f t="shared" si="88"/>
        <v>-629156.5</v>
      </c>
    </row>
    <row r="559" spans="1:15" hidden="1" x14ac:dyDescent="0.25">
      <c r="A559">
        <v>900008328</v>
      </c>
      <c r="B559" t="s">
        <v>845</v>
      </c>
      <c r="C559" s="1">
        <v>0.5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f t="shared" si="87"/>
        <v>-0.5</v>
      </c>
      <c r="O559" s="1">
        <f t="shared" si="88"/>
        <v>0</v>
      </c>
    </row>
    <row r="560" spans="1:15" hidden="1" x14ac:dyDescent="0.25">
      <c r="A560">
        <v>900622504</v>
      </c>
      <c r="B560" t="s">
        <v>542</v>
      </c>
      <c r="C560" s="1">
        <v>0.49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f t="shared" si="87"/>
        <v>-0.49</v>
      </c>
      <c r="O560" s="1">
        <f t="shared" si="88"/>
        <v>0</v>
      </c>
    </row>
    <row r="561" spans="1:15" hidden="1" x14ac:dyDescent="0.25">
      <c r="A561">
        <v>800161687</v>
      </c>
      <c r="B561" t="s">
        <v>461</v>
      </c>
      <c r="C561" s="1">
        <v>0.48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f t="shared" si="87"/>
        <v>-0.48</v>
      </c>
      <c r="O561" s="1">
        <f t="shared" si="88"/>
        <v>0</v>
      </c>
    </row>
    <row r="562" spans="1:15" hidden="1" x14ac:dyDescent="0.25">
      <c r="A562">
        <v>824004867</v>
      </c>
      <c r="B562" t="s">
        <v>1349</v>
      </c>
      <c r="C562" s="1">
        <v>0.48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f t="shared" si="87"/>
        <v>-0.48</v>
      </c>
      <c r="O562" s="1">
        <f t="shared" si="88"/>
        <v>0</v>
      </c>
    </row>
    <row r="563" spans="1:15" hidden="1" x14ac:dyDescent="0.25">
      <c r="A563">
        <v>891180238</v>
      </c>
      <c r="B563" t="s">
        <v>961</v>
      </c>
      <c r="C563" s="1">
        <v>0.47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f t="shared" si="87"/>
        <v>-0.47</v>
      </c>
      <c r="O563" s="1">
        <f t="shared" si="88"/>
        <v>0</v>
      </c>
    </row>
    <row r="564" spans="1:15" hidden="1" x14ac:dyDescent="0.25">
      <c r="A564">
        <v>900135549</v>
      </c>
      <c r="B564" t="s">
        <v>325</v>
      </c>
      <c r="C564" s="1">
        <v>-21832270.640000001</v>
      </c>
      <c r="D564" s="1">
        <v>0</v>
      </c>
      <c r="E564" s="1">
        <v>0</v>
      </c>
      <c r="F564" s="1">
        <v>0</v>
      </c>
      <c r="G564" s="1">
        <v>-21832271.100000001</v>
      </c>
      <c r="H564" s="1">
        <v>0</v>
      </c>
      <c r="I564" s="1">
        <v>0</v>
      </c>
      <c r="J564" s="1">
        <v>0</v>
      </c>
      <c r="K564" s="1">
        <v>0</v>
      </c>
      <c r="L564" s="1">
        <v>-21832271.100000001</v>
      </c>
      <c r="M564" s="1">
        <f t="shared" si="87"/>
        <v>-0.46000000089406967</v>
      </c>
      <c r="O564" s="1">
        <f t="shared" si="88"/>
        <v>-21832271.100000001</v>
      </c>
    </row>
    <row r="565" spans="1:15" hidden="1" x14ac:dyDescent="0.25">
      <c r="A565">
        <v>900341391</v>
      </c>
      <c r="B565" t="s">
        <v>864</v>
      </c>
      <c r="C565" s="1">
        <v>0.46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f t="shared" si="87"/>
        <v>-0.46</v>
      </c>
      <c r="O565" s="1">
        <f t="shared" si="88"/>
        <v>0</v>
      </c>
    </row>
    <row r="566" spans="1:15" hidden="1" x14ac:dyDescent="0.25">
      <c r="A566">
        <v>900672191</v>
      </c>
      <c r="B566" t="s">
        <v>1042</v>
      </c>
      <c r="C566" s="1">
        <v>0.46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f t="shared" si="87"/>
        <v>-0.46</v>
      </c>
      <c r="O566" s="1">
        <f t="shared" si="88"/>
        <v>0</v>
      </c>
    </row>
    <row r="567" spans="1:15" hidden="1" x14ac:dyDescent="0.25">
      <c r="A567">
        <v>892300179</v>
      </c>
      <c r="B567" t="s">
        <v>1310</v>
      </c>
      <c r="C567" s="1">
        <v>0.45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f t="shared" si="87"/>
        <v>-0.45</v>
      </c>
      <c r="O567" s="1">
        <f t="shared" si="88"/>
        <v>0</v>
      </c>
    </row>
    <row r="568" spans="1:15" hidden="1" x14ac:dyDescent="0.25">
      <c r="A568">
        <v>860090566</v>
      </c>
      <c r="B568" t="s">
        <v>681</v>
      </c>
      <c r="C568" s="1">
        <v>0.44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f t="shared" si="87"/>
        <v>-0.44</v>
      </c>
      <c r="O568" s="1">
        <f t="shared" si="88"/>
        <v>0</v>
      </c>
    </row>
    <row r="569" spans="1:15" hidden="1" x14ac:dyDescent="0.25">
      <c r="A569">
        <v>900107708</v>
      </c>
      <c r="B569" t="s">
        <v>275</v>
      </c>
      <c r="C569" s="1">
        <v>0.44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f t="shared" si="87"/>
        <v>-0.44</v>
      </c>
      <c r="O569" s="1">
        <f t="shared" si="88"/>
        <v>0</v>
      </c>
    </row>
    <row r="570" spans="1:15" hidden="1" x14ac:dyDescent="0.25">
      <c r="A570">
        <v>900423126</v>
      </c>
      <c r="B570" t="s">
        <v>1148</v>
      </c>
      <c r="C570" s="1">
        <v>0.43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f t="shared" si="87"/>
        <v>-0.43</v>
      </c>
      <c r="O570" s="1">
        <f t="shared" si="88"/>
        <v>0</v>
      </c>
    </row>
    <row r="571" spans="1:15" hidden="1" x14ac:dyDescent="0.25">
      <c r="A571">
        <v>77036322</v>
      </c>
      <c r="B571" t="s">
        <v>200</v>
      </c>
      <c r="C571" s="1">
        <v>0.42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f t="shared" si="87"/>
        <v>-0.42</v>
      </c>
      <c r="O571" s="1">
        <f t="shared" si="88"/>
        <v>0</v>
      </c>
    </row>
    <row r="572" spans="1:15" hidden="1" x14ac:dyDescent="0.25">
      <c r="A572">
        <v>819004070</v>
      </c>
      <c r="B572" t="s">
        <v>1103</v>
      </c>
      <c r="C572" s="1">
        <v>0.42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f t="shared" si="87"/>
        <v>-0.42</v>
      </c>
      <c r="O572" s="1">
        <f t="shared" si="88"/>
        <v>0</v>
      </c>
    </row>
    <row r="573" spans="1:15" hidden="1" x14ac:dyDescent="0.25">
      <c r="A573">
        <v>892170002</v>
      </c>
      <c r="B573" t="s">
        <v>964</v>
      </c>
      <c r="C573" s="1">
        <v>0.42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f t="shared" si="87"/>
        <v>-0.42</v>
      </c>
      <c r="O573" s="1">
        <f t="shared" si="88"/>
        <v>0</v>
      </c>
    </row>
    <row r="574" spans="1:15" hidden="1" x14ac:dyDescent="0.25">
      <c r="A574">
        <v>900237812</v>
      </c>
      <c r="B574" t="s">
        <v>857</v>
      </c>
      <c r="C574" s="1">
        <v>0.42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f t="shared" si="87"/>
        <v>-0.42</v>
      </c>
      <c r="O574" s="1">
        <f t="shared" si="88"/>
        <v>0</v>
      </c>
    </row>
    <row r="575" spans="1:15" hidden="1" x14ac:dyDescent="0.25">
      <c r="A575">
        <v>812008267</v>
      </c>
      <c r="B575" t="s">
        <v>1176</v>
      </c>
      <c r="C575" s="1">
        <v>0.41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f t="shared" si="87"/>
        <v>-0.41</v>
      </c>
      <c r="O575" s="1">
        <f t="shared" si="88"/>
        <v>0</v>
      </c>
    </row>
    <row r="576" spans="1:15" hidden="1" x14ac:dyDescent="0.25">
      <c r="A576">
        <v>819001309</v>
      </c>
      <c r="B576" t="s">
        <v>246</v>
      </c>
      <c r="C576" s="1">
        <v>0.4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f t="shared" si="87"/>
        <v>-0.4</v>
      </c>
      <c r="O576" s="1">
        <f t="shared" si="88"/>
        <v>0</v>
      </c>
    </row>
    <row r="577" spans="1:15" hidden="1" x14ac:dyDescent="0.25">
      <c r="A577">
        <v>900346580</v>
      </c>
      <c r="B577" t="s">
        <v>340</v>
      </c>
      <c r="C577" s="1">
        <v>0.4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f t="shared" si="87"/>
        <v>-0.4</v>
      </c>
      <c r="O577" s="1">
        <f t="shared" si="88"/>
        <v>0</v>
      </c>
    </row>
    <row r="578" spans="1:15" hidden="1" x14ac:dyDescent="0.25">
      <c r="A578">
        <v>830507718</v>
      </c>
      <c r="B578" t="s">
        <v>1356</v>
      </c>
      <c r="C578" s="1">
        <v>0</v>
      </c>
      <c r="D578" s="1">
        <v>0</v>
      </c>
      <c r="E578" s="1">
        <v>0</v>
      </c>
      <c r="F578" s="1">
        <v>0</v>
      </c>
      <c r="G578" s="1">
        <v>-0.39</v>
      </c>
      <c r="H578" s="1">
        <v>0</v>
      </c>
      <c r="I578" s="1">
        <v>0</v>
      </c>
      <c r="J578" s="1">
        <v>0</v>
      </c>
      <c r="K578" s="1">
        <v>0</v>
      </c>
      <c r="L578" s="1">
        <v>-0.39</v>
      </c>
      <c r="M578" s="1">
        <f t="shared" si="87"/>
        <v>-0.39</v>
      </c>
      <c r="O578" s="1">
        <f t="shared" si="88"/>
        <v>-0.39</v>
      </c>
    </row>
    <row r="579" spans="1:15" hidden="1" x14ac:dyDescent="0.25">
      <c r="A579">
        <v>900600256</v>
      </c>
      <c r="B579" t="s">
        <v>219</v>
      </c>
      <c r="C579" s="1">
        <v>0.39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f t="shared" si="87"/>
        <v>-0.39</v>
      </c>
      <c r="O579" s="1">
        <f t="shared" si="88"/>
        <v>0</v>
      </c>
    </row>
    <row r="580" spans="1:15" hidden="1" x14ac:dyDescent="0.25">
      <c r="A580">
        <v>800194798</v>
      </c>
      <c r="B580" t="s">
        <v>289</v>
      </c>
      <c r="C580" s="1">
        <v>0.38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f t="shared" si="87"/>
        <v>-0.38</v>
      </c>
      <c r="O580" s="1">
        <f t="shared" si="88"/>
        <v>0</v>
      </c>
    </row>
    <row r="581" spans="1:15" hidden="1" x14ac:dyDescent="0.25">
      <c r="A581">
        <v>900582598</v>
      </c>
      <c r="B581" t="s">
        <v>885</v>
      </c>
      <c r="C581" s="1">
        <v>0.38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f t="shared" si="87"/>
        <v>-0.38</v>
      </c>
      <c r="O581" s="1">
        <f t="shared" si="88"/>
        <v>0</v>
      </c>
    </row>
    <row r="582" spans="1:15" hidden="1" x14ac:dyDescent="0.25">
      <c r="A582">
        <v>823001873</v>
      </c>
      <c r="B582" t="s">
        <v>51</v>
      </c>
      <c r="C582" s="1">
        <v>0.36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f t="shared" ref="M582:M645" si="90">+L582-C582</f>
        <v>-0.36</v>
      </c>
      <c r="O582" s="1">
        <f t="shared" ref="O582:O645" si="91">+L582+N582</f>
        <v>0</v>
      </c>
    </row>
    <row r="583" spans="1:15" hidden="1" x14ac:dyDescent="0.25">
      <c r="A583">
        <v>824000204</v>
      </c>
      <c r="B583" t="s">
        <v>49</v>
      </c>
      <c r="C583" s="1">
        <v>0.35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f t="shared" si="90"/>
        <v>-0.35</v>
      </c>
      <c r="O583" s="1">
        <f t="shared" si="91"/>
        <v>0</v>
      </c>
    </row>
    <row r="584" spans="1:15" hidden="1" x14ac:dyDescent="0.25">
      <c r="A584">
        <v>802013023</v>
      </c>
      <c r="B584" t="s">
        <v>1092</v>
      </c>
      <c r="C584" s="1">
        <v>0.34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f t="shared" si="90"/>
        <v>-0.34</v>
      </c>
      <c r="O584" s="1">
        <f t="shared" si="91"/>
        <v>0</v>
      </c>
    </row>
    <row r="585" spans="1:15" hidden="1" x14ac:dyDescent="0.25">
      <c r="A585">
        <v>822007351</v>
      </c>
      <c r="B585" t="s">
        <v>480</v>
      </c>
      <c r="C585" s="1">
        <v>0.34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f t="shared" si="90"/>
        <v>-0.34</v>
      </c>
      <c r="O585" s="1">
        <f t="shared" si="91"/>
        <v>0</v>
      </c>
    </row>
    <row r="586" spans="1:15" hidden="1" x14ac:dyDescent="0.25">
      <c r="A586">
        <v>900832517</v>
      </c>
      <c r="B586" t="s">
        <v>189</v>
      </c>
      <c r="C586" s="1">
        <v>-1671413.44</v>
      </c>
      <c r="D586" s="1">
        <v>0</v>
      </c>
      <c r="E586" s="1">
        <v>0</v>
      </c>
      <c r="F586" s="1">
        <v>0</v>
      </c>
      <c r="G586" s="1">
        <v>-1671413.76</v>
      </c>
      <c r="H586" s="1">
        <v>0</v>
      </c>
      <c r="I586" s="1">
        <v>0</v>
      </c>
      <c r="J586" s="1">
        <v>0</v>
      </c>
      <c r="K586" s="1">
        <v>0</v>
      </c>
      <c r="L586" s="1">
        <v>-1671413.76</v>
      </c>
      <c r="M586" s="1">
        <f t="shared" si="90"/>
        <v>-0.32000000006519258</v>
      </c>
      <c r="O586" s="1">
        <f t="shared" si="91"/>
        <v>-1671413.76</v>
      </c>
    </row>
    <row r="587" spans="1:15" hidden="1" x14ac:dyDescent="0.25">
      <c r="A587">
        <v>800156469</v>
      </c>
      <c r="B587" t="s">
        <v>387</v>
      </c>
      <c r="C587" s="1">
        <v>0.32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f t="shared" si="90"/>
        <v>-0.32</v>
      </c>
      <c r="O587" s="1">
        <f t="shared" si="91"/>
        <v>0</v>
      </c>
    </row>
    <row r="588" spans="1:15" hidden="1" x14ac:dyDescent="0.25">
      <c r="A588">
        <v>802014132</v>
      </c>
      <c r="B588" t="s">
        <v>815</v>
      </c>
      <c r="C588" s="1">
        <v>0.32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f t="shared" si="90"/>
        <v>-0.32</v>
      </c>
      <c r="O588" s="1">
        <f t="shared" si="91"/>
        <v>0</v>
      </c>
    </row>
    <row r="589" spans="1:15" hidden="1" x14ac:dyDescent="0.25">
      <c r="A589">
        <v>800050068</v>
      </c>
      <c r="B589" t="s">
        <v>803</v>
      </c>
      <c r="C589" s="1">
        <v>0.31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f t="shared" si="90"/>
        <v>-0.31</v>
      </c>
      <c r="O589" s="1">
        <f t="shared" si="91"/>
        <v>0</v>
      </c>
    </row>
    <row r="590" spans="1:15" hidden="1" x14ac:dyDescent="0.25">
      <c r="A590">
        <v>17328995</v>
      </c>
      <c r="B590" t="s">
        <v>1054</v>
      </c>
      <c r="C590" s="1">
        <v>0.3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f t="shared" si="90"/>
        <v>-0.3</v>
      </c>
      <c r="O590" s="1">
        <f t="shared" si="91"/>
        <v>0</v>
      </c>
    </row>
    <row r="591" spans="1:15" hidden="1" x14ac:dyDescent="0.25">
      <c r="A591">
        <v>819000545</v>
      </c>
      <c r="B591" t="s">
        <v>119</v>
      </c>
      <c r="C591" s="1">
        <v>0.3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f t="shared" si="90"/>
        <v>-0.3</v>
      </c>
      <c r="O591" s="1">
        <f t="shared" si="91"/>
        <v>0</v>
      </c>
    </row>
    <row r="592" spans="1:15" hidden="1" x14ac:dyDescent="0.25">
      <c r="A592">
        <v>890900518</v>
      </c>
      <c r="B592" t="s">
        <v>139</v>
      </c>
      <c r="C592" s="1">
        <v>0.3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f t="shared" si="90"/>
        <v>-0.3</v>
      </c>
      <c r="O592" s="1">
        <f t="shared" si="91"/>
        <v>0</v>
      </c>
    </row>
    <row r="593" spans="1:15" hidden="1" x14ac:dyDescent="0.25">
      <c r="A593">
        <v>900509068</v>
      </c>
      <c r="B593" t="s">
        <v>1031</v>
      </c>
      <c r="C593" s="1">
        <v>0.3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f t="shared" si="90"/>
        <v>-0.3</v>
      </c>
      <c r="O593" s="1">
        <f t="shared" si="91"/>
        <v>0</v>
      </c>
    </row>
    <row r="594" spans="1:15" hidden="1" x14ac:dyDescent="0.25">
      <c r="A594">
        <v>900697151</v>
      </c>
      <c r="B594" t="s">
        <v>1404</v>
      </c>
      <c r="C594" s="1">
        <v>0.3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f t="shared" si="90"/>
        <v>-0.3</v>
      </c>
      <c r="O594" s="1">
        <f t="shared" si="91"/>
        <v>0</v>
      </c>
    </row>
    <row r="595" spans="1:15" hidden="1" x14ac:dyDescent="0.25">
      <c r="A595">
        <v>802013209</v>
      </c>
      <c r="B595" t="s">
        <v>36</v>
      </c>
      <c r="C595" s="1">
        <v>0.29999999999999993</v>
      </c>
      <c r="D595" s="1">
        <v>0</v>
      </c>
      <c r="E595" s="1">
        <v>0</v>
      </c>
      <c r="F595" s="1">
        <v>0.4</v>
      </c>
      <c r="G595" s="1">
        <v>-0.4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f t="shared" si="90"/>
        <v>-0.29999999999999993</v>
      </c>
      <c r="O595" s="1">
        <f t="shared" si="91"/>
        <v>0</v>
      </c>
    </row>
    <row r="596" spans="1:15" hidden="1" x14ac:dyDescent="0.25">
      <c r="A596">
        <v>890100271</v>
      </c>
      <c r="B596" t="s">
        <v>494</v>
      </c>
      <c r="C596" s="1">
        <v>-1901429.27</v>
      </c>
      <c r="D596" s="1">
        <v>0</v>
      </c>
      <c r="E596" s="1">
        <v>0</v>
      </c>
      <c r="F596" s="1">
        <v>0</v>
      </c>
      <c r="G596" s="1">
        <v>-1901429.56</v>
      </c>
      <c r="H596" s="1">
        <v>0</v>
      </c>
      <c r="I596" s="1">
        <v>0</v>
      </c>
      <c r="J596" s="1">
        <v>0</v>
      </c>
      <c r="K596" s="1">
        <v>0</v>
      </c>
      <c r="L596" s="1">
        <v>-1901429.56</v>
      </c>
      <c r="M596" s="1">
        <f t="shared" si="90"/>
        <v>-0.2900000000372529</v>
      </c>
      <c r="O596" s="1">
        <f t="shared" si="91"/>
        <v>-1901429.56</v>
      </c>
    </row>
    <row r="597" spans="1:15" hidden="1" x14ac:dyDescent="0.25">
      <c r="A597">
        <v>822006135</v>
      </c>
      <c r="B597" t="s">
        <v>671</v>
      </c>
      <c r="C597" s="1">
        <v>0.28999999999999998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f t="shared" si="90"/>
        <v>-0.28999999999999998</v>
      </c>
      <c r="O597" s="1">
        <f t="shared" si="91"/>
        <v>0</v>
      </c>
    </row>
    <row r="598" spans="1:15" hidden="1" x14ac:dyDescent="0.25">
      <c r="A598">
        <v>825000140</v>
      </c>
      <c r="B598" t="s">
        <v>56</v>
      </c>
      <c r="C598" s="1">
        <v>-7146374</v>
      </c>
      <c r="D598" s="1">
        <v>0</v>
      </c>
      <c r="E598" s="1">
        <v>0</v>
      </c>
      <c r="F598" s="1">
        <v>-7146374.2800000003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-7146374.2800000003</v>
      </c>
      <c r="M598" s="1">
        <f t="shared" si="90"/>
        <v>-0.28000000026077032</v>
      </c>
      <c r="O598" s="1">
        <f t="shared" si="91"/>
        <v>-7146374.2800000003</v>
      </c>
    </row>
    <row r="599" spans="1:15" hidden="1" x14ac:dyDescent="0.25">
      <c r="A599">
        <v>802009806</v>
      </c>
      <c r="B599" t="s">
        <v>1091</v>
      </c>
      <c r="C599" s="1">
        <v>0.28000000000000003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f t="shared" si="90"/>
        <v>-0.28000000000000003</v>
      </c>
      <c r="O599" s="1">
        <f t="shared" si="91"/>
        <v>0</v>
      </c>
    </row>
    <row r="600" spans="1:15" hidden="1" x14ac:dyDescent="0.25">
      <c r="A600">
        <v>890102768</v>
      </c>
      <c r="B600" t="s">
        <v>683</v>
      </c>
      <c r="C600" s="1">
        <v>0.28000000000000003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f t="shared" si="90"/>
        <v>-0.28000000000000003</v>
      </c>
      <c r="O600" s="1">
        <f t="shared" si="91"/>
        <v>0</v>
      </c>
    </row>
    <row r="601" spans="1:15" hidden="1" x14ac:dyDescent="0.25">
      <c r="A601">
        <v>900623609</v>
      </c>
      <c r="B601" t="s">
        <v>180</v>
      </c>
      <c r="C601" s="1">
        <v>0.28000000000000003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f t="shared" si="90"/>
        <v>-0.28000000000000003</v>
      </c>
      <c r="O601" s="1">
        <f t="shared" si="91"/>
        <v>0</v>
      </c>
    </row>
    <row r="602" spans="1:15" hidden="1" x14ac:dyDescent="0.25">
      <c r="A602">
        <v>900554086</v>
      </c>
      <c r="B602" t="s">
        <v>1424</v>
      </c>
      <c r="C602" s="1">
        <v>0.26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f t="shared" si="90"/>
        <v>-0.26</v>
      </c>
      <c r="O602" s="1">
        <f t="shared" si="91"/>
        <v>0</v>
      </c>
    </row>
    <row r="603" spans="1:15" hidden="1" x14ac:dyDescent="0.25">
      <c r="A603">
        <v>900993819</v>
      </c>
      <c r="B603" t="s">
        <v>557</v>
      </c>
      <c r="C603" s="1">
        <v>0.26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f t="shared" si="90"/>
        <v>-0.26</v>
      </c>
      <c r="O603" s="1">
        <f t="shared" si="91"/>
        <v>0</v>
      </c>
    </row>
    <row r="604" spans="1:15" hidden="1" x14ac:dyDescent="0.25">
      <c r="A604">
        <v>900007113</v>
      </c>
      <c r="B604" t="s">
        <v>385</v>
      </c>
      <c r="C604" s="1">
        <v>0.25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f t="shared" si="90"/>
        <v>-0.25</v>
      </c>
      <c r="O604" s="1">
        <f t="shared" si="91"/>
        <v>0</v>
      </c>
    </row>
    <row r="605" spans="1:15" hidden="1" x14ac:dyDescent="0.25">
      <c r="A605">
        <v>900470909</v>
      </c>
      <c r="B605" t="s">
        <v>877</v>
      </c>
      <c r="C605" s="1">
        <v>0.25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f t="shared" si="90"/>
        <v>-0.25</v>
      </c>
      <c r="O605" s="1">
        <f t="shared" si="91"/>
        <v>0</v>
      </c>
    </row>
    <row r="606" spans="1:15" hidden="1" x14ac:dyDescent="0.25">
      <c r="A606">
        <v>800212086</v>
      </c>
      <c r="B606" t="s">
        <v>466</v>
      </c>
      <c r="C606" s="1">
        <v>0.24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f t="shared" si="90"/>
        <v>-0.24</v>
      </c>
      <c r="O606" s="1">
        <f t="shared" si="91"/>
        <v>0</v>
      </c>
    </row>
    <row r="607" spans="1:15" hidden="1" x14ac:dyDescent="0.25">
      <c r="A607">
        <v>823002778</v>
      </c>
      <c r="B607" t="s">
        <v>670</v>
      </c>
      <c r="C607" s="1">
        <v>0.24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f t="shared" si="90"/>
        <v>-0.24</v>
      </c>
      <c r="O607" s="1">
        <f t="shared" si="91"/>
        <v>0</v>
      </c>
    </row>
    <row r="608" spans="1:15" hidden="1" x14ac:dyDescent="0.25">
      <c r="A608">
        <v>800074996</v>
      </c>
      <c r="B608" t="s">
        <v>284</v>
      </c>
      <c r="C608" s="1">
        <v>0.22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f t="shared" si="90"/>
        <v>-0.22</v>
      </c>
      <c r="O608" s="1">
        <f t="shared" si="91"/>
        <v>0</v>
      </c>
    </row>
    <row r="609" spans="1:15" hidden="1" x14ac:dyDescent="0.25">
      <c r="A609">
        <v>806007567</v>
      </c>
      <c r="B609" t="s">
        <v>413</v>
      </c>
      <c r="C609" s="1">
        <v>0.22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f t="shared" si="90"/>
        <v>-0.22</v>
      </c>
      <c r="O609" s="1">
        <f t="shared" si="91"/>
        <v>0</v>
      </c>
    </row>
    <row r="610" spans="1:15" hidden="1" x14ac:dyDescent="0.25">
      <c r="A610">
        <v>806012905</v>
      </c>
      <c r="B610" t="s">
        <v>599</v>
      </c>
      <c r="C610" s="1">
        <v>0.22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f t="shared" si="90"/>
        <v>-0.22</v>
      </c>
      <c r="O610" s="1">
        <f t="shared" si="91"/>
        <v>0</v>
      </c>
    </row>
    <row r="611" spans="1:15" hidden="1" x14ac:dyDescent="0.25">
      <c r="A611">
        <v>819001235</v>
      </c>
      <c r="B611" t="s">
        <v>1291</v>
      </c>
      <c r="C611" s="1">
        <v>-7347712.0700000003</v>
      </c>
      <c r="D611" s="1">
        <v>0</v>
      </c>
      <c r="E611" s="1">
        <v>0</v>
      </c>
      <c r="F611" s="1">
        <v>-7347712.29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-7347712.29</v>
      </c>
      <c r="M611" s="1">
        <f t="shared" si="90"/>
        <v>-0.21999999973922968</v>
      </c>
      <c r="O611" s="1">
        <f t="shared" si="91"/>
        <v>-7347712.29</v>
      </c>
    </row>
    <row r="612" spans="1:15" hidden="1" x14ac:dyDescent="0.25">
      <c r="A612">
        <v>802000608</v>
      </c>
      <c r="B612" t="s">
        <v>1088</v>
      </c>
      <c r="C612" s="1">
        <v>0.21000000000000002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f t="shared" si="90"/>
        <v>-0.21000000000000002</v>
      </c>
      <c r="O612" s="1">
        <f t="shared" si="91"/>
        <v>0</v>
      </c>
    </row>
    <row r="613" spans="1:15" hidden="1" x14ac:dyDescent="0.25">
      <c r="A613">
        <v>800209971</v>
      </c>
      <c r="B613" t="s">
        <v>290</v>
      </c>
      <c r="C613" s="1">
        <v>0.2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f t="shared" si="90"/>
        <v>-0.2</v>
      </c>
      <c r="O613" s="1">
        <f t="shared" si="91"/>
        <v>0</v>
      </c>
    </row>
    <row r="614" spans="1:15" hidden="1" x14ac:dyDescent="0.25">
      <c r="A614">
        <v>802008496</v>
      </c>
      <c r="B614" t="s">
        <v>811</v>
      </c>
      <c r="C614" s="1">
        <v>0.2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f t="shared" si="90"/>
        <v>-0.2</v>
      </c>
      <c r="O614" s="1">
        <f t="shared" si="91"/>
        <v>0</v>
      </c>
    </row>
    <row r="615" spans="1:15" hidden="1" x14ac:dyDescent="0.25">
      <c r="A615">
        <v>890901826</v>
      </c>
      <c r="B615" t="s">
        <v>140</v>
      </c>
      <c r="C615" s="1">
        <v>0.2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f t="shared" si="90"/>
        <v>-0.2</v>
      </c>
      <c r="O615" s="1">
        <f t="shared" si="91"/>
        <v>0</v>
      </c>
    </row>
    <row r="616" spans="1:15" hidden="1" x14ac:dyDescent="0.25">
      <c r="A616">
        <v>900004820</v>
      </c>
      <c r="B616" t="s">
        <v>1142</v>
      </c>
      <c r="C616" s="1">
        <v>0.2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f t="shared" si="90"/>
        <v>-0.2</v>
      </c>
      <c r="O616" s="1">
        <f t="shared" si="91"/>
        <v>0</v>
      </c>
    </row>
    <row r="617" spans="1:15" hidden="1" x14ac:dyDescent="0.25">
      <c r="A617">
        <v>900073857</v>
      </c>
      <c r="B617" t="s">
        <v>1201</v>
      </c>
      <c r="C617" s="1">
        <v>0.2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f t="shared" si="90"/>
        <v>-0.2</v>
      </c>
      <c r="O617" s="1">
        <f t="shared" si="91"/>
        <v>0</v>
      </c>
    </row>
    <row r="618" spans="1:15" hidden="1" x14ac:dyDescent="0.25">
      <c r="A618">
        <v>900681399</v>
      </c>
      <c r="B618" t="s">
        <v>1405</v>
      </c>
      <c r="C618" s="1">
        <v>0.2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f t="shared" si="90"/>
        <v>-0.2</v>
      </c>
      <c r="O618" s="1">
        <f t="shared" si="91"/>
        <v>0</v>
      </c>
    </row>
    <row r="619" spans="1:15" hidden="1" x14ac:dyDescent="0.25">
      <c r="A619">
        <v>842000144</v>
      </c>
      <c r="B619" t="s">
        <v>623</v>
      </c>
      <c r="C619" s="1">
        <v>-204271.82</v>
      </c>
      <c r="D619" s="1">
        <v>0</v>
      </c>
      <c r="E619" s="1">
        <v>0</v>
      </c>
      <c r="F619" s="1">
        <v>-204272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-204272</v>
      </c>
      <c r="M619" s="1">
        <f t="shared" si="90"/>
        <v>-0.17999999999301508</v>
      </c>
      <c r="O619" s="1">
        <f t="shared" si="91"/>
        <v>-204272</v>
      </c>
    </row>
    <row r="620" spans="1:15" hidden="1" x14ac:dyDescent="0.25">
      <c r="A620">
        <v>900192459</v>
      </c>
      <c r="B620" t="s">
        <v>1207</v>
      </c>
      <c r="C620" s="1">
        <v>0.17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f t="shared" si="90"/>
        <v>-0.17</v>
      </c>
      <c r="O620" s="1">
        <f t="shared" si="91"/>
        <v>0</v>
      </c>
    </row>
    <row r="621" spans="1:15" hidden="1" x14ac:dyDescent="0.25">
      <c r="A621">
        <v>900216356</v>
      </c>
      <c r="B621" t="s">
        <v>1021</v>
      </c>
      <c r="C621" s="1">
        <v>0</v>
      </c>
      <c r="D621" s="1">
        <v>0</v>
      </c>
      <c r="E621" s="1">
        <v>0</v>
      </c>
      <c r="F621" s="1">
        <v>0</v>
      </c>
      <c r="G621" s="1">
        <v>-0.17</v>
      </c>
      <c r="H621" s="1">
        <v>0</v>
      </c>
      <c r="I621" s="1">
        <v>0</v>
      </c>
      <c r="J621" s="1">
        <v>0</v>
      </c>
      <c r="K621" s="1">
        <v>0</v>
      </c>
      <c r="L621" s="1">
        <v>-0.17</v>
      </c>
      <c r="M621" s="1">
        <f t="shared" si="90"/>
        <v>-0.17</v>
      </c>
      <c r="O621" s="1">
        <f t="shared" si="91"/>
        <v>-0.17</v>
      </c>
    </row>
    <row r="622" spans="1:15" hidden="1" x14ac:dyDescent="0.25">
      <c r="A622">
        <v>823001943</v>
      </c>
      <c r="B622" t="s">
        <v>424</v>
      </c>
      <c r="C622" s="1">
        <v>0.16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f t="shared" si="90"/>
        <v>-0.16</v>
      </c>
      <c r="O622" s="1">
        <f t="shared" si="91"/>
        <v>0</v>
      </c>
    </row>
    <row r="623" spans="1:15" hidden="1" x14ac:dyDescent="0.25">
      <c r="A623">
        <v>900148265</v>
      </c>
      <c r="B623" t="s">
        <v>1205</v>
      </c>
      <c r="C623" s="1">
        <v>0.15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f t="shared" si="90"/>
        <v>-0.15</v>
      </c>
      <c r="O623" s="1">
        <f t="shared" si="91"/>
        <v>0</v>
      </c>
    </row>
    <row r="624" spans="1:15" hidden="1" x14ac:dyDescent="0.25">
      <c r="A624">
        <v>900540946</v>
      </c>
      <c r="B624" t="s">
        <v>884</v>
      </c>
      <c r="C624" s="1">
        <v>0.15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f t="shared" si="90"/>
        <v>-0.15</v>
      </c>
      <c r="O624" s="1">
        <f t="shared" si="91"/>
        <v>0</v>
      </c>
    </row>
    <row r="625" spans="1:15" hidden="1" x14ac:dyDescent="0.25">
      <c r="A625">
        <v>811002429</v>
      </c>
      <c r="B625" t="s">
        <v>116</v>
      </c>
      <c r="C625" s="1">
        <v>0.14000000000000001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f t="shared" si="90"/>
        <v>-0.14000000000000001</v>
      </c>
      <c r="O625" s="1">
        <f t="shared" si="91"/>
        <v>0</v>
      </c>
    </row>
    <row r="626" spans="1:15" hidden="1" x14ac:dyDescent="0.25">
      <c r="A626">
        <v>823002800</v>
      </c>
      <c r="B626" t="s">
        <v>123</v>
      </c>
      <c r="C626" s="1">
        <v>0.14000000000000001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f t="shared" si="90"/>
        <v>-0.14000000000000001</v>
      </c>
      <c r="O626" s="1">
        <f t="shared" si="91"/>
        <v>0</v>
      </c>
    </row>
    <row r="627" spans="1:15" hidden="1" x14ac:dyDescent="0.25">
      <c r="A627">
        <v>900279660</v>
      </c>
      <c r="B627" t="s">
        <v>520</v>
      </c>
      <c r="C627" s="1">
        <v>0.14000000000000001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f t="shared" si="90"/>
        <v>-0.14000000000000001</v>
      </c>
      <c r="O627" s="1">
        <f t="shared" si="91"/>
        <v>0</v>
      </c>
    </row>
    <row r="628" spans="1:15" hidden="1" x14ac:dyDescent="0.25">
      <c r="A628">
        <v>900348592</v>
      </c>
      <c r="B628" t="s">
        <v>866</v>
      </c>
      <c r="C628" s="1">
        <v>0.14000000000000001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f t="shared" si="90"/>
        <v>-0.14000000000000001</v>
      </c>
      <c r="O628" s="1">
        <f t="shared" si="91"/>
        <v>0</v>
      </c>
    </row>
    <row r="629" spans="1:15" hidden="1" x14ac:dyDescent="0.25">
      <c r="A629">
        <v>900238400</v>
      </c>
      <c r="B629" t="s">
        <v>858</v>
      </c>
      <c r="C629" s="1">
        <v>-0.16</v>
      </c>
      <c r="D629" s="1">
        <v>0</v>
      </c>
      <c r="E629" s="1">
        <v>0</v>
      </c>
      <c r="F629" s="1">
        <v>0</v>
      </c>
      <c r="G629" s="1">
        <v>-0.3</v>
      </c>
      <c r="H629" s="1">
        <v>0</v>
      </c>
      <c r="I629" s="1">
        <v>0</v>
      </c>
      <c r="J629" s="1">
        <v>0</v>
      </c>
      <c r="K629" s="1">
        <v>0</v>
      </c>
      <c r="L629" s="1">
        <v>-0.3</v>
      </c>
      <c r="M629" s="1">
        <f t="shared" si="90"/>
        <v>-0.13999999999999999</v>
      </c>
      <c r="O629" s="1">
        <f t="shared" si="91"/>
        <v>-0.3</v>
      </c>
    </row>
    <row r="630" spans="1:15" hidden="1" x14ac:dyDescent="0.25">
      <c r="A630">
        <v>900332019</v>
      </c>
      <c r="B630" t="s">
        <v>863</v>
      </c>
      <c r="C630" s="1">
        <v>-2542972.41</v>
      </c>
      <c r="D630" s="1">
        <v>0</v>
      </c>
      <c r="E630" s="1">
        <v>0</v>
      </c>
      <c r="F630" s="1">
        <v>0</v>
      </c>
      <c r="G630" s="1">
        <v>-1669779.35</v>
      </c>
      <c r="H630" s="1">
        <v>0</v>
      </c>
      <c r="I630" s="1">
        <v>0</v>
      </c>
      <c r="J630" s="1">
        <v>-873193.18</v>
      </c>
      <c r="K630" s="1">
        <v>0</v>
      </c>
      <c r="L630" s="1">
        <v>-2542972.5300000003</v>
      </c>
      <c r="M630" s="1">
        <f t="shared" si="90"/>
        <v>-0.12000000011175871</v>
      </c>
      <c r="O630" s="1">
        <f t="shared" si="91"/>
        <v>-2542972.5300000003</v>
      </c>
    </row>
    <row r="631" spans="1:15" hidden="1" x14ac:dyDescent="0.25">
      <c r="A631">
        <v>830019617</v>
      </c>
      <c r="B631" t="s">
        <v>1190</v>
      </c>
      <c r="C631" s="1">
        <v>-596.79999999999995</v>
      </c>
      <c r="D631" s="1">
        <v>0</v>
      </c>
      <c r="E631" s="1">
        <v>0</v>
      </c>
      <c r="F631" s="1">
        <v>0</v>
      </c>
      <c r="G631" s="1">
        <v>-596.91999999999996</v>
      </c>
      <c r="H631" s="1">
        <v>0</v>
      </c>
      <c r="I631" s="1">
        <v>0</v>
      </c>
      <c r="J631" s="1">
        <v>0</v>
      </c>
      <c r="K631" s="1">
        <v>0</v>
      </c>
      <c r="L631" s="1">
        <v>-596.91999999999996</v>
      </c>
      <c r="M631" s="1">
        <f t="shared" si="90"/>
        <v>-0.12000000000000455</v>
      </c>
      <c r="O631" s="1">
        <f t="shared" si="91"/>
        <v>-596.91999999999996</v>
      </c>
    </row>
    <row r="632" spans="1:15" hidden="1" x14ac:dyDescent="0.25">
      <c r="A632">
        <v>900360733</v>
      </c>
      <c r="B632" t="s">
        <v>1220</v>
      </c>
      <c r="C632" s="1">
        <v>0.12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f t="shared" si="90"/>
        <v>-0.12</v>
      </c>
      <c r="O632" s="1">
        <f t="shared" si="91"/>
        <v>0</v>
      </c>
    </row>
    <row r="633" spans="1:15" hidden="1" x14ac:dyDescent="0.25">
      <c r="A633">
        <v>800038024</v>
      </c>
      <c r="B633" t="s">
        <v>286</v>
      </c>
      <c r="C633" s="1">
        <v>0.1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f t="shared" si="90"/>
        <v>-0.1</v>
      </c>
      <c r="O633" s="1">
        <f t="shared" si="91"/>
        <v>0</v>
      </c>
    </row>
    <row r="634" spans="1:15" hidden="1" x14ac:dyDescent="0.25">
      <c r="A634">
        <v>802011556</v>
      </c>
      <c r="B634" t="s">
        <v>657</v>
      </c>
      <c r="C634" s="1">
        <v>0.1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f t="shared" si="90"/>
        <v>-0.1</v>
      </c>
      <c r="O634" s="1">
        <f t="shared" si="91"/>
        <v>0</v>
      </c>
    </row>
    <row r="635" spans="1:15" hidden="1" x14ac:dyDescent="0.25">
      <c r="A635">
        <v>802021081</v>
      </c>
      <c r="B635" t="s">
        <v>1056</v>
      </c>
      <c r="C635" s="1">
        <v>0.1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f t="shared" si="90"/>
        <v>-0.1</v>
      </c>
      <c r="O635" s="1">
        <f t="shared" si="91"/>
        <v>0</v>
      </c>
    </row>
    <row r="636" spans="1:15" hidden="1" x14ac:dyDescent="0.25">
      <c r="A636">
        <v>900345765</v>
      </c>
      <c r="B636" t="s">
        <v>523</v>
      </c>
      <c r="C636" s="1">
        <v>-24826.59</v>
      </c>
      <c r="D636" s="1">
        <v>0</v>
      </c>
      <c r="E636" s="1">
        <v>0</v>
      </c>
      <c r="F636" s="1">
        <v>0</v>
      </c>
      <c r="G636" s="1">
        <v>-24826.68</v>
      </c>
      <c r="H636" s="1">
        <v>0</v>
      </c>
      <c r="I636" s="1">
        <v>0</v>
      </c>
      <c r="J636" s="1">
        <v>0</v>
      </c>
      <c r="K636" s="1">
        <v>0</v>
      </c>
      <c r="L636" s="1">
        <v>-24826.68</v>
      </c>
      <c r="M636" s="1">
        <f t="shared" si="90"/>
        <v>-9.0000000000145519E-2</v>
      </c>
      <c r="O636" s="1">
        <f t="shared" si="91"/>
        <v>-24826.68</v>
      </c>
    </row>
    <row r="637" spans="1:15" hidden="1" x14ac:dyDescent="0.25">
      <c r="A637">
        <v>819000736</v>
      </c>
      <c r="B637" t="s">
        <v>42</v>
      </c>
      <c r="C637" s="1">
        <v>0.09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f t="shared" si="90"/>
        <v>-0.09</v>
      </c>
      <c r="O637" s="1">
        <f t="shared" si="91"/>
        <v>0</v>
      </c>
    </row>
    <row r="638" spans="1:15" hidden="1" x14ac:dyDescent="0.25">
      <c r="A638">
        <v>900263250</v>
      </c>
      <c r="B638" t="s">
        <v>1212</v>
      </c>
      <c r="C638" s="1">
        <v>0.09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f t="shared" si="90"/>
        <v>-0.09</v>
      </c>
      <c r="O638" s="1">
        <f t="shared" si="91"/>
        <v>0</v>
      </c>
    </row>
    <row r="639" spans="1:15" hidden="1" x14ac:dyDescent="0.25">
      <c r="A639">
        <v>802016893</v>
      </c>
      <c r="B639" t="s">
        <v>109</v>
      </c>
      <c r="C639" s="1">
        <v>-478495.45</v>
      </c>
      <c r="D639" s="1">
        <v>0</v>
      </c>
      <c r="E639" s="1">
        <v>0</v>
      </c>
      <c r="F639" s="1">
        <v>0</v>
      </c>
      <c r="G639" s="1">
        <v>-478495.54</v>
      </c>
      <c r="H639" s="1">
        <v>0</v>
      </c>
      <c r="I639" s="1">
        <v>0</v>
      </c>
      <c r="J639" s="1">
        <v>0</v>
      </c>
      <c r="K639" s="1">
        <v>0</v>
      </c>
      <c r="L639" s="1">
        <v>-478495.54</v>
      </c>
      <c r="M639" s="1">
        <f t="shared" si="90"/>
        <v>-8.999999996740371E-2</v>
      </c>
      <c r="O639" s="1">
        <f t="shared" si="91"/>
        <v>-478495.54</v>
      </c>
    </row>
    <row r="640" spans="1:15" hidden="1" x14ac:dyDescent="0.25">
      <c r="A640">
        <v>860035992</v>
      </c>
      <c r="B640" t="s">
        <v>493</v>
      </c>
      <c r="C640" s="1">
        <v>0.08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f t="shared" si="90"/>
        <v>-0.08</v>
      </c>
      <c r="O640" s="1">
        <f t="shared" si="91"/>
        <v>0</v>
      </c>
    </row>
    <row r="641" spans="1:15" hidden="1" x14ac:dyDescent="0.25">
      <c r="A641">
        <v>34975978</v>
      </c>
      <c r="B641" t="s">
        <v>1412</v>
      </c>
      <c r="C641" s="1">
        <v>-651667.12</v>
      </c>
      <c r="D641" s="1">
        <v>0</v>
      </c>
      <c r="E641" s="1">
        <v>0</v>
      </c>
      <c r="F641" s="1">
        <v>0</v>
      </c>
      <c r="G641" s="1">
        <v>0</v>
      </c>
      <c r="H641" s="1">
        <v>-651667.19999999995</v>
      </c>
      <c r="I641" s="1">
        <v>0</v>
      </c>
      <c r="J641" s="1">
        <v>0</v>
      </c>
      <c r="K641" s="1">
        <v>0</v>
      </c>
      <c r="L641" s="1">
        <v>-651667.19999999995</v>
      </c>
      <c r="M641" s="1">
        <f t="shared" si="90"/>
        <v>-7.9999999958090484E-2</v>
      </c>
      <c r="O641" s="1">
        <f t="shared" si="91"/>
        <v>-651667.19999999995</v>
      </c>
    </row>
    <row r="642" spans="1:15" hidden="1" x14ac:dyDescent="0.25">
      <c r="A642">
        <v>819001363</v>
      </c>
      <c r="B642" t="s">
        <v>247</v>
      </c>
      <c r="C642" s="1">
        <v>7.0000000000000007E-2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f t="shared" si="90"/>
        <v>-7.0000000000000007E-2</v>
      </c>
      <c r="O642" s="1">
        <f t="shared" si="91"/>
        <v>0</v>
      </c>
    </row>
    <row r="643" spans="1:15" hidden="1" x14ac:dyDescent="0.25">
      <c r="A643">
        <v>802023344</v>
      </c>
      <c r="B643" t="s">
        <v>475</v>
      </c>
      <c r="C643" s="1">
        <v>-898044.36</v>
      </c>
      <c r="D643" s="1">
        <v>0</v>
      </c>
      <c r="E643" s="1">
        <v>0</v>
      </c>
      <c r="F643" s="1">
        <v>0</v>
      </c>
      <c r="G643" s="1">
        <v>-898044.42</v>
      </c>
      <c r="H643" s="1">
        <v>0</v>
      </c>
      <c r="I643" s="1">
        <v>0</v>
      </c>
      <c r="J643" s="1">
        <v>0</v>
      </c>
      <c r="K643" s="1">
        <v>0</v>
      </c>
      <c r="L643" s="1">
        <v>-898044.42</v>
      </c>
      <c r="M643" s="1">
        <f t="shared" si="90"/>
        <v>-6.0000000055879354E-2</v>
      </c>
      <c r="O643" s="1">
        <f t="shared" si="91"/>
        <v>-898044.42</v>
      </c>
    </row>
    <row r="644" spans="1:15" hidden="1" x14ac:dyDescent="0.25">
      <c r="A644">
        <v>822000954</v>
      </c>
      <c r="B644" t="s">
        <v>830</v>
      </c>
      <c r="C644" s="1">
        <v>0.05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f t="shared" si="90"/>
        <v>-0.05</v>
      </c>
      <c r="O644" s="1">
        <f t="shared" si="91"/>
        <v>0</v>
      </c>
    </row>
    <row r="645" spans="1:15" hidden="1" x14ac:dyDescent="0.25">
      <c r="A645">
        <v>73377001</v>
      </c>
      <c r="B645" t="s">
        <v>900</v>
      </c>
      <c r="C645" s="1">
        <v>0.04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f t="shared" si="90"/>
        <v>-0.04</v>
      </c>
      <c r="O645" s="1">
        <f t="shared" si="91"/>
        <v>0</v>
      </c>
    </row>
    <row r="646" spans="1:15" hidden="1" x14ac:dyDescent="0.25">
      <c r="A646">
        <v>900277955</v>
      </c>
      <c r="B646" t="s">
        <v>1023</v>
      </c>
      <c r="C646" s="1">
        <v>0.04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f t="shared" ref="M646:M709" si="92">+L646-C646</f>
        <v>-0.04</v>
      </c>
      <c r="O646" s="1">
        <f t="shared" ref="O646:O709" si="93">+L646+N646</f>
        <v>0</v>
      </c>
    </row>
    <row r="647" spans="1:15" hidden="1" x14ac:dyDescent="0.25">
      <c r="A647">
        <v>822000946</v>
      </c>
      <c r="B647" t="s">
        <v>1347</v>
      </c>
      <c r="C647" s="1">
        <v>0.02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f t="shared" si="92"/>
        <v>-0.02</v>
      </c>
      <c r="O647" s="1">
        <f t="shared" si="93"/>
        <v>0</v>
      </c>
    </row>
    <row r="648" spans="1:15" hidden="1" x14ac:dyDescent="0.25">
      <c r="A648">
        <v>892301130</v>
      </c>
      <c r="B648" t="s">
        <v>1311</v>
      </c>
      <c r="C648" s="1">
        <v>0.02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f t="shared" si="92"/>
        <v>-0.02</v>
      </c>
      <c r="O648" s="1">
        <f t="shared" si="93"/>
        <v>0</v>
      </c>
    </row>
    <row r="649" spans="1:15" hidden="1" x14ac:dyDescent="0.25">
      <c r="A649">
        <v>900099976</v>
      </c>
      <c r="B649" t="s">
        <v>149</v>
      </c>
      <c r="C649" s="1">
        <v>0.01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f t="shared" si="92"/>
        <v>-0.01</v>
      </c>
      <c r="O649" s="1">
        <f t="shared" si="93"/>
        <v>0</v>
      </c>
    </row>
    <row r="650" spans="1:15" hidden="1" x14ac:dyDescent="0.25">
      <c r="A650">
        <v>72743</v>
      </c>
      <c r="B650" t="s">
        <v>456</v>
      </c>
      <c r="C650" s="1">
        <v>-274105</v>
      </c>
      <c r="D650" s="1">
        <v>0</v>
      </c>
      <c r="E650" s="1">
        <v>0</v>
      </c>
      <c r="F650" s="1">
        <v>0</v>
      </c>
      <c r="G650" s="1">
        <v>-274105</v>
      </c>
      <c r="H650" s="1">
        <v>0</v>
      </c>
      <c r="I650" s="1">
        <v>0</v>
      </c>
      <c r="J650" s="1">
        <v>0</v>
      </c>
      <c r="K650" s="1">
        <v>0</v>
      </c>
      <c r="L650" s="1">
        <v>-274105</v>
      </c>
      <c r="M650" s="1">
        <f t="shared" si="92"/>
        <v>0</v>
      </c>
      <c r="O650" s="1">
        <f t="shared" si="93"/>
        <v>-274105</v>
      </c>
    </row>
    <row r="651" spans="1:15" hidden="1" x14ac:dyDescent="0.25">
      <c r="A651">
        <v>1234567</v>
      </c>
      <c r="B651" t="s">
        <v>391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f t="shared" si="92"/>
        <v>0</v>
      </c>
      <c r="O651" s="1">
        <f t="shared" si="93"/>
        <v>0</v>
      </c>
    </row>
    <row r="652" spans="1:15" hidden="1" x14ac:dyDescent="0.25">
      <c r="A652">
        <v>3021467</v>
      </c>
      <c r="B652" t="s">
        <v>371</v>
      </c>
      <c r="C652" s="1">
        <v>-1128616</v>
      </c>
      <c r="D652" s="1">
        <v>0</v>
      </c>
      <c r="E652" s="1">
        <v>0</v>
      </c>
      <c r="F652" s="1">
        <v>0</v>
      </c>
      <c r="G652" s="1">
        <v>0</v>
      </c>
      <c r="H652" s="1">
        <v>-1128616</v>
      </c>
      <c r="I652" s="1">
        <v>0</v>
      </c>
      <c r="J652" s="1">
        <v>0</v>
      </c>
      <c r="K652" s="1">
        <v>0</v>
      </c>
      <c r="L652" s="1">
        <v>-1128616</v>
      </c>
      <c r="M652" s="1">
        <f t="shared" si="92"/>
        <v>0</v>
      </c>
      <c r="O652" s="1">
        <f t="shared" si="93"/>
        <v>-1128616</v>
      </c>
    </row>
    <row r="653" spans="1:15" hidden="1" x14ac:dyDescent="0.25">
      <c r="A653">
        <v>3292815</v>
      </c>
      <c r="B653" t="s">
        <v>911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f t="shared" si="92"/>
        <v>0</v>
      </c>
      <c r="O653" s="1">
        <f t="shared" si="93"/>
        <v>0</v>
      </c>
    </row>
    <row r="654" spans="1:15" hidden="1" x14ac:dyDescent="0.25">
      <c r="A654">
        <v>6893362</v>
      </c>
      <c r="B654" t="s">
        <v>197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f t="shared" si="92"/>
        <v>0</v>
      </c>
      <c r="O654" s="1">
        <f t="shared" si="93"/>
        <v>0</v>
      </c>
    </row>
    <row r="655" spans="1:15" hidden="1" x14ac:dyDescent="0.25">
      <c r="A655">
        <v>8001052</v>
      </c>
      <c r="B655" t="s">
        <v>906</v>
      </c>
      <c r="C655" s="1">
        <v>-2759050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-2759050</v>
      </c>
      <c r="L655" s="1">
        <v>-2759050</v>
      </c>
      <c r="M655" s="1">
        <f t="shared" si="92"/>
        <v>0</v>
      </c>
      <c r="O655" s="1">
        <f t="shared" si="93"/>
        <v>-2759050</v>
      </c>
    </row>
    <row r="656" spans="1:15" hidden="1" x14ac:dyDescent="0.25">
      <c r="A656">
        <v>8666628</v>
      </c>
      <c r="B656" t="s">
        <v>1247</v>
      </c>
      <c r="C656" s="1">
        <v>-80000</v>
      </c>
      <c r="D656" s="1">
        <v>0</v>
      </c>
      <c r="E656" s="1">
        <v>0</v>
      </c>
      <c r="F656" s="1">
        <v>0</v>
      </c>
      <c r="G656" s="1">
        <v>0</v>
      </c>
      <c r="H656" s="1">
        <v>-80000</v>
      </c>
      <c r="I656" s="1">
        <v>0</v>
      </c>
      <c r="J656" s="1">
        <v>0</v>
      </c>
      <c r="K656" s="1">
        <v>0</v>
      </c>
      <c r="L656" s="1">
        <v>-80000</v>
      </c>
      <c r="M656" s="1">
        <f t="shared" si="92"/>
        <v>0</v>
      </c>
      <c r="O656" s="1">
        <f t="shared" si="93"/>
        <v>-80000</v>
      </c>
    </row>
    <row r="657" spans="1:15" hidden="1" x14ac:dyDescent="0.25">
      <c r="A657">
        <v>8706241</v>
      </c>
      <c r="B657" t="s">
        <v>372</v>
      </c>
      <c r="C657" s="1">
        <v>-1310000</v>
      </c>
      <c r="D657" s="1">
        <v>0</v>
      </c>
      <c r="E657" s="1">
        <v>-900000</v>
      </c>
      <c r="F657" s="1">
        <v>0</v>
      </c>
      <c r="G657" s="1">
        <v>0</v>
      </c>
      <c r="H657" s="1">
        <v>-410000</v>
      </c>
      <c r="I657" s="1">
        <v>0</v>
      </c>
      <c r="J657" s="1">
        <v>0</v>
      </c>
      <c r="K657" s="1">
        <v>0</v>
      </c>
      <c r="L657" s="1">
        <v>-1310000</v>
      </c>
      <c r="M657" s="1">
        <f t="shared" si="92"/>
        <v>0</v>
      </c>
      <c r="O657" s="1">
        <f t="shared" si="93"/>
        <v>-1310000</v>
      </c>
    </row>
    <row r="658" spans="1:15" hidden="1" x14ac:dyDescent="0.25">
      <c r="A658">
        <v>8724178</v>
      </c>
      <c r="B658" t="s">
        <v>1068</v>
      </c>
      <c r="C658" s="1">
        <v>-2502000</v>
      </c>
      <c r="D658" s="1">
        <v>0</v>
      </c>
      <c r="E658" s="1">
        <v>-2502000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-2502000</v>
      </c>
      <c r="M658" s="1">
        <f t="shared" si="92"/>
        <v>0</v>
      </c>
      <c r="O658" s="1">
        <f t="shared" si="93"/>
        <v>-2502000</v>
      </c>
    </row>
    <row r="659" spans="1:15" hidden="1" x14ac:dyDescent="0.25">
      <c r="A659">
        <v>9076529</v>
      </c>
      <c r="B659" t="s">
        <v>201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f t="shared" si="92"/>
        <v>0</v>
      </c>
      <c r="O659" s="1">
        <f t="shared" si="93"/>
        <v>0</v>
      </c>
    </row>
    <row r="660" spans="1:15" hidden="1" x14ac:dyDescent="0.25">
      <c r="A660">
        <v>9140657</v>
      </c>
      <c r="B660" t="s">
        <v>562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f t="shared" si="92"/>
        <v>0</v>
      </c>
      <c r="O660" s="1">
        <f t="shared" si="93"/>
        <v>0</v>
      </c>
    </row>
    <row r="661" spans="1:15" hidden="1" x14ac:dyDescent="0.25">
      <c r="A661">
        <v>10519806</v>
      </c>
      <c r="B661" t="s">
        <v>649</v>
      </c>
      <c r="C661" s="1">
        <v>-1280001</v>
      </c>
      <c r="D661" s="1">
        <v>0</v>
      </c>
      <c r="E661" s="1">
        <v>0</v>
      </c>
      <c r="F661" s="1">
        <v>0</v>
      </c>
      <c r="G661" s="1">
        <v>-1280001</v>
      </c>
      <c r="H661" s="1">
        <v>0</v>
      </c>
      <c r="I661" s="1">
        <v>0</v>
      </c>
      <c r="J661" s="1">
        <v>0</v>
      </c>
      <c r="K661" s="1">
        <v>0</v>
      </c>
      <c r="L661" s="1">
        <v>-1280001</v>
      </c>
      <c r="M661" s="1">
        <f t="shared" si="92"/>
        <v>0</v>
      </c>
      <c r="O661" s="1">
        <f t="shared" si="93"/>
        <v>-1280001</v>
      </c>
    </row>
    <row r="662" spans="1:15" hidden="1" x14ac:dyDescent="0.25">
      <c r="A662">
        <v>10875130</v>
      </c>
      <c r="B662" t="s">
        <v>921</v>
      </c>
      <c r="C662" s="1">
        <v>-664170</v>
      </c>
      <c r="D662" s="1">
        <v>0</v>
      </c>
      <c r="E662" s="1">
        <v>0</v>
      </c>
      <c r="F662" s="1">
        <v>-664170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-664170</v>
      </c>
      <c r="M662" s="1">
        <f t="shared" si="92"/>
        <v>0</v>
      </c>
      <c r="O662" s="1">
        <f t="shared" si="93"/>
        <v>-664170</v>
      </c>
    </row>
    <row r="663" spans="1:15" hidden="1" x14ac:dyDescent="0.25">
      <c r="A663">
        <v>12592427</v>
      </c>
      <c r="B663" t="s">
        <v>378</v>
      </c>
      <c r="C663" s="1">
        <v>-4761437.7</v>
      </c>
      <c r="D663" s="1">
        <v>0</v>
      </c>
      <c r="E663" s="1">
        <v>0</v>
      </c>
      <c r="F663" s="1">
        <v>0</v>
      </c>
      <c r="G663" s="1">
        <v>0</v>
      </c>
      <c r="H663" s="1">
        <v>-4761437.7</v>
      </c>
      <c r="I663" s="1">
        <v>0</v>
      </c>
      <c r="J663" s="1">
        <v>0</v>
      </c>
      <c r="K663" s="1">
        <v>0</v>
      </c>
      <c r="L663" s="1">
        <v>-4761437.7</v>
      </c>
      <c r="M663" s="1">
        <f t="shared" si="92"/>
        <v>0</v>
      </c>
      <c r="O663" s="1">
        <f t="shared" si="93"/>
        <v>-4761437.7</v>
      </c>
    </row>
    <row r="664" spans="1:15" hidden="1" x14ac:dyDescent="0.25">
      <c r="A664">
        <v>17285646</v>
      </c>
      <c r="B664" t="s">
        <v>751</v>
      </c>
      <c r="C664" s="1">
        <v>-24000</v>
      </c>
      <c r="D664" s="1">
        <v>0</v>
      </c>
      <c r="E664" s="1">
        <v>-24000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-24000</v>
      </c>
      <c r="M664" s="1">
        <f t="shared" si="92"/>
        <v>0</v>
      </c>
      <c r="O664" s="1">
        <f t="shared" si="93"/>
        <v>-24000</v>
      </c>
    </row>
    <row r="665" spans="1:15" hidden="1" x14ac:dyDescent="0.25">
      <c r="A665">
        <v>17305833</v>
      </c>
      <c r="B665" t="s">
        <v>379</v>
      </c>
      <c r="C665" s="1">
        <v>-90000</v>
      </c>
      <c r="D665" s="1">
        <v>0</v>
      </c>
      <c r="E665" s="1">
        <v>0</v>
      </c>
      <c r="F665" s="1">
        <v>0</v>
      </c>
      <c r="G665" s="1">
        <v>0</v>
      </c>
      <c r="H665" s="1">
        <v>-90000</v>
      </c>
      <c r="I665" s="1">
        <v>0</v>
      </c>
      <c r="J665" s="1">
        <v>0</v>
      </c>
      <c r="K665" s="1">
        <v>0</v>
      </c>
      <c r="L665" s="1">
        <v>-90000</v>
      </c>
      <c r="M665" s="1">
        <f t="shared" si="92"/>
        <v>0</v>
      </c>
      <c r="O665" s="1">
        <f t="shared" si="93"/>
        <v>-90000</v>
      </c>
    </row>
    <row r="666" spans="1:15" hidden="1" x14ac:dyDescent="0.25">
      <c r="A666">
        <v>17306492</v>
      </c>
      <c r="B666" t="s">
        <v>453</v>
      </c>
      <c r="C666" s="1">
        <v>-300000</v>
      </c>
      <c r="D666" s="1">
        <v>0</v>
      </c>
      <c r="E666" s="1">
        <v>0</v>
      </c>
      <c r="F666" s="1">
        <v>0</v>
      </c>
      <c r="G666" s="1">
        <v>-300000</v>
      </c>
      <c r="H666" s="1">
        <v>0</v>
      </c>
      <c r="I666" s="1">
        <v>0</v>
      </c>
      <c r="J666" s="1">
        <v>0</v>
      </c>
      <c r="K666" s="1">
        <v>0</v>
      </c>
      <c r="L666" s="1">
        <v>-300000</v>
      </c>
      <c r="M666" s="1">
        <f t="shared" si="92"/>
        <v>0</v>
      </c>
      <c r="O666" s="1">
        <f t="shared" si="93"/>
        <v>-300000</v>
      </c>
    </row>
    <row r="667" spans="1:15" hidden="1" x14ac:dyDescent="0.25">
      <c r="A667">
        <v>17309534</v>
      </c>
      <c r="B667" t="s">
        <v>198</v>
      </c>
      <c r="C667" s="1">
        <v>-90000</v>
      </c>
      <c r="D667" s="1">
        <v>0</v>
      </c>
      <c r="E667" s="1">
        <v>0</v>
      </c>
      <c r="F667" s="1">
        <v>0</v>
      </c>
      <c r="G667" s="1">
        <v>0</v>
      </c>
      <c r="H667" s="1">
        <v>-90000</v>
      </c>
      <c r="I667" s="1">
        <v>0</v>
      </c>
      <c r="J667" s="1">
        <v>0</v>
      </c>
      <c r="K667" s="1">
        <v>0</v>
      </c>
      <c r="L667" s="1">
        <v>-90000</v>
      </c>
      <c r="M667" s="1">
        <f t="shared" si="92"/>
        <v>0</v>
      </c>
      <c r="O667" s="1">
        <f t="shared" si="93"/>
        <v>-90000</v>
      </c>
    </row>
    <row r="668" spans="1:15" hidden="1" x14ac:dyDescent="0.25">
      <c r="A668">
        <v>17325141</v>
      </c>
      <c r="B668" t="s">
        <v>1069</v>
      </c>
      <c r="C668" s="1">
        <v>-6295660</v>
      </c>
      <c r="D668" s="1">
        <v>0</v>
      </c>
      <c r="E668" s="1">
        <v>-6295660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-6295660</v>
      </c>
      <c r="M668" s="1">
        <f t="shared" si="92"/>
        <v>0</v>
      </c>
      <c r="O668" s="1">
        <f t="shared" si="93"/>
        <v>-6295660</v>
      </c>
    </row>
    <row r="669" spans="1:15" hidden="1" x14ac:dyDescent="0.25">
      <c r="A669">
        <v>17335964</v>
      </c>
      <c r="B669" t="s">
        <v>1055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f t="shared" si="92"/>
        <v>0</v>
      </c>
      <c r="O669" s="1">
        <f t="shared" si="93"/>
        <v>0</v>
      </c>
    </row>
    <row r="670" spans="1:15" hidden="1" x14ac:dyDescent="0.25">
      <c r="A670">
        <v>17352041</v>
      </c>
      <c r="B670" t="s">
        <v>393</v>
      </c>
      <c r="C670" s="1">
        <v>-1737000</v>
      </c>
      <c r="D670" s="1">
        <v>0</v>
      </c>
      <c r="E670" s="1">
        <v>-1737000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-1737000</v>
      </c>
      <c r="M670" s="1">
        <f t="shared" si="92"/>
        <v>0</v>
      </c>
      <c r="O670" s="1">
        <f t="shared" si="93"/>
        <v>-1737000</v>
      </c>
    </row>
    <row r="671" spans="1:15" hidden="1" x14ac:dyDescent="0.25">
      <c r="A671">
        <v>17446180</v>
      </c>
      <c r="B671" t="s">
        <v>20</v>
      </c>
      <c r="C671" s="1">
        <v>-1444485</v>
      </c>
      <c r="D671" s="1">
        <v>0</v>
      </c>
      <c r="E671" s="1">
        <v>-1444485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-1444485</v>
      </c>
      <c r="M671" s="1">
        <f t="shared" si="92"/>
        <v>0</v>
      </c>
      <c r="O671" s="1">
        <f t="shared" si="93"/>
        <v>-1444485</v>
      </c>
    </row>
    <row r="672" spans="1:15" hidden="1" x14ac:dyDescent="0.25">
      <c r="A672">
        <v>19336675</v>
      </c>
      <c r="B672" t="s">
        <v>458</v>
      </c>
      <c r="C672" s="1">
        <v>-407210</v>
      </c>
      <c r="D672" s="1">
        <v>0</v>
      </c>
      <c r="E672" s="1">
        <v>0</v>
      </c>
      <c r="F672" s="1">
        <v>0</v>
      </c>
      <c r="G672" s="1">
        <v>-407210</v>
      </c>
      <c r="H672" s="1">
        <v>0</v>
      </c>
      <c r="I672" s="1">
        <v>0</v>
      </c>
      <c r="J672" s="1">
        <v>0</v>
      </c>
      <c r="K672" s="1">
        <v>0</v>
      </c>
      <c r="L672" s="1">
        <v>-407210</v>
      </c>
      <c r="M672" s="1">
        <f t="shared" si="92"/>
        <v>0</v>
      </c>
      <c r="O672" s="1">
        <f t="shared" si="93"/>
        <v>-407210</v>
      </c>
    </row>
    <row r="673" spans="1:15" hidden="1" x14ac:dyDescent="0.25">
      <c r="A673">
        <v>21179849</v>
      </c>
      <c r="B673" t="s">
        <v>912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f t="shared" si="92"/>
        <v>0</v>
      </c>
      <c r="O673" s="1">
        <f t="shared" si="93"/>
        <v>0</v>
      </c>
    </row>
    <row r="674" spans="1:15" hidden="1" x14ac:dyDescent="0.25">
      <c r="A674">
        <v>21190139</v>
      </c>
      <c r="B674" t="s">
        <v>280</v>
      </c>
      <c r="C674" s="1">
        <v>-120000</v>
      </c>
      <c r="D674" s="1">
        <v>0</v>
      </c>
      <c r="E674" s="1">
        <v>0</v>
      </c>
      <c r="F674" s="1">
        <v>0</v>
      </c>
      <c r="G674" s="1">
        <v>-120000</v>
      </c>
      <c r="H674" s="1">
        <v>0</v>
      </c>
      <c r="I674" s="1">
        <v>0</v>
      </c>
      <c r="J674" s="1">
        <v>0</v>
      </c>
      <c r="K674" s="1">
        <v>0</v>
      </c>
      <c r="L674" s="1">
        <v>-120000</v>
      </c>
      <c r="M674" s="1">
        <f t="shared" si="92"/>
        <v>0</v>
      </c>
      <c r="O674" s="1">
        <f t="shared" si="93"/>
        <v>-120000</v>
      </c>
    </row>
    <row r="675" spans="1:15" hidden="1" x14ac:dyDescent="0.25">
      <c r="A675">
        <v>22515239</v>
      </c>
      <c r="B675" t="s">
        <v>21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f t="shared" si="92"/>
        <v>0</v>
      </c>
      <c r="O675" s="1">
        <f t="shared" si="93"/>
        <v>0</v>
      </c>
    </row>
    <row r="676" spans="1:15" hidden="1" x14ac:dyDescent="0.25">
      <c r="A676">
        <v>22550230</v>
      </c>
      <c r="B676" t="s">
        <v>1263</v>
      </c>
      <c r="C676" s="1">
        <v>-5200</v>
      </c>
      <c r="D676" s="1">
        <v>0</v>
      </c>
      <c r="E676" s="1">
        <v>-5200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-5200</v>
      </c>
      <c r="M676" s="1">
        <f t="shared" si="92"/>
        <v>0</v>
      </c>
      <c r="O676" s="1">
        <f t="shared" si="93"/>
        <v>-5200</v>
      </c>
    </row>
    <row r="677" spans="1:15" hidden="1" x14ac:dyDescent="0.25">
      <c r="A677">
        <v>23161212</v>
      </c>
      <c r="B677" t="s">
        <v>94</v>
      </c>
      <c r="C677" s="1">
        <v>-4759774.54</v>
      </c>
      <c r="D677" s="1">
        <v>0</v>
      </c>
      <c r="E677" s="1">
        <v>0</v>
      </c>
      <c r="F677" s="1">
        <v>0</v>
      </c>
      <c r="G677" s="1">
        <v>-2984495.79</v>
      </c>
      <c r="H677" s="1">
        <v>0</v>
      </c>
      <c r="I677" s="1">
        <v>-1775278.75</v>
      </c>
      <c r="J677" s="1">
        <v>0</v>
      </c>
      <c r="K677" s="1">
        <v>0</v>
      </c>
      <c r="L677" s="1">
        <v>-4759774.54</v>
      </c>
      <c r="M677" s="1">
        <f t="shared" si="92"/>
        <v>0</v>
      </c>
      <c r="O677" s="1">
        <f t="shared" si="93"/>
        <v>-4759774.54</v>
      </c>
    </row>
    <row r="678" spans="1:15" hidden="1" x14ac:dyDescent="0.25">
      <c r="A678">
        <v>24675690</v>
      </c>
      <c r="B678" t="s">
        <v>1070</v>
      </c>
      <c r="C678" s="1">
        <v>-22000</v>
      </c>
      <c r="D678" s="1">
        <v>0</v>
      </c>
      <c r="E678" s="1">
        <v>-22000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-22000</v>
      </c>
      <c r="M678" s="1">
        <f t="shared" si="92"/>
        <v>0</v>
      </c>
      <c r="O678" s="1">
        <f t="shared" si="93"/>
        <v>-22000</v>
      </c>
    </row>
    <row r="679" spans="1:15" hidden="1" x14ac:dyDescent="0.25">
      <c r="A679">
        <v>26991541</v>
      </c>
      <c r="B679" t="s">
        <v>1071</v>
      </c>
      <c r="C679" s="1">
        <v>-600000</v>
      </c>
      <c r="D679" s="1">
        <v>0</v>
      </c>
      <c r="E679" s="1">
        <v>-600000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-600000</v>
      </c>
      <c r="M679" s="1">
        <f t="shared" si="92"/>
        <v>0</v>
      </c>
      <c r="O679" s="1">
        <f t="shared" si="93"/>
        <v>-600000</v>
      </c>
    </row>
    <row r="680" spans="1:15" hidden="1" x14ac:dyDescent="0.25">
      <c r="A680">
        <v>32717795</v>
      </c>
      <c r="B680" t="s">
        <v>95</v>
      </c>
      <c r="C680" s="1">
        <v>-3451096</v>
      </c>
      <c r="D680" s="1">
        <v>0</v>
      </c>
      <c r="E680" s="1">
        <v>0</v>
      </c>
      <c r="F680" s="1">
        <v>0</v>
      </c>
      <c r="G680" s="1">
        <v>-3451096</v>
      </c>
      <c r="H680" s="1">
        <v>0</v>
      </c>
      <c r="I680" s="1">
        <v>0</v>
      </c>
      <c r="J680" s="1">
        <v>0</v>
      </c>
      <c r="K680" s="1">
        <v>0</v>
      </c>
      <c r="L680" s="1">
        <v>-3451096</v>
      </c>
      <c r="M680" s="1">
        <f t="shared" si="92"/>
        <v>0</v>
      </c>
      <c r="O680" s="1">
        <f t="shared" si="93"/>
        <v>-3451096</v>
      </c>
    </row>
    <row r="681" spans="1:15" hidden="1" x14ac:dyDescent="0.25">
      <c r="A681">
        <v>32726631</v>
      </c>
      <c r="B681" t="s">
        <v>1264</v>
      </c>
      <c r="C681" s="1">
        <v>-675000</v>
      </c>
      <c r="D681" s="1">
        <v>0</v>
      </c>
      <c r="E681" s="1">
        <v>-675000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-675000</v>
      </c>
      <c r="M681" s="1">
        <f t="shared" si="92"/>
        <v>0</v>
      </c>
      <c r="O681" s="1">
        <f t="shared" si="93"/>
        <v>-675000</v>
      </c>
    </row>
    <row r="682" spans="1:15" hidden="1" x14ac:dyDescent="0.25">
      <c r="A682">
        <v>32815825</v>
      </c>
      <c r="B682" t="s">
        <v>457</v>
      </c>
      <c r="C682" s="1">
        <v>-265409.65000000002</v>
      </c>
      <c r="D682" s="1">
        <v>0</v>
      </c>
      <c r="E682" s="1">
        <v>0</v>
      </c>
      <c r="F682" s="1">
        <v>0</v>
      </c>
      <c r="G682" s="1">
        <v>-265409.65000000002</v>
      </c>
      <c r="H682" s="1">
        <v>0</v>
      </c>
      <c r="I682" s="1">
        <v>0</v>
      </c>
      <c r="J682" s="1">
        <v>0</v>
      </c>
      <c r="K682" s="1">
        <v>0</v>
      </c>
      <c r="L682" s="1">
        <v>-265409.65000000002</v>
      </c>
      <c r="M682" s="1">
        <f t="shared" si="92"/>
        <v>0</v>
      </c>
      <c r="O682" s="1">
        <f t="shared" si="93"/>
        <v>-265409.65000000002</v>
      </c>
    </row>
    <row r="683" spans="1:15" hidden="1" x14ac:dyDescent="0.25">
      <c r="A683">
        <v>33108684</v>
      </c>
      <c r="B683" t="s">
        <v>1153</v>
      </c>
      <c r="C683" s="1">
        <v>-0.18</v>
      </c>
      <c r="D683" s="1">
        <v>0</v>
      </c>
      <c r="E683" s="1">
        <v>0</v>
      </c>
      <c r="F683" s="1">
        <v>0</v>
      </c>
      <c r="G683" s="1">
        <v>-0.18</v>
      </c>
      <c r="H683" s="1">
        <v>0</v>
      </c>
      <c r="I683" s="1">
        <v>0</v>
      </c>
      <c r="J683" s="1">
        <v>0</v>
      </c>
      <c r="K683" s="1">
        <v>0</v>
      </c>
      <c r="L683" s="1">
        <v>-0.18</v>
      </c>
      <c r="M683" s="1">
        <f t="shared" si="92"/>
        <v>0</v>
      </c>
      <c r="O683" s="1">
        <f t="shared" si="93"/>
        <v>-0.18</v>
      </c>
    </row>
    <row r="684" spans="1:15" hidden="1" x14ac:dyDescent="0.25">
      <c r="A684">
        <v>33198384</v>
      </c>
      <c r="B684" t="s">
        <v>1416</v>
      </c>
      <c r="C684" s="1">
        <v>-9329418.5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-9329418.5</v>
      </c>
      <c r="J684" s="1">
        <v>0</v>
      </c>
      <c r="K684" s="1">
        <v>0</v>
      </c>
      <c r="L684" s="1">
        <v>-9329418.5</v>
      </c>
      <c r="M684" s="1">
        <f t="shared" si="92"/>
        <v>0</v>
      </c>
      <c r="O684" s="1">
        <f t="shared" si="93"/>
        <v>-9329418.5</v>
      </c>
    </row>
    <row r="685" spans="1:15" hidden="1" x14ac:dyDescent="0.25">
      <c r="A685">
        <v>33198851</v>
      </c>
      <c r="B685" t="s">
        <v>459</v>
      </c>
      <c r="C685" s="1">
        <v>-9535914</v>
      </c>
      <c r="D685" s="1">
        <v>0</v>
      </c>
      <c r="E685" s="1">
        <v>0</v>
      </c>
      <c r="F685" s="1">
        <v>0</v>
      </c>
      <c r="G685" s="1">
        <v>-9535914</v>
      </c>
      <c r="H685" s="1">
        <v>0</v>
      </c>
      <c r="I685" s="1">
        <v>0</v>
      </c>
      <c r="J685" s="1">
        <v>0</v>
      </c>
      <c r="K685" s="1">
        <v>0</v>
      </c>
      <c r="L685" s="1">
        <v>-9535914</v>
      </c>
      <c r="M685" s="1">
        <f t="shared" si="92"/>
        <v>0</v>
      </c>
      <c r="O685" s="1">
        <f t="shared" si="93"/>
        <v>-9535914</v>
      </c>
    </row>
    <row r="686" spans="1:15" hidden="1" x14ac:dyDescent="0.25">
      <c r="A686">
        <v>33202353</v>
      </c>
      <c r="B686" t="s">
        <v>1243</v>
      </c>
      <c r="C686" s="1">
        <v>-34722155.890000001</v>
      </c>
      <c r="D686" s="1">
        <v>0</v>
      </c>
      <c r="E686" s="1">
        <v>0</v>
      </c>
      <c r="F686" s="1">
        <v>0</v>
      </c>
      <c r="G686" s="1">
        <v>0</v>
      </c>
      <c r="H686" s="1">
        <v>-34722155.890000001</v>
      </c>
      <c r="I686" s="1">
        <v>0</v>
      </c>
      <c r="J686" s="1">
        <v>0</v>
      </c>
      <c r="K686" s="1">
        <v>0</v>
      </c>
      <c r="L686" s="1">
        <v>-34722155.890000001</v>
      </c>
      <c r="M686" s="1">
        <f t="shared" si="92"/>
        <v>0</v>
      </c>
      <c r="O686" s="1">
        <f t="shared" si="93"/>
        <v>-34722155.890000001</v>
      </c>
    </row>
    <row r="687" spans="1:15" hidden="1" x14ac:dyDescent="0.25">
      <c r="A687">
        <v>33211708</v>
      </c>
      <c r="B687" t="s">
        <v>394</v>
      </c>
      <c r="C687" s="1">
        <v>-160000</v>
      </c>
      <c r="D687" s="1">
        <v>0</v>
      </c>
      <c r="E687" s="1">
        <v>-160000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-160000</v>
      </c>
      <c r="M687" s="1">
        <f t="shared" si="92"/>
        <v>0</v>
      </c>
      <c r="O687" s="1">
        <f t="shared" si="93"/>
        <v>-160000</v>
      </c>
    </row>
    <row r="688" spans="1:15" hidden="1" x14ac:dyDescent="0.25">
      <c r="A688">
        <v>34982379</v>
      </c>
      <c r="B688" t="s">
        <v>1265</v>
      </c>
      <c r="C688" s="1">
        <v>-766476</v>
      </c>
      <c r="D688" s="1">
        <v>0</v>
      </c>
      <c r="E688" s="1">
        <v>-766476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-766476</v>
      </c>
      <c r="M688" s="1">
        <f t="shared" si="92"/>
        <v>0</v>
      </c>
      <c r="O688" s="1">
        <f t="shared" si="93"/>
        <v>-766476</v>
      </c>
    </row>
    <row r="689" spans="1:15" hidden="1" x14ac:dyDescent="0.25">
      <c r="A689">
        <v>35260702</v>
      </c>
      <c r="B689" t="s">
        <v>1072</v>
      </c>
      <c r="C689" s="1">
        <v>-48500</v>
      </c>
      <c r="D689" s="1">
        <v>0</v>
      </c>
      <c r="E689" s="1">
        <v>-48500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-48500</v>
      </c>
      <c r="M689" s="1">
        <f t="shared" si="92"/>
        <v>0</v>
      </c>
      <c r="O689" s="1">
        <f t="shared" si="93"/>
        <v>-48500</v>
      </c>
    </row>
    <row r="690" spans="1:15" hidden="1" x14ac:dyDescent="0.25">
      <c r="A690">
        <v>36453978</v>
      </c>
      <c r="B690" t="s">
        <v>1248</v>
      </c>
      <c r="C690" s="1">
        <v>-10683657</v>
      </c>
      <c r="D690" s="1">
        <v>0</v>
      </c>
      <c r="E690" s="1">
        <v>0</v>
      </c>
      <c r="F690" s="1">
        <v>0</v>
      </c>
      <c r="G690" s="1">
        <v>0</v>
      </c>
      <c r="H690" s="1">
        <v>-10683657</v>
      </c>
      <c r="I690" s="1">
        <v>0</v>
      </c>
      <c r="J690" s="1">
        <v>0</v>
      </c>
      <c r="K690" s="1">
        <v>0</v>
      </c>
      <c r="L690" s="1">
        <v>-10683657</v>
      </c>
      <c r="M690" s="1">
        <f t="shared" si="92"/>
        <v>0</v>
      </c>
      <c r="O690" s="1">
        <f t="shared" si="93"/>
        <v>-10683657</v>
      </c>
    </row>
    <row r="691" spans="1:15" hidden="1" x14ac:dyDescent="0.25">
      <c r="A691">
        <v>36485598</v>
      </c>
      <c r="B691" t="s">
        <v>285</v>
      </c>
      <c r="C691" s="1">
        <v>-104969</v>
      </c>
      <c r="D691" s="1">
        <v>0</v>
      </c>
      <c r="E691" s="1">
        <v>0</v>
      </c>
      <c r="F691" s="1">
        <v>0</v>
      </c>
      <c r="G691" s="1">
        <v>-104969</v>
      </c>
      <c r="H691" s="1">
        <v>0</v>
      </c>
      <c r="I691" s="1">
        <v>0</v>
      </c>
      <c r="J691" s="1">
        <v>0</v>
      </c>
      <c r="K691" s="1">
        <v>0</v>
      </c>
      <c r="L691" s="1">
        <v>-104969</v>
      </c>
      <c r="M691" s="1">
        <f t="shared" si="92"/>
        <v>0</v>
      </c>
      <c r="O691" s="1">
        <f t="shared" si="93"/>
        <v>-104969</v>
      </c>
    </row>
    <row r="692" spans="1:15" hidden="1" x14ac:dyDescent="0.25">
      <c r="A692">
        <v>36523221</v>
      </c>
      <c r="B692" t="s">
        <v>1266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f t="shared" si="92"/>
        <v>0</v>
      </c>
      <c r="O692" s="1">
        <f t="shared" si="93"/>
        <v>0</v>
      </c>
    </row>
    <row r="693" spans="1:15" hidden="1" x14ac:dyDescent="0.25">
      <c r="A693">
        <v>36542314</v>
      </c>
      <c r="B693" t="s">
        <v>799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f t="shared" si="92"/>
        <v>0</v>
      </c>
      <c r="O693" s="1">
        <f t="shared" si="93"/>
        <v>0</v>
      </c>
    </row>
    <row r="694" spans="1:15" hidden="1" x14ac:dyDescent="0.25">
      <c r="A694">
        <v>37792621</v>
      </c>
      <c r="B694" t="s">
        <v>460</v>
      </c>
      <c r="C694" s="1">
        <v>-4917037</v>
      </c>
      <c r="D694" s="1">
        <v>0</v>
      </c>
      <c r="E694" s="1">
        <v>0</v>
      </c>
      <c r="F694" s="1">
        <v>0</v>
      </c>
      <c r="G694" s="1">
        <v>-4917037</v>
      </c>
      <c r="H694" s="1">
        <v>0</v>
      </c>
      <c r="I694" s="1">
        <v>0</v>
      </c>
      <c r="J694" s="1">
        <v>0</v>
      </c>
      <c r="K694" s="1">
        <v>0</v>
      </c>
      <c r="L694" s="1">
        <v>-4917037</v>
      </c>
      <c r="M694" s="1">
        <f t="shared" si="92"/>
        <v>0</v>
      </c>
      <c r="O694" s="1">
        <f t="shared" si="93"/>
        <v>-4917037</v>
      </c>
    </row>
    <row r="695" spans="1:15" hidden="1" x14ac:dyDescent="0.25">
      <c r="A695">
        <v>39012009</v>
      </c>
      <c r="B695" t="s">
        <v>567</v>
      </c>
      <c r="C695" s="1">
        <v>-49700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-49700</v>
      </c>
      <c r="K695" s="1">
        <v>0</v>
      </c>
      <c r="L695" s="1">
        <v>-49700</v>
      </c>
      <c r="M695" s="1">
        <f t="shared" si="92"/>
        <v>0</v>
      </c>
      <c r="O695" s="1">
        <f t="shared" si="93"/>
        <v>-49700</v>
      </c>
    </row>
    <row r="696" spans="1:15" hidden="1" x14ac:dyDescent="0.25">
      <c r="A696">
        <v>39094573</v>
      </c>
      <c r="B696" t="s">
        <v>208</v>
      </c>
      <c r="C696" s="1">
        <v>-2870001.54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-2870001.54</v>
      </c>
      <c r="J696" s="1">
        <v>0</v>
      </c>
      <c r="K696" s="1">
        <v>0</v>
      </c>
      <c r="L696" s="1">
        <v>-2870001.54</v>
      </c>
      <c r="M696" s="1">
        <f t="shared" si="92"/>
        <v>0</v>
      </c>
      <c r="O696" s="1">
        <f t="shared" si="93"/>
        <v>-2870001.54</v>
      </c>
    </row>
    <row r="697" spans="1:15" hidden="1" x14ac:dyDescent="0.25">
      <c r="A697">
        <v>40285186</v>
      </c>
      <c r="B697" t="s">
        <v>395</v>
      </c>
      <c r="C697" s="1">
        <v>-63000</v>
      </c>
      <c r="D697" s="1">
        <v>0</v>
      </c>
      <c r="E697" s="1">
        <v>-63000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-63000</v>
      </c>
      <c r="M697" s="1">
        <f t="shared" si="92"/>
        <v>0</v>
      </c>
      <c r="O697" s="1">
        <f t="shared" si="93"/>
        <v>-63000</v>
      </c>
    </row>
    <row r="698" spans="1:15" hidden="1" x14ac:dyDescent="0.25">
      <c r="A698">
        <v>40330134</v>
      </c>
      <c r="B698" t="s">
        <v>651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f t="shared" si="92"/>
        <v>0</v>
      </c>
      <c r="O698" s="1">
        <f t="shared" si="93"/>
        <v>0</v>
      </c>
    </row>
    <row r="699" spans="1:15" hidden="1" x14ac:dyDescent="0.25">
      <c r="A699">
        <v>40331821</v>
      </c>
      <c r="B699" t="s">
        <v>593</v>
      </c>
      <c r="C699" s="1">
        <v>-34000</v>
      </c>
      <c r="D699" s="1">
        <v>0</v>
      </c>
      <c r="E699" s="1">
        <v>0</v>
      </c>
      <c r="F699" s="1">
        <v>-34000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-34000</v>
      </c>
      <c r="M699" s="1">
        <f t="shared" si="92"/>
        <v>0</v>
      </c>
      <c r="O699" s="1">
        <f t="shared" si="93"/>
        <v>-34000</v>
      </c>
    </row>
    <row r="700" spans="1:15" hidden="1" x14ac:dyDescent="0.25">
      <c r="A700">
        <v>40343063</v>
      </c>
      <c r="B700" t="s">
        <v>580</v>
      </c>
      <c r="C700" s="1">
        <v>-404256</v>
      </c>
      <c r="D700" s="1">
        <v>0</v>
      </c>
      <c r="E700" s="1">
        <v>-404256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-404256</v>
      </c>
      <c r="M700" s="1">
        <f t="shared" si="92"/>
        <v>0</v>
      </c>
      <c r="O700" s="1">
        <f t="shared" si="93"/>
        <v>-404256</v>
      </c>
    </row>
    <row r="701" spans="1:15" hidden="1" x14ac:dyDescent="0.25">
      <c r="A701">
        <v>40391343</v>
      </c>
      <c r="B701" t="s">
        <v>1321</v>
      </c>
      <c r="C701" s="1">
        <v>-3332500</v>
      </c>
      <c r="D701" s="1">
        <v>0</v>
      </c>
      <c r="E701" s="1">
        <v>0</v>
      </c>
      <c r="F701" s="1">
        <v>0</v>
      </c>
      <c r="G701" s="1">
        <v>-3332500</v>
      </c>
      <c r="H701" s="1">
        <v>0</v>
      </c>
      <c r="I701" s="1">
        <v>0</v>
      </c>
      <c r="J701" s="1">
        <v>0</v>
      </c>
      <c r="K701" s="1">
        <v>0</v>
      </c>
      <c r="L701" s="1">
        <v>-3332500</v>
      </c>
      <c r="M701" s="1">
        <f t="shared" si="92"/>
        <v>0</v>
      </c>
      <c r="O701" s="1">
        <f t="shared" si="93"/>
        <v>-3332500</v>
      </c>
    </row>
    <row r="702" spans="1:15" hidden="1" x14ac:dyDescent="0.25">
      <c r="A702">
        <v>40394861</v>
      </c>
      <c r="B702" t="s">
        <v>581</v>
      </c>
      <c r="C702" s="1">
        <v>-1355000</v>
      </c>
      <c r="D702" s="1">
        <v>0</v>
      </c>
      <c r="E702" s="1">
        <v>-1355000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-1355000</v>
      </c>
      <c r="M702" s="1">
        <f t="shared" si="92"/>
        <v>0</v>
      </c>
      <c r="O702" s="1">
        <f t="shared" si="93"/>
        <v>-1355000</v>
      </c>
    </row>
    <row r="703" spans="1:15" hidden="1" x14ac:dyDescent="0.25">
      <c r="A703">
        <v>40399434</v>
      </c>
      <c r="B703" t="s">
        <v>800</v>
      </c>
      <c r="C703" s="1">
        <v>-249600</v>
      </c>
      <c r="D703" s="1">
        <v>0</v>
      </c>
      <c r="E703" s="1">
        <v>0</v>
      </c>
      <c r="F703" s="1">
        <v>0</v>
      </c>
      <c r="G703" s="1">
        <v>-249600</v>
      </c>
      <c r="H703" s="1">
        <v>0</v>
      </c>
      <c r="I703" s="1">
        <v>0</v>
      </c>
      <c r="J703" s="1">
        <v>0</v>
      </c>
      <c r="K703" s="1">
        <v>0</v>
      </c>
      <c r="L703" s="1">
        <v>-249600</v>
      </c>
      <c r="M703" s="1">
        <f t="shared" si="92"/>
        <v>0</v>
      </c>
      <c r="O703" s="1">
        <f t="shared" si="93"/>
        <v>-249600</v>
      </c>
    </row>
    <row r="704" spans="1:15" hidden="1" x14ac:dyDescent="0.25">
      <c r="A704">
        <v>40415836</v>
      </c>
      <c r="B704" t="s">
        <v>913</v>
      </c>
      <c r="C704" s="1">
        <v>-585000</v>
      </c>
      <c r="D704" s="1">
        <v>0</v>
      </c>
      <c r="E704" s="1">
        <v>-585000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-585000</v>
      </c>
      <c r="M704" s="1">
        <f t="shared" si="92"/>
        <v>0</v>
      </c>
      <c r="O704" s="1">
        <f t="shared" si="93"/>
        <v>-585000</v>
      </c>
    </row>
    <row r="705" spans="1:15" hidden="1" x14ac:dyDescent="0.25">
      <c r="A705">
        <v>40445463</v>
      </c>
      <c r="B705" t="s">
        <v>752</v>
      </c>
      <c r="C705" s="1">
        <v>-220000</v>
      </c>
      <c r="D705" s="1">
        <v>0</v>
      </c>
      <c r="E705" s="1">
        <v>-220000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-220000</v>
      </c>
      <c r="M705" s="1">
        <f t="shared" si="92"/>
        <v>0</v>
      </c>
      <c r="O705" s="1">
        <f t="shared" si="93"/>
        <v>-220000</v>
      </c>
    </row>
    <row r="706" spans="1:15" hidden="1" x14ac:dyDescent="0.25">
      <c r="A706">
        <v>41771903</v>
      </c>
      <c r="B706" t="s">
        <v>1155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f t="shared" si="92"/>
        <v>0</v>
      </c>
      <c r="O706" s="1">
        <f t="shared" si="93"/>
        <v>0</v>
      </c>
    </row>
    <row r="707" spans="1:15" hidden="1" x14ac:dyDescent="0.25">
      <c r="A707">
        <v>42490806</v>
      </c>
      <c r="B707" t="s">
        <v>281</v>
      </c>
      <c r="C707" s="1">
        <v>-2749228</v>
      </c>
      <c r="D707" s="1">
        <v>0</v>
      </c>
      <c r="E707" s="1">
        <v>0</v>
      </c>
      <c r="F707" s="1">
        <v>0</v>
      </c>
      <c r="G707" s="1">
        <v>-2749228</v>
      </c>
      <c r="H707" s="1">
        <v>0</v>
      </c>
      <c r="I707" s="1">
        <v>0</v>
      </c>
      <c r="J707" s="1">
        <v>0</v>
      </c>
      <c r="K707" s="1">
        <v>0</v>
      </c>
      <c r="L707" s="1">
        <v>-2749228</v>
      </c>
      <c r="M707" s="1">
        <f t="shared" si="92"/>
        <v>0</v>
      </c>
      <c r="O707" s="1">
        <f t="shared" si="93"/>
        <v>-2749228</v>
      </c>
    </row>
    <row r="708" spans="1:15" hidden="1" x14ac:dyDescent="0.25">
      <c r="A708">
        <v>42494201</v>
      </c>
      <c r="B708" t="s">
        <v>97</v>
      </c>
      <c r="C708" s="1">
        <v>-19711627</v>
      </c>
      <c r="D708" s="1">
        <v>0</v>
      </c>
      <c r="E708" s="1">
        <v>0</v>
      </c>
      <c r="F708" s="1">
        <v>0</v>
      </c>
      <c r="G708" s="1">
        <v>-19711627</v>
      </c>
      <c r="H708" s="1">
        <v>0</v>
      </c>
      <c r="I708" s="1">
        <v>0</v>
      </c>
      <c r="J708" s="1">
        <v>0</v>
      </c>
      <c r="K708" s="1">
        <v>0</v>
      </c>
      <c r="L708" s="1">
        <v>-19711627</v>
      </c>
      <c r="M708" s="1">
        <f t="shared" si="92"/>
        <v>0</v>
      </c>
      <c r="O708" s="1">
        <f t="shared" si="93"/>
        <v>-19711627</v>
      </c>
    </row>
    <row r="709" spans="1:15" hidden="1" x14ac:dyDescent="0.25">
      <c r="A709">
        <v>45473693</v>
      </c>
      <c r="B709" t="s">
        <v>222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f t="shared" si="92"/>
        <v>0</v>
      </c>
      <c r="O709" s="1">
        <f t="shared" si="93"/>
        <v>0</v>
      </c>
    </row>
    <row r="710" spans="1:15" hidden="1" x14ac:dyDescent="0.25">
      <c r="A710">
        <v>45579044</v>
      </c>
      <c r="B710" t="s">
        <v>375</v>
      </c>
      <c r="C710" s="1">
        <v>-723490</v>
      </c>
      <c r="D710" s="1">
        <v>0</v>
      </c>
      <c r="E710" s="1">
        <v>0</v>
      </c>
      <c r="F710" s="1">
        <v>0</v>
      </c>
      <c r="G710" s="1">
        <v>0</v>
      </c>
      <c r="H710" s="1">
        <v>-723490</v>
      </c>
      <c r="I710" s="1">
        <v>0</v>
      </c>
      <c r="J710" s="1">
        <v>0</v>
      </c>
      <c r="K710" s="1">
        <v>0</v>
      </c>
      <c r="L710" s="1">
        <v>-723490</v>
      </c>
      <c r="M710" s="1">
        <f t="shared" ref="M710:M773" si="94">+L710-C710</f>
        <v>0</v>
      </c>
      <c r="O710" s="1">
        <f t="shared" ref="O710:O773" si="95">+L710+N710</f>
        <v>-723490</v>
      </c>
    </row>
    <row r="711" spans="1:15" hidden="1" x14ac:dyDescent="0.25">
      <c r="A711">
        <v>45780558</v>
      </c>
      <c r="B711" t="s">
        <v>1156</v>
      </c>
      <c r="C711" s="1">
        <v>-33000</v>
      </c>
      <c r="D711" s="1">
        <v>0</v>
      </c>
      <c r="E711" s="1">
        <v>0</v>
      </c>
      <c r="F711" s="1">
        <v>0</v>
      </c>
      <c r="G711" s="1">
        <v>-16500</v>
      </c>
      <c r="H711" s="1">
        <v>-16500</v>
      </c>
      <c r="I711" s="1">
        <v>0</v>
      </c>
      <c r="J711" s="1">
        <v>0</v>
      </c>
      <c r="K711" s="1">
        <v>0</v>
      </c>
      <c r="L711" s="1">
        <v>-33000</v>
      </c>
      <c r="M711" s="1">
        <f t="shared" si="94"/>
        <v>0</v>
      </c>
      <c r="O711" s="1">
        <f t="shared" si="95"/>
        <v>-33000</v>
      </c>
    </row>
    <row r="712" spans="1:15" hidden="1" x14ac:dyDescent="0.25">
      <c r="A712">
        <v>49715203</v>
      </c>
      <c r="B712" t="s">
        <v>1064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f t="shared" si="94"/>
        <v>0</v>
      </c>
      <c r="O712" s="1">
        <f t="shared" si="95"/>
        <v>0</v>
      </c>
    </row>
    <row r="713" spans="1:15" hidden="1" x14ac:dyDescent="0.25">
      <c r="A713">
        <v>51593222</v>
      </c>
      <c r="B713" t="s">
        <v>376</v>
      </c>
      <c r="C713" s="1">
        <v>-2756347.41</v>
      </c>
      <c r="D713" s="1">
        <v>0</v>
      </c>
      <c r="E713" s="1">
        <v>0</v>
      </c>
      <c r="F713" s="1">
        <v>0</v>
      </c>
      <c r="G713" s="1">
        <v>0</v>
      </c>
      <c r="H713" s="1">
        <v>-2756347.41</v>
      </c>
      <c r="I713" s="1">
        <v>0</v>
      </c>
      <c r="J713" s="1">
        <v>0</v>
      </c>
      <c r="K713" s="1">
        <v>0</v>
      </c>
      <c r="L713" s="1">
        <v>-2756347.41</v>
      </c>
      <c r="M713" s="1">
        <f t="shared" si="94"/>
        <v>0</v>
      </c>
      <c r="O713" s="1">
        <f t="shared" si="95"/>
        <v>-2756347.41</v>
      </c>
    </row>
    <row r="714" spans="1:15" hidden="1" x14ac:dyDescent="0.25">
      <c r="A714">
        <v>51699573</v>
      </c>
      <c r="B714" t="s">
        <v>973</v>
      </c>
      <c r="C714" s="1">
        <v>-3453295</v>
      </c>
      <c r="D714" s="1">
        <v>0</v>
      </c>
      <c r="E714" s="1">
        <v>0</v>
      </c>
      <c r="F714" s="1">
        <v>0</v>
      </c>
      <c r="G714" s="1">
        <v>-3453295</v>
      </c>
      <c r="H714" s="1">
        <v>0</v>
      </c>
      <c r="I714" s="1">
        <v>0</v>
      </c>
      <c r="J714" s="1">
        <v>0</v>
      </c>
      <c r="K714" s="1">
        <v>0</v>
      </c>
      <c r="L714" s="1">
        <v>-3453295</v>
      </c>
      <c r="M714" s="1">
        <f t="shared" si="94"/>
        <v>0</v>
      </c>
      <c r="O714" s="1">
        <f t="shared" si="95"/>
        <v>-3453295</v>
      </c>
    </row>
    <row r="715" spans="1:15" hidden="1" x14ac:dyDescent="0.25">
      <c r="A715">
        <v>52082291</v>
      </c>
      <c r="B715" t="s">
        <v>1322</v>
      </c>
      <c r="C715" s="1">
        <v>-22294</v>
      </c>
      <c r="D715" s="1">
        <v>0</v>
      </c>
      <c r="E715" s="1">
        <v>0</v>
      </c>
      <c r="F715" s="1">
        <v>0</v>
      </c>
      <c r="G715" s="1">
        <v>-22294</v>
      </c>
      <c r="H715" s="1">
        <v>0</v>
      </c>
      <c r="I715" s="1">
        <v>0</v>
      </c>
      <c r="J715" s="1">
        <v>0</v>
      </c>
      <c r="K715" s="1">
        <v>0</v>
      </c>
      <c r="L715" s="1">
        <v>-22294</v>
      </c>
      <c r="M715" s="1">
        <f t="shared" si="94"/>
        <v>0</v>
      </c>
      <c r="O715" s="1">
        <f t="shared" si="95"/>
        <v>-22294</v>
      </c>
    </row>
    <row r="716" spans="1:15" hidden="1" x14ac:dyDescent="0.25">
      <c r="A716">
        <v>52144806</v>
      </c>
      <c r="B716" t="s">
        <v>731</v>
      </c>
      <c r="C716" s="1">
        <v>-592708.9</v>
      </c>
      <c r="D716" s="1">
        <v>0</v>
      </c>
      <c r="E716" s="1">
        <v>0</v>
      </c>
      <c r="F716" s="1">
        <v>0</v>
      </c>
      <c r="G716" s="1">
        <v>0</v>
      </c>
      <c r="H716" s="1">
        <v>-592708.9</v>
      </c>
      <c r="I716" s="1">
        <v>0</v>
      </c>
      <c r="J716" s="1">
        <v>0</v>
      </c>
      <c r="K716" s="1">
        <v>0</v>
      </c>
      <c r="L716" s="1">
        <v>-592708.9</v>
      </c>
      <c r="M716" s="1">
        <f t="shared" si="94"/>
        <v>0</v>
      </c>
      <c r="O716" s="1">
        <f t="shared" si="95"/>
        <v>-592708.9</v>
      </c>
    </row>
    <row r="717" spans="1:15" hidden="1" x14ac:dyDescent="0.25">
      <c r="A717">
        <v>52195784</v>
      </c>
      <c r="B717" t="s">
        <v>282</v>
      </c>
      <c r="C717" s="1">
        <v>-3046890</v>
      </c>
      <c r="D717" s="1">
        <v>0</v>
      </c>
      <c r="E717" s="1">
        <v>0</v>
      </c>
      <c r="F717" s="1">
        <v>0</v>
      </c>
      <c r="G717" s="1">
        <v>-3046890</v>
      </c>
      <c r="H717" s="1">
        <v>0</v>
      </c>
      <c r="I717" s="1">
        <v>0</v>
      </c>
      <c r="J717" s="1">
        <v>0</v>
      </c>
      <c r="K717" s="1">
        <v>0</v>
      </c>
      <c r="L717" s="1">
        <v>-3046890</v>
      </c>
      <c r="M717" s="1">
        <f t="shared" si="94"/>
        <v>0</v>
      </c>
      <c r="O717" s="1">
        <f t="shared" si="95"/>
        <v>-3046890</v>
      </c>
    </row>
    <row r="718" spans="1:15" hidden="1" x14ac:dyDescent="0.25">
      <c r="A718">
        <v>52390228</v>
      </c>
      <c r="B718" t="s">
        <v>1157</v>
      </c>
      <c r="C718" s="1">
        <v>-29500</v>
      </c>
      <c r="D718" s="1">
        <v>0</v>
      </c>
      <c r="E718" s="1">
        <v>0</v>
      </c>
      <c r="F718" s="1">
        <v>0</v>
      </c>
      <c r="G718" s="1">
        <v>-29500</v>
      </c>
      <c r="H718" s="1">
        <v>0</v>
      </c>
      <c r="I718" s="1">
        <v>0</v>
      </c>
      <c r="J718" s="1">
        <v>0</v>
      </c>
      <c r="K718" s="1">
        <v>0</v>
      </c>
      <c r="L718" s="1">
        <v>-29500</v>
      </c>
      <c r="M718" s="1">
        <f t="shared" si="94"/>
        <v>0</v>
      </c>
      <c r="O718" s="1">
        <f t="shared" si="95"/>
        <v>-29500</v>
      </c>
    </row>
    <row r="719" spans="1:15" hidden="1" x14ac:dyDescent="0.25">
      <c r="A719">
        <v>52429438</v>
      </c>
      <c r="B719" t="s">
        <v>223</v>
      </c>
      <c r="C719" s="1">
        <v>-1317567.75</v>
      </c>
      <c r="D719" s="1">
        <v>0</v>
      </c>
      <c r="E719" s="1">
        <v>-1317567.75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-1317567.75</v>
      </c>
      <c r="M719" s="1">
        <f t="shared" si="94"/>
        <v>0</v>
      </c>
      <c r="O719" s="1">
        <f t="shared" si="95"/>
        <v>-1317567.75</v>
      </c>
    </row>
    <row r="720" spans="1:15" hidden="1" x14ac:dyDescent="0.25">
      <c r="A720">
        <v>57294309</v>
      </c>
      <c r="B720" t="s">
        <v>753</v>
      </c>
      <c r="C720" s="1">
        <v>-263200</v>
      </c>
      <c r="D720" s="1">
        <v>0</v>
      </c>
      <c r="E720" s="1">
        <v>-263200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-263200</v>
      </c>
      <c r="M720" s="1">
        <f t="shared" si="94"/>
        <v>0</v>
      </c>
      <c r="O720" s="1">
        <f t="shared" si="95"/>
        <v>-263200</v>
      </c>
    </row>
    <row r="721" spans="1:15" hidden="1" x14ac:dyDescent="0.25">
      <c r="A721">
        <v>57449952</v>
      </c>
      <c r="B721" t="s">
        <v>754</v>
      </c>
      <c r="C721" s="1">
        <v>-8823899</v>
      </c>
      <c r="D721" s="1">
        <v>0</v>
      </c>
      <c r="E721" s="1">
        <v>-8823899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-8823899</v>
      </c>
      <c r="M721" s="1">
        <f t="shared" si="94"/>
        <v>0</v>
      </c>
      <c r="O721" s="1">
        <f t="shared" si="95"/>
        <v>-8823899</v>
      </c>
    </row>
    <row r="722" spans="1:15" hidden="1" x14ac:dyDescent="0.25">
      <c r="A722">
        <v>63334465</v>
      </c>
      <c r="B722" t="s">
        <v>1154</v>
      </c>
      <c r="C722" s="1">
        <v>-18572600</v>
      </c>
      <c r="D722" s="1">
        <v>0</v>
      </c>
      <c r="E722" s="1">
        <v>0</v>
      </c>
      <c r="F722" s="1">
        <v>0</v>
      </c>
      <c r="G722" s="1">
        <v>-18572600</v>
      </c>
      <c r="H722" s="1">
        <v>0</v>
      </c>
      <c r="I722" s="1">
        <v>0</v>
      </c>
      <c r="J722" s="1">
        <v>0</v>
      </c>
      <c r="K722" s="1">
        <v>0</v>
      </c>
      <c r="L722" s="1">
        <v>-18572600</v>
      </c>
      <c r="M722" s="1">
        <f t="shared" si="94"/>
        <v>0</v>
      </c>
      <c r="O722" s="1">
        <f t="shared" si="95"/>
        <v>-18572600</v>
      </c>
    </row>
    <row r="723" spans="1:15" hidden="1" x14ac:dyDescent="0.25">
      <c r="A723">
        <v>72000603</v>
      </c>
      <c r="B723" t="s">
        <v>17</v>
      </c>
      <c r="C723" s="1">
        <v>-1804453</v>
      </c>
      <c r="D723" s="1">
        <v>-1804453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-1804453</v>
      </c>
      <c r="M723" s="1">
        <f t="shared" si="94"/>
        <v>0</v>
      </c>
      <c r="O723" s="1">
        <f t="shared" si="95"/>
        <v>-1804453</v>
      </c>
    </row>
    <row r="724" spans="1:15" hidden="1" x14ac:dyDescent="0.25">
      <c r="A724">
        <v>72096118</v>
      </c>
      <c r="B724" t="s">
        <v>1323</v>
      </c>
      <c r="C724" s="1">
        <v>-180000</v>
      </c>
      <c r="D724" s="1">
        <v>0</v>
      </c>
      <c r="E724" s="1">
        <v>0</v>
      </c>
      <c r="F724" s="1">
        <v>0</v>
      </c>
      <c r="G724" s="1">
        <v>-180000</v>
      </c>
      <c r="H724" s="1">
        <v>0</v>
      </c>
      <c r="I724" s="1">
        <v>0</v>
      </c>
      <c r="J724" s="1">
        <v>0</v>
      </c>
      <c r="K724" s="1">
        <v>0</v>
      </c>
      <c r="L724" s="1">
        <v>-180000</v>
      </c>
      <c r="M724" s="1">
        <f t="shared" si="94"/>
        <v>0</v>
      </c>
      <c r="O724" s="1">
        <f t="shared" si="95"/>
        <v>-180000</v>
      </c>
    </row>
    <row r="725" spans="1:15" hidden="1" x14ac:dyDescent="0.25">
      <c r="A725">
        <v>72143154</v>
      </c>
      <c r="B725" t="s">
        <v>915</v>
      </c>
      <c r="C725" s="1">
        <v>-11575296</v>
      </c>
      <c r="D725" s="1">
        <v>0</v>
      </c>
      <c r="E725" s="1">
        <v>-11575296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-11575296</v>
      </c>
      <c r="M725" s="1">
        <f t="shared" si="94"/>
        <v>0</v>
      </c>
      <c r="O725" s="1">
        <f t="shared" si="95"/>
        <v>-11575296</v>
      </c>
    </row>
    <row r="726" spans="1:15" hidden="1" x14ac:dyDescent="0.25">
      <c r="A726">
        <v>72216677</v>
      </c>
      <c r="B726" t="s">
        <v>1420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f t="shared" si="94"/>
        <v>0</v>
      </c>
      <c r="O726" s="1">
        <f t="shared" si="95"/>
        <v>0</v>
      </c>
    </row>
    <row r="727" spans="1:15" hidden="1" x14ac:dyDescent="0.25">
      <c r="A727">
        <v>72240657</v>
      </c>
      <c r="B727" t="s">
        <v>755</v>
      </c>
      <c r="C727" s="1">
        <v>-280000</v>
      </c>
      <c r="D727" s="1">
        <v>0</v>
      </c>
      <c r="E727" s="1">
        <v>-280000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-280000</v>
      </c>
      <c r="M727" s="1">
        <f t="shared" si="94"/>
        <v>0</v>
      </c>
      <c r="O727" s="1">
        <f t="shared" si="95"/>
        <v>-280000</v>
      </c>
    </row>
    <row r="728" spans="1:15" hidden="1" x14ac:dyDescent="0.25">
      <c r="A728">
        <v>72344101</v>
      </c>
      <c r="B728" t="s">
        <v>582</v>
      </c>
      <c r="C728" s="1">
        <v>-151364</v>
      </c>
      <c r="D728" s="1">
        <v>0</v>
      </c>
      <c r="E728" s="1">
        <v>-151364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-151364</v>
      </c>
      <c r="M728" s="1">
        <f t="shared" si="94"/>
        <v>0</v>
      </c>
      <c r="O728" s="1">
        <f t="shared" si="95"/>
        <v>-151364</v>
      </c>
    </row>
    <row r="729" spans="1:15" hidden="1" x14ac:dyDescent="0.25">
      <c r="A729">
        <v>73092707</v>
      </c>
      <c r="B729" t="s">
        <v>974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f t="shared" si="94"/>
        <v>0</v>
      </c>
      <c r="O729" s="1">
        <f t="shared" si="95"/>
        <v>0</v>
      </c>
    </row>
    <row r="730" spans="1:15" hidden="1" x14ac:dyDescent="0.25">
      <c r="A730">
        <v>73133215</v>
      </c>
      <c r="B730" t="s">
        <v>22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f t="shared" si="94"/>
        <v>0</v>
      </c>
      <c r="O730" s="1">
        <f t="shared" si="95"/>
        <v>0</v>
      </c>
    </row>
    <row r="731" spans="1:15" hidden="1" x14ac:dyDescent="0.25">
      <c r="A731">
        <v>73228237</v>
      </c>
      <c r="B731" t="s">
        <v>1250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f t="shared" si="94"/>
        <v>0</v>
      </c>
      <c r="O731" s="1">
        <f t="shared" si="95"/>
        <v>0</v>
      </c>
    </row>
    <row r="732" spans="1:15" hidden="1" x14ac:dyDescent="0.25">
      <c r="A732">
        <v>73290295</v>
      </c>
      <c r="B732" t="s">
        <v>564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f t="shared" si="94"/>
        <v>0</v>
      </c>
      <c r="O732" s="1">
        <f t="shared" si="95"/>
        <v>0</v>
      </c>
    </row>
    <row r="733" spans="1:15" hidden="1" x14ac:dyDescent="0.25">
      <c r="A733">
        <v>77031102</v>
      </c>
      <c r="B733" t="s">
        <v>1245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f t="shared" si="94"/>
        <v>0</v>
      </c>
      <c r="O733" s="1">
        <f t="shared" si="95"/>
        <v>0</v>
      </c>
    </row>
    <row r="734" spans="1:15" hidden="1" x14ac:dyDescent="0.25">
      <c r="A734">
        <v>77032785</v>
      </c>
      <c r="B734" t="s">
        <v>738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f t="shared" si="94"/>
        <v>0</v>
      </c>
      <c r="O734" s="1">
        <f t="shared" si="95"/>
        <v>0</v>
      </c>
    </row>
    <row r="735" spans="1:15" hidden="1" x14ac:dyDescent="0.25">
      <c r="A735">
        <v>77038585</v>
      </c>
      <c r="B735" t="s">
        <v>380</v>
      </c>
      <c r="C735" s="1">
        <v>-0.2</v>
      </c>
      <c r="D735" s="1">
        <v>0</v>
      </c>
      <c r="E735" s="1">
        <v>0</v>
      </c>
      <c r="F735" s="1">
        <v>0</v>
      </c>
      <c r="G735" s="1">
        <v>0</v>
      </c>
      <c r="H735" s="1">
        <v>-0.2</v>
      </c>
      <c r="I735" s="1">
        <v>0</v>
      </c>
      <c r="J735" s="1">
        <v>0</v>
      </c>
      <c r="K735" s="1">
        <v>0</v>
      </c>
      <c r="L735" s="1">
        <v>-0.2</v>
      </c>
      <c r="M735" s="1">
        <f t="shared" si="94"/>
        <v>0</v>
      </c>
      <c r="O735" s="1">
        <f t="shared" si="95"/>
        <v>-0.2</v>
      </c>
    </row>
    <row r="736" spans="1:15" hidden="1" x14ac:dyDescent="0.25">
      <c r="A736">
        <v>77143671</v>
      </c>
      <c r="B736" t="s">
        <v>396</v>
      </c>
      <c r="C736" s="1">
        <v>-300000</v>
      </c>
      <c r="D736" s="1">
        <v>0</v>
      </c>
      <c r="E736" s="1">
        <v>-300000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-300000</v>
      </c>
      <c r="M736" s="1">
        <f t="shared" si="94"/>
        <v>0</v>
      </c>
      <c r="O736" s="1">
        <f t="shared" si="95"/>
        <v>-300000</v>
      </c>
    </row>
    <row r="737" spans="1:15" hidden="1" x14ac:dyDescent="0.25">
      <c r="A737">
        <v>77173427</v>
      </c>
      <c r="B737" t="s">
        <v>1414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f t="shared" si="94"/>
        <v>0</v>
      </c>
      <c r="O737" s="1">
        <f t="shared" si="95"/>
        <v>0</v>
      </c>
    </row>
    <row r="738" spans="1:15" hidden="1" x14ac:dyDescent="0.25">
      <c r="A738">
        <v>78709411</v>
      </c>
      <c r="B738" t="s">
        <v>561</v>
      </c>
      <c r="C738" s="1">
        <v>-265112</v>
      </c>
      <c r="D738" s="1">
        <v>0</v>
      </c>
      <c r="E738" s="1">
        <v>0</v>
      </c>
      <c r="F738" s="1">
        <v>0</v>
      </c>
      <c r="G738" s="1">
        <v>0</v>
      </c>
      <c r="H738" s="1">
        <v>-265112</v>
      </c>
      <c r="I738" s="1">
        <v>0</v>
      </c>
      <c r="J738" s="1">
        <v>0</v>
      </c>
      <c r="K738" s="1">
        <v>0</v>
      </c>
      <c r="L738" s="1">
        <v>-265112</v>
      </c>
      <c r="M738" s="1">
        <f t="shared" si="94"/>
        <v>0</v>
      </c>
      <c r="O738" s="1">
        <f t="shared" si="95"/>
        <v>-265112</v>
      </c>
    </row>
    <row r="739" spans="1:15" hidden="1" x14ac:dyDescent="0.25">
      <c r="A739">
        <v>78716331</v>
      </c>
      <c r="B739" t="s">
        <v>916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f t="shared" si="94"/>
        <v>0</v>
      </c>
      <c r="O739" s="1">
        <f t="shared" si="95"/>
        <v>0</v>
      </c>
    </row>
    <row r="740" spans="1:15" hidden="1" x14ac:dyDescent="0.25">
      <c r="A740">
        <v>78741258</v>
      </c>
      <c r="B740" t="s">
        <v>734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f t="shared" si="94"/>
        <v>0</v>
      </c>
      <c r="O740" s="1">
        <f t="shared" si="95"/>
        <v>0</v>
      </c>
    </row>
    <row r="741" spans="1:15" hidden="1" x14ac:dyDescent="0.25">
      <c r="A741">
        <v>79539603</v>
      </c>
      <c r="B741" t="s">
        <v>756</v>
      </c>
      <c r="C741" s="1">
        <v>-1430</v>
      </c>
      <c r="D741" s="1">
        <v>0</v>
      </c>
      <c r="E741" s="1">
        <v>-1430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-1430</v>
      </c>
      <c r="M741" s="1">
        <f t="shared" si="94"/>
        <v>0</v>
      </c>
      <c r="O741" s="1">
        <f t="shared" si="95"/>
        <v>-1430</v>
      </c>
    </row>
    <row r="742" spans="1:15" hidden="1" x14ac:dyDescent="0.25">
      <c r="A742">
        <v>80412046</v>
      </c>
      <c r="B742" t="s">
        <v>377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f t="shared" si="94"/>
        <v>0</v>
      </c>
      <c r="O742" s="1">
        <f t="shared" si="95"/>
        <v>0</v>
      </c>
    </row>
    <row r="743" spans="1:15" hidden="1" x14ac:dyDescent="0.25">
      <c r="A743">
        <v>83028215</v>
      </c>
      <c r="B743" t="s">
        <v>914</v>
      </c>
      <c r="C743" s="1">
        <v>-970000</v>
      </c>
      <c r="D743" s="1">
        <v>0</v>
      </c>
      <c r="E743" s="1">
        <v>-970000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-970000</v>
      </c>
      <c r="M743" s="1">
        <f t="shared" si="94"/>
        <v>0</v>
      </c>
      <c r="O743" s="1">
        <f t="shared" si="95"/>
        <v>-970000</v>
      </c>
    </row>
    <row r="744" spans="1:15" hidden="1" x14ac:dyDescent="0.25">
      <c r="A744">
        <v>84033579</v>
      </c>
      <c r="B744" t="s">
        <v>1158</v>
      </c>
      <c r="C744" s="1">
        <v>-2099129</v>
      </c>
      <c r="D744" s="1">
        <v>0</v>
      </c>
      <c r="E744" s="1">
        <v>0</v>
      </c>
      <c r="F744" s="1">
        <v>0</v>
      </c>
      <c r="G744" s="1">
        <v>-2099129</v>
      </c>
      <c r="H744" s="1">
        <v>0</v>
      </c>
      <c r="I744" s="1">
        <v>0</v>
      </c>
      <c r="J744" s="1">
        <v>0</v>
      </c>
      <c r="K744" s="1">
        <v>0</v>
      </c>
      <c r="L744" s="1">
        <v>-2099129</v>
      </c>
      <c r="M744" s="1">
        <f t="shared" si="94"/>
        <v>0</v>
      </c>
      <c r="O744" s="1">
        <f t="shared" si="95"/>
        <v>-2099129</v>
      </c>
    </row>
    <row r="745" spans="1:15" hidden="1" x14ac:dyDescent="0.25">
      <c r="A745">
        <v>86052885</v>
      </c>
      <c r="B745" t="s">
        <v>975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f t="shared" si="94"/>
        <v>0</v>
      </c>
      <c r="O745" s="1">
        <f t="shared" si="95"/>
        <v>0</v>
      </c>
    </row>
    <row r="746" spans="1:15" hidden="1" x14ac:dyDescent="0.25">
      <c r="A746">
        <v>89200050</v>
      </c>
      <c r="B746" t="s">
        <v>99</v>
      </c>
      <c r="C746" s="1">
        <v>-5144373</v>
      </c>
      <c r="D746" s="1">
        <v>0</v>
      </c>
      <c r="E746" s="1">
        <v>0</v>
      </c>
      <c r="F746" s="1">
        <v>-18002</v>
      </c>
      <c r="G746" s="1">
        <v>-5126371</v>
      </c>
      <c r="H746" s="1">
        <v>0</v>
      </c>
      <c r="I746" s="1">
        <v>0</v>
      </c>
      <c r="J746" s="1">
        <v>0</v>
      </c>
      <c r="K746" s="1">
        <v>0</v>
      </c>
      <c r="L746" s="1">
        <v>-5144373</v>
      </c>
      <c r="M746" s="1">
        <f t="shared" si="94"/>
        <v>0</v>
      </c>
      <c r="O746" s="1">
        <f t="shared" si="95"/>
        <v>-5144373</v>
      </c>
    </row>
    <row r="747" spans="1:15" hidden="1" x14ac:dyDescent="0.25">
      <c r="A747">
        <v>91268193</v>
      </c>
      <c r="B747" t="s">
        <v>1324</v>
      </c>
      <c r="C747" s="1">
        <v>-2996608.36</v>
      </c>
      <c r="D747" s="1">
        <v>0</v>
      </c>
      <c r="E747" s="1">
        <v>0</v>
      </c>
      <c r="F747" s="1">
        <v>0</v>
      </c>
      <c r="G747" s="1">
        <v>-2996608.36</v>
      </c>
      <c r="H747" s="1">
        <v>0</v>
      </c>
      <c r="I747" s="1">
        <v>0</v>
      </c>
      <c r="J747" s="1">
        <v>0</v>
      </c>
      <c r="K747" s="1">
        <v>0</v>
      </c>
      <c r="L747" s="1">
        <v>-2996608.36</v>
      </c>
      <c r="M747" s="1">
        <f t="shared" si="94"/>
        <v>0</v>
      </c>
      <c r="O747" s="1">
        <f t="shared" si="95"/>
        <v>-2996608.36</v>
      </c>
    </row>
    <row r="748" spans="1:15" hidden="1" x14ac:dyDescent="0.25">
      <c r="A748">
        <v>800000118</v>
      </c>
      <c r="B748" t="s">
        <v>1083</v>
      </c>
      <c r="C748" s="1">
        <v>-1650884</v>
      </c>
      <c r="D748" s="1">
        <v>0</v>
      </c>
      <c r="E748" s="1">
        <v>0</v>
      </c>
      <c r="F748" s="1">
        <v>-1650884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-1650884</v>
      </c>
      <c r="M748" s="1">
        <f t="shared" si="94"/>
        <v>0</v>
      </c>
      <c r="O748" s="1">
        <f t="shared" si="95"/>
        <v>-1650884</v>
      </c>
    </row>
    <row r="749" spans="1:15" hidden="1" x14ac:dyDescent="0.25">
      <c r="A749">
        <v>800006509</v>
      </c>
      <c r="B749" t="s">
        <v>1159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f t="shared" si="94"/>
        <v>0</v>
      </c>
      <c r="O749" s="1">
        <f t="shared" si="95"/>
        <v>0</v>
      </c>
    </row>
    <row r="750" spans="1:15" hidden="1" x14ac:dyDescent="0.25">
      <c r="A750">
        <v>800014405</v>
      </c>
      <c r="B750" t="s">
        <v>1274</v>
      </c>
      <c r="C750" s="1">
        <v>-362200</v>
      </c>
      <c r="D750" s="1">
        <v>0</v>
      </c>
      <c r="E750" s="1">
        <v>0</v>
      </c>
      <c r="F750" s="1">
        <v>-362200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-362200</v>
      </c>
      <c r="M750" s="1">
        <f t="shared" si="94"/>
        <v>0</v>
      </c>
      <c r="O750" s="1">
        <f t="shared" si="95"/>
        <v>-362200</v>
      </c>
    </row>
    <row r="751" spans="1:15" hidden="1" x14ac:dyDescent="0.25">
      <c r="A751">
        <v>800021272</v>
      </c>
      <c r="B751" t="s">
        <v>397</v>
      </c>
      <c r="C751" s="1">
        <v>-59416</v>
      </c>
      <c r="D751" s="1">
        <v>0</v>
      </c>
      <c r="E751" s="1">
        <v>-59416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-59416</v>
      </c>
      <c r="M751" s="1">
        <f t="shared" si="94"/>
        <v>0</v>
      </c>
      <c r="O751" s="1">
        <f t="shared" si="95"/>
        <v>-59416</v>
      </c>
    </row>
    <row r="752" spans="1:15" hidden="1" x14ac:dyDescent="0.25">
      <c r="A752">
        <v>800031212</v>
      </c>
      <c r="B752" t="s">
        <v>100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f t="shared" si="94"/>
        <v>0</v>
      </c>
      <c r="O752" s="1">
        <f t="shared" si="95"/>
        <v>0</v>
      </c>
    </row>
    <row r="753" spans="1:15" hidden="1" x14ac:dyDescent="0.25">
      <c r="A753">
        <v>800041525</v>
      </c>
      <c r="B753" t="s">
        <v>976</v>
      </c>
      <c r="C753" s="1">
        <v>-264000</v>
      </c>
      <c r="D753" s="1">
        <v>0</v>
      </c>
      <c r="E753" s="1">
        <v>0</v>
      </c>
      <c r="F753" s="1">
        <v>0</v>
      </c>
      <c r="G753" s="1">
        <v>-264000</v>
      </c>
      <c r="H753" s="1">
        <v>0</v>
      </c>
      <c r="I753" s="1">
        <v>0</v>
      </c>
      <c r="J753" s="1">
        <v>0</v>
      </c>
      <c r="K753" s="1">
        <v>0</v>
      </c>
      <c r="L753" s="1">
        <v>-264000</v>
      </c>
      <c r="M753" s="1">
        <f t="shared" si="94"/>
        <v>0</v>
      </c>
      <c r="O753" s="1">
        <f t="shared" si="95"/>
        <v>-264000</v>
      </c>
    </row>
    <row r="754" spans="1:15" hidden="1" x14ac:dyDescent="0.25">
      <c r="A754">
        <v>800044967</v>
      </c>
      <c r="B754" t="s">
        <v>231</v>
      </c>
      <c r="C754" s="1">
        <v>-511482</v>
      </c>
      <c r="D754" s="1">
        <v>0</v>
      </c>
      <c r="E754" s="1">
        <v>0</v>
      </c>
      <c r="F754" s="1">
        <v>-511482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-511482</v>
      </c>
      <c r="M754" s="1">
        <f t="shared" si="94"/>
        <v>0</v>
      </c>
      <c r="O754" s="1">
        <f t="shared" si="95"/>
        <v>-511482</v>
      </c>
    </row>
    <row r="755" spans="1:15" hidden="1" x14ac:dyDescent="0.25">
      <c r="A755">
        <v>800064543</v>
      </c>
      <c r="B755" t="s">
        <v>1277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f t="shared" si="94"/>
        <v>0</v>
      </c>
      <c r="O755" s="1">
        <f t="shared" si="95"/>
        <v>0</v>
      </c>
    </row>
    <row r="756" spans="1:15" hidden="1" x14ac:dyDescent="0.25">
      <c r="A756">
        <v>800065396</v>
      </c>
      <c r="B756" t="s">
        <v>455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f t="shared" si="94"/>
        <v>0</v>
      </c>
      <c r="O756" s="1">
        <f t="shared" si="95"/>
        <v>0</v>
      </c>
    </row>
    <row r="757" spans="1:15" hidden="1" x14ac:dyDescent="0.25">
      <c r="A757">
        <v>800067065</v>
      </c>
      <c r="B757" t="s">
        <v>977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f t="shared" si="94"/>
        <v>0</v>
      </c>
      <c r="O757" s="1">
        <f t="shared" si="95"/>
        <v>0</v>
      </c>
    </row>
    <row r="758" spans="1:15" hidden="1" x14ac:dyDescent="0.25">
      <c r="A758">
        <v>800080177</v>
      </c>
      <c r="B758" t="s">
        <v>583</v>
      </c>
      <c r="C758" s="1">
        <v>-59218</v>
      </c>
      <c r="D758" s="1">
        <v>0</v>
      </c>
      <c r="E758" s="1">
        <v>-59218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-59218</v>
      </c>
      <c r="M758" s="1">
        <f t="shared" si="94"/>
        <v>0</v>
      </c>
      <c r="O758" s="1">
        <f t="shared" si="95"/>
        <v>-59218</v>
      </c>
    </row>
    <row r="759" spans="1:15" hidden="1" x14ac:dyDescent="0.25">
      <c r="A759">
        <v>800084206</v>
      </c>
      <c r="B759" t="s">
        <v>403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f t="shared" si="94"/>
        <v>0</v>
      </c>
      <c r="O759" s="1">
        <f t="shared" si="95"/>
        <v>0</v>
      </c>
    </row>
    <row r="760" spans="1:15" hidden="1" x14ac:dyDescent="0.25">
      <c r="A760">
        <v>800085486</v>
      </c>
      <c r="B760" t="s">
        <v>650</v>
      </c>
      <c r="C760" s="1">
        <v>-842049.54</v>
      </c>
      <c r="D760" s="1">
        <v>0</v>
      </c>
      <c r="E760" s="1">
        <v>0</v>
      </c>
      <c r="F760" s="1">
        <v>0</v>
      </c>
      <c r="G760" s="1">
        <v>-842049.54</v>
      </c>
      <c r="H760" s="1">
        <v>0</v>
      </c>
      <c r="I760" s="1">
        <v>0</v>
      </c>
      <c r="J760" s="1">
        <v>0</v>
      </c>
      <c r="K760" s="1">
        <v>0</v>
      </c>
      <c r="L760" s="1">
        <v>-842049.54</v>
      </c>
      <c r="M760" s="1">
        <f t="shared" si="94"/>
        <v>0</v>
      </c>
      <c r="O760" s="1">
        <f t="shared" si="95"/>
        <v>-842049.54</v>
      </c>
    </row>
    <row r="761" spans="1:15" hidden="1" x14ac:dyDescent="0.25">
      <c r="A761">
        <v>800094898</v>
      </c>
      <c r="B761" t="s">
        <v>1329</v>
      </c>
      <c r="C761" s="1">
        <v>-2010458.58</v>
      </c>
      <c r="D761" s="1">
        <v>0</v>
      </c>
      <c r="E761" s="1">
        <v>0</v>
      </c>
      <c r="F761" s="1">
        <v>0</v>
      </c>
      <c r="G761" s="1">
        <v>-2010458.58</v>
      </c>
      <c r="H761" s="1">
        <v>0</v>
      </c>
      <c r="I761" s="1">
        <v>0</v>
      </c>
      <c r="J761" s="1">
        <v>0</v>
      </c>
      <c r="K761" s="1">
        <v>0</v>
      </c>
      <c r="L761" s="1">
        <v>-2010458.58</v>
      </c>
      <c r="M761" s="1">
        <f t="shared" si="94"/>
        <v>0</v>
      </c>
      <c r="O761" s="1">
        <f t="shared" si="95"/>
        <v>-2010458.58</v>
      </c>
    </row>
    <row r="762" spans="1:15" hidden="1" x14ac:dyDescent="0.25">
      <c r="A762">
        <v>800096740</v>
      </c>
      <c r="B762" t="s">
        <v>595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f t="shared" si="94"/>
        <v>0</v>
      </c>
      <c r="O762" s="1">
        <f t="shared" si="95"/>
        <v>0</v>
      </c>
    </row>
    <row r="763" spans="1:15" hidden="1" x14ac:dyDescent="0.25">
      <c r="A763">
        <v>800096808</v>
      </c>
      <c r="B763" t="s">
        <v>762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f t="shared" si="94"/>
        <v>0</v>
      </c>
      <c r="O763" s="1">
        <f t="shared" si="95"/>
        <v>0</v>
      </c>
    </row>
    <row r="764" spans="1:15" hidden="1" x14ac:dyDescent="0.25">
      <c r="A764">
        <v>800107006</v>
      </c>
      <c r="B764" t="s">
        <v>1058</v>
      </c>
      <c r="C764" s="1">
        <v>-266180.77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-266180.77</v>
      </c>
      <c r="K764" s="1">
        <v>0</v>
      </c>
      <c r="L764" s="1">
        <v>-266180.77</v>
      </c>
      <c r="M764" s="1">
        <f t="shared" si="94"/>
        <v>0</v>
      </c>
      <c r="O764" s="1">
        <f t="shared" si="95"/>
        <v>-266180.77</v>
      </c>
    </row>
    <row r="765" spans="1:15" hidden="1" x14ac:dyDescent="0.25">
      <c r="A765">
        <v>800123106</v>
      </c>
      <c r="B765" t="s">
        <v>1330</v>
      </c>
      <c r="C765" s="1">
        <v>-93412</v>
      </c>
      <c r="D765" s="1">
        <v>0</v>
      </c>
      <c r="E765" s="1">
        <v>0</v>
      </c>
      <c r="F765" s="1">
        <v>0</v>
      </c>
      <c r="G765" s="1">
        <v>-93412</v>
      </c>
      <c r="H765" s="1">
        <v>0</v>
      </c>
      <c r="I765" s="1">
        <v>0</v>
      </c>
      <c r="J765" s="1">
        <v>0</v>
      </c>
      <c r="K765" s="1">
        <v>0</v>
      </c>
      <c r="L765" s="1">
        <v>-93412</v>
      </c>
      <c r="M765" s="1">
        <f t="shared" si="94"/>
        <v>0</v>
      </c>
      <c r="O765" s="1">
        <f t="shared" si="95"/>
        <v>-93412</v>
      </c>
    </row>
    <row r="766" spans="1:15" hidden="1" x14ac:dyDescent="0.25">
      <c r="A766">
        <v>800131518</v>
      </c>
      <c r="B766" t="s">
        <v>1257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f t="shared" si="94"/>
        <v>0</v>
      </c>
      <c r="O766" s="1">
        <f t="shared" si="95"/>
        <v>0</v>
      </c>
    </row>
    <row r="767" spans="1:15" hidden="1" x14ac:dyDescent="0.25">
      <c r="A767">
        <v>800138011</v>
      </c>
      <c r="B767" t="s">
        <v>233</v>
      </c>
      <c r="C767" s="1">
        <v>-77367</v>
      </c>
      <c r="D767" s="1">
        <v>0</v>
      </c>
      <c r="E767" s="1">
        <v>0</v>
      </c>
      <c r="F767" s="1">
        <v>-77367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-77367</v>
      </c>
      <c r="M767" s="1">
        <f t="shared" si="94"/>
        <v>0</v>
      </c>
      <c r="O767" s="1">
        <f t="shared" si="95"/>
        <v>-77367</v>
      </c>
    </row>
    <row r="768" spans="1:15" hidden="1" x14ac:dyDescent="0.25">
      <c r="A768">
        <v>800143438</v>
      </c>
      <c r="B768" t="s">
        <v>596</v>
      </c>
      <c r="C768" s="1">
        <v>-795070</v>
      </c>
      <c r="D768" s="1">
        <v>0</v>
      </c>
      <c r="E768" s="1">
        <v>0</v>
      </c>
      <c r="F768" s="1">
        <v>-795070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-795070</v>
      </c>
      <c r="M768" s="1">
        <f t="shared" si="94"/>
        <v>0</v>
      </c>
      <c r="O768" s="1">
        <f t="shared" si="95"/>
        <v>-795070</v>
      </c>
    </row>
    <row r="769" spans="1:15" hidden="1" x14ac:dyDescent="0.25">
      <c r="A769">
        <v>800149169</v>
      </c>
      <c r="B769" t="s">
        <v>804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f t="shared" si="94"/>
        <v>0</v>
      </c>
      <c r="O769" s="1">
        <f t="shared" si="95"/>
        <v>0</v>
      </c>
    </row>
    <row r="770" spans="1:15" hidden="1" x14ac:dyDescent="0.25">
      <c r="A770">
        <v>800149695</v>
      </c>
      <c r="B770" t="s">
        <v>1415</v>
      </c>
      <c r="C770" s="1">
        <v>-114150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-114150</v>
      </c>
      <c r="J770" s="1">
        <v>0</v>
      </c>
      <c r="K770" s="1">
        <v>0</v>
      </c>
      <c r="L770" s="1">
        <v>-114150</v>
      </c>
      <c r="M770" s="1">
        <f t="shared" si="94"/>
        <v>0</v>
      </c>
      <c r="O770" s="1">
        <f t="shared" si="95"/>
        <v>-114150</v>
      </c>
    </row>
    <row r="771" spans="1:15" hidden="1" x14ac:dyDescent="0.25">
      <c r="A771">
        <v>800149780</v>
      </c>
      <c r="B771" t="s">
        <v>652</v>
      </c>
      <c r="C771" s="1">
        <v>-16532</v>
      </c>
      <c r="D771" s="1">
        <v>0</v>
      </c>
      <c r="E771" s="1">
        <v>0</v>
      </c>
      <c r="F771" s="1">
        <v>0</v>
      </c>
      <c r="G771" s="1">
        <v>-16532</v>
      </c>
      <c r="H771" s="1">
        <v>0</v>
      </c>
      <c r="I771" s="1">
        <v>0</v>
      </c>
      <c r="J771" s="1">
        <v>0</v>
      </c>
      <c r="K771" s="1">
        <v>0</v>
      </c>
      <c r="L771" s="1">
        <v>-16532</v>
      </c>
      <c r="M771" s="1">
        <f t="shared" si="94"/>
        <v>0</v>
      </c>
      <c r="O771" s="1">
        <f t="shared" si="95"/>
        <v>-16532</v>
      </c>
    </row>
    <row r="772" spans="1:15" hidden="1" x14ac:dyDescent="0.25">
      <c r="A772">
        <v>800150497</v>
      </c>
      <c r="B772" t="s">
        <v>29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f t="shared" si="94"/>
        <v>0</v>
      </c>
      <c r="O772" s="1">
        <f t="shared" si="95"/>
        <v>0</v>
      </c>
    </row>
    <row r="773" spans="1:15" hidden="1" x14ac:dyDescent="0.25">
      <c r="A773">
        <v>800152970</v>
      </c>
      <c r="B773" t="s">
        <v>924</v>
      </c>
      <c r="C773" s="1">
        <v>-109808</v>
      </c>
      <c r="D773" s="1">
        <v>0</v>
      </c>
      <c r="E773" s="1">
        <v>0</v>
      </c>
      <c r="F773" s="1">
        <v>-109808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-109808</v>
      </c>
      <c r="M773" s="1">
        <f t="shared" si="94"/>
        <v>0</v>
      </c>
      <c r="O773" s="1">
        <f t="shared" si="95"/>
        <v>-109808</v>
      </c>
    </row>
    <row r="774" spans="1:15" hidden="1" x14ac:dyDescent="0.25">
      <c r="A774">
        <v>800153993</v>
      </c>
      <c r="B774" t="s">
        <v>1262</v>
      </c>
      <c r="C774" s="1">
        <v>-162974.66</v>
      </c>
      <c r="D774" s="1">
        <v>-0.48</v>
      </c>
      <c r="E774" s="1">
        <v>-162974.18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-162974.66</v>
      </c>
      <c r="M774" s="1">
        <f t="shared" ref="M774:M837" si="96">+L774-C774</f>
        <v>0</v>
      </c>
      <c r="O774" s="1">
        <f t="shared" ref="O774:O837" si="97">+L774+N774</f>
        <v>-162974.66</v>
      </c>
    </row>
    <row r="775" spans="1:15" hidden="1" x14ac:dyDescent="0.25">
      <c r="A775">
        <v>800174375</v>
      </c>
      <c r="B775" t="s">
        <v>926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f t="shared" si="96"/>
        <v>0</v>
      </c>
      <c r="O775" s="1">
        <f t="shared" si="97"/>
        <v>0</v>
      </c>
    </row>
    <row r="776" spans="1:15" hidden="1" x14ac:dyDescent="0.25">
      <c r="A776">
        <v>800175901</v>
      </c>
      <c r="B776" t="s">
        <v>1161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f t="shared" si="96"/>
        <v>0</v>
      </c>
      <c r="O776" s="1">
        <f t="shared" si="97"/>
        <v>0</v>
      </c>
    </row>
    <row r="777" spans="1:15" hidden="1" x14ac:dyDescent="0.25">
      <c r="A777">
        <v>800182136</v>
      </c>
      <c r="B777" t="s">
        <v>927</v>
      </c>
      <c r="C777" s="1">
        <v>-571800</v>
      </c>
      <c r="D777" s="1">
        <v>0</v>
      </c>
      <c r="E777" s="1">
        <v>0</v>
      </c>
      <c r="F777" s="1">
        <v>-571800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-571800</v>
      </c>
      <c r="M777" s="1">
        <f t="shared" si="96"/>
        <v>0</v>
      </c>
      <c r="O777" s="1">
        <f t="shared" si="97"/>
        <v>-571800</v>
      </c>
    </row>
    <row r="778" spans="1:15" hidden="1" x14ac:dyDescent="0.25">
      <c r="A778">
        <v>800184320</v>
      </c>
      <c r="B778" t="s">
        <v>388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f t="shared" si="96"/>
        <v>0</v>
      </c>
      <c r="O778" s="1">
        <f t="shared" si="97"/>
        <v>0</v>
      </c>
    </row>
    <row r="779" spans="1:15" hidden="1" x14ac:dyDescent="0.25">
      <c r="A779">
        <v>800193912</v>
      </c>
      <c r="B779" t="s">
        <v>31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f t="shared" si="96"/>
        <v>0</v>
      </c>
      <c r="O779" s="1">
        <f t="shared" si="97"/>
        <v>0</v>
      </c>
    </row>
    <row r="780" spans="1:15" hidden="1" x14ac:dyDescent="0.25">
      <c r="A780">
        <v>800196939</v>
      </c>
      <c r="B780" t="s">
        <v>30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f t="shared" si="96"/>
        <v>0</v>
      </c>
      <c r="O780" s="1">
        <f t="shared" si="97"/>
        <v>0</v>
      </c>
    </row>
    <row r="781" spans="1:15" hidden="1" x14ac:dyDescent="0.25">
      <c r="A781">
        <v>800197177</v>
      </c>
      <c r="B781" t="s">
        <v>1084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f t="shared" si="96"/>
        <v>0</v>
      </c>
      <c r="O781" s="1">
        <f t="shared" si="97"/>
        <v>0</v>
      </c>
    </row>
    <row r="782" spans="1:15" hidden="1" x14ac:dyDescent="0.25">
      <c r="A782">
        <v>800209488</v>
      </c>
      <c r="B782" t="s">
        <v>1086</v>
      </c>
      <c r="C782" s="1">
        <v>-12895593.9</v>
      </c>
      <c r="D782" s="1">
        <v>0</v>
      </c>
      <c r="E782" s="1">
        <v>0</v>
      </c>
      <c r="F782" s="1">
        <v>-12895593.9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-12895593.9</v>
      </c>
      <c r="M782" s="1">
        <f t="shared" si="96"/>
        <v>0</v>
      </c>
      <c r="O782" s="1">
        <f t="shared" si="97"/>
        <v>-12895593.9</v>
      </c>
    </row>
    <row r="783" spans="1:15" hidden="1" x14ac:dyDescent="0.25">
      <c r="A783">
        <v>800216303</v>
      </c>
      <c r="B783" t="s">
        <v>238</v>
      </c>
      <c r="C783" s="1">
        <v>-1947582</v>
      </c>
      <c r="D783" s="1">
        <v>0</v>
      </c>
      <c r="E783" s="1">
        <v>0</v>
      </c>
      <c r="F783" s="1">
        <v>-1947582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-1947582</v>
      </c>
      <c r="M783" s="1">
        <f t="shared" si="96"/>
        <v>0</v>
      </c>
      <c r="O783" s="1">
        <f t="shared" si="97"/>
        <v>-1947582</v>
      </c>
    </row>
    <row r="784" spans="1:15" hidden="1" x14ac:dyDescent="0.25">
      <c r="A784">
        <v>800216473</v>
      </c>
      <c r="B784" t="s">
        <v>763</v>
      </c>
      <c r="C784" s="1">
        <v>-2377247</v>
      </c>
      <c r="D784" s="1">
        <v>0</v>
      </c>
      <c r="E784" s="1">
        <v>0</v>
      </c>
      <c r="F784" s="1">
        <v>-2377247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-2377247</v>
      </c>
      <c r="M784" s="1">
        <f t="shared" si="96"/>
        <v>0</v>
      </c>
      <c r="O784" s="1">
        <f t="shared" si="97"/>
        <v>-2377247</v>
      </c>
    </row>
    <row r="785" spans="1:15" hidden="1" x14ac:dyDescent="0.25">
      <c r="A785">
        <v>800216538</v>
      </c>
      <c r="B785" t="s">
        <v>237</v>
      </c>
      <c r="C785" s="1">
        <v>-434034</v>
      </c>
      <c r="D785" s="1">
        <v>0</v>
      </c>
      <c r="E785" s="1">
        <v>0</v>
      </c>
      <c r="F785" s="1">
        <v>-434034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-434034</v>
      </c>
      <c r="M785" s="1">
        <f t="shared" si="96"/>
        <v>0</v>
      </c>
      <c r="O785" s="1">
        <f t="shared" si="97"/>
        <v>-434034</v>
      </c>
    </row>
    <row r="786" spans="1:15" hidden="1" x14ac:dyDescent="0.25">
      <c r="A786">
        <v>800216883</v>
      </c>
      <c r="B786" t="s">
        <v>32</v>
      </c>
      <c r="C786" s="1">
        <v>-54126728.700000003</v>
      </c>
      <c r="D786" s="1">
        <v>0</v>
      </c>
      <c r="E786" s="1">
        <v>0</v>
      </c>
      <c r="F786" s="1">
        <v>-54126728.700000003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-54126728.700000003</v>
      </c>
      <c r="M786" s="1">
        <f t="shared" si="96"/>
        <v>0</v>
      </c>
      <c r="O786" s="1">
        <f t="shared" si="97"/>
        <v>-54126728.700000003</v>
      </c>
    </row>
    <row r="787" spans="1:15" hidden="1" x14ac:dyDescent="0.25">
      <c r="A787">
        <v>800217641</v>
      </c>
      <c r="B787" t="s">
        <v>1087</v>
      </c>
      <c r="C787" s="1">
        <v>-236359</v>
      </c>
      <c r="D787" s="1">
        <v>0</v>
      </c>
      <c r="E787" s="1">
        <v>0</v>
      </c>
      <c r="F787" s="1">
        <v>-236359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-236359</v>
      </c>
      <c r="M787" s="1">
        <f t="shared" si="96"/>
        <v>0</v>
      </c>
      <c r="O787" s="1">
        <f t="shared" si="97"/>
        <v>-236359</v>
      </c>
    </row>
    <row r="788" spans="1:15" hidden="1" x14ac:dyDescent="0.25">
      <c r="A788">
        <v>800219600</v>
      </c>
      <c r="B788" t="s">
        <v>1278</v>
      </c>
      <c r="C788" s="1">
        <v>-4065721</v>
      </c>
      <c r="D788" s="1">
        <v>0</v>
      </c>
      <c r="E788" s="1">
        <v>0</v>
      </c>
      <c r="F788" s="1">
        <v>-4065721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-4065721</v>
      </c>
      <c r="M788" s="1">
        <f t="shared" si="96"/>
        <v>0</v>
      </c>
      <c r="O788" s="1">
        <f t="shared" si="97"/>
        <v>-4065721</v>
      </c>
    </row>
    <row r="789" spans="1:15" hidden="1" x14ac:dyDescent="0.25">
      <c r="A789">
        <v>800220011</v>
      </c>
      <c r="B789" t="s">
        <v>1279</v>
      </c>
      <c r="C789" s="1">
        <v>-863442</v>
      </c>
      <c r="D789" s="1">
        <v>0</v>
      </c>
      <c r="E789" s="1">
        <v>0</v>
      </c>
      <c r="F789" s="1">
        <v>-863442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-863442</v>
      </c>
      <c r="M789" s="1">
        <f t="shared" si="96"/>
        <v>0</v>
      </c>
      <c r="O789" s="1">
        <f t="shared" si="97"/>
        <v>-863442</v>
      </c>
    </row>
    <row r="790" spans="1:15" hidden="1" x14ac:dyDescent="0.25">
      <c r="A790">
        <v>800222660</v>
      </c>
      <c r="B790" t="s">
        <v>103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f t="shared" si="96"/>
        <v>0</v>
      </c>
      <c r="O790" s="1">
        <f t="shared" si="97"/>
        <v>0</v>
      </c>
    </row>
    <row r="791" spans="1:15" hidden="1" x14ac:dyDescent="0.25">
      <c r="A791">
        <v>800248276</v>
      </c>
      <c r="B791" t="s">
        <v>409</v>
      </c>
      <c r="C791" s="1">
        <v>-4770192</v>
      </c>
      <c r="D791" s="1">
        <v>0</v>
      </c>
      <c r="E791" s="1">
        <v>0</v>
      </c>
      <c r="F791" s="1">
        <v>-4770192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-4770192</v>
      </c>
      <c r="M791" s="1">
        <f t="shared" si="96"/>
        <v>0</v>
      </c>
      <c r="O791" s="1">
        <f t="shared" si="97"/>
        <v>-4770192</v>
      </c>
    </row>
    <row r="792" spans="1:15" hidden="1" x14ac:dyDescent="0.25">
      <c r="A792">
        <v>800249139</v>
      </c>
      <c r="B792" t="s">
        <v>656</v>
      </c>
      <c r="C792" s="1">
        <v>-525704.34</v>
      </c>
      <c r="D792" s="1">
        <v>0</v>
      </c>
      <c r="E792" s="1">
        <v>0</v>
      </c>
      <c r="F792" s="1">
        <v>0</v>
      </c>
      <c r="G792" s="1">
        <v>-525704.34</v>
      </c>
      <c r="H792" s="1">
        <v>0</v>
      </c>
      <c r="I792" s="1">
        <v>0</v>
      </c>
      <c r="J792" s="1">
        <v>0</v>
      </c>
      <c r="K792" s="1">
        <v>0</v>
      </c>
      <c r="L792" s="1">
        <v>-525704.34</v>
      </c>
      <c r="M792" s="1">
        <f t="shared" si="96"/>
        <v>0</v>
      </c>
      <c r="O792" s="1">
        <f t="shared" si="97"/>
        <v>-525704.34</v>
      </c>
    </row>
    <row r="793" spans="1:15" hidden="1" x14ac:dyDescent="0.25">
      <c r="A793">
        <v>800254850</v>
      </c>
      <c r="B793" t="s">
        <v>765</v>
      </c>
      <c r="C793" s="1">
        <v>-480450</v>
      </c>
      <c r="D793" s="1">
        <v>0</v>
      </c>
      <c r="E793" s="1">
        <v>0</v>
      </c>
      <c r="F793" s="1">
        <v>-480450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-480450</v>
      </c>
      <c r="M793" s="1">
        <f t="shared" si="96"/>
        <v>0</v>
      </c>
      <c r="O793" s="1">
        <f t="shared" si="97"/>
        <v>-480450</v>
      </c>
    </row>
    <row r="794" spans="1:15" hidden="1" x14ac:dyDescent="0.25">
      <c r="A794">
        <v>801001440</v>
      </c>
      <c r="B794" t="s">
        <v>928</v>
      </c>
      <c r="C794" s="1">
        <v>-591001</v>
      </c>
      <c r="D794" s="1">
        <v>0</v>
      </c>
      <c r="E794" s="1">
        <v>0</v>
      </c>
      <c r="F794" s="1">
        <v>-591001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-591001</v>
      </c>
      <c r="M794" s="1">
        <f t="shared" si="96"/>
        <v>0</v>
      </c>
      <c r="O794" s="1">
        <f t="shared" si="97"/>
        <v>-591001</v>
      </c>
    </row>
    <row r="795" spans="1:15" hidden="1" x14ac:dyDescent="0.25">
      <c r="A795">
        <v>802000333</v>
      </c>
      <c r="B795" t="s">
        <v>1065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f t="shared" si="96"/>
        <v>0</v>
      </c>
      <c r="O795" s="1">
        <f t="shared" si="97"/>
        <v>0</v>
      </c>
    </row>
    <row r="796" spans="1:15" hidden="1" x14ac:dyDescent="0.25">
      <c r="A796">
        <v>802000955</v>
      </c>
      <c r="B796" t="s">
        <v>468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f t="shared" si="96"/>
        <v>0</v>
      </c>
      <c r="O796" s="1">
        <f t="shared" si="97"/>
        <v>0</v>
      </c>
    </row>
    <row r="797" spans="1:15" hidden="1" x14ac:dyDescent="0.25">
      <c r="A797">
        <v>802001292</v>
      </c>
      <c r="B797" t="s">
        <v>1281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f t="shared" si="96"/>
        <v>0</v>
      </c>
      <c r="O797" s="1">
        <f t="shared" si="97"/>
        <v>0</v>
      </c>
    </row>
    <row r="798" spans="1:15" hidden="1" x14ac:dyDescent="0.25">
      <c r="A798">
        <v>802001552</v>
      </c>
      <c r="B798" t="s">
        <v>1168</v>
      </c>
      <c r="C798" s="1">
        <v>-17297743.84</v>
      </c>
      <c r="D798" s="1">
        <v>0</v>
      </c>
      <c r="E798" s="1">
        <v>0</v>
      </c>
      <c r="F798" s="1">
        <v>0</v>
      </c>
      <c r="G798" s="1">
        <v>-17297743.84</v>
      </c>
      <c r="H798" s="1">
        <v>0</v>
      </c>
      <c r="I798" s="1">
        <v>0</v>
      </c>
      <c r="J798" s="1">
        <v>0</v>
      </c>
      <c r="K798" s="1">
        <v>0</v>
      </c>
      <c r="L798" s="1">
        <v>-17297743.84</v>
      </c>
      <c r="M798" s="1">
        <f t="shared" si="96"/>
        <v>0</v>
      </c>
      <c r="O798" s="1">
        <f t="shared" si="97"/>
        <v>-17297743.84</v>
      </c>
    </row>
    <row r="799" spans="1:15" hidden="1" x14ac:dyDescent="0.25">
      <c r="A799">
        <v>802001607</v>
      </c>
      <c r="B799" t="s">
        <v>807</v>
      </c>
      <c r="C799" s="1">
        <v>-10594706.449999999</v>
      </c>
      <c r="D799" s="1">
        <v>0</v>
      </c>
      <c r="E799" s="1">
        <v>0</v>
      </c>
      <c r="F799" s="1">
        <v>0</v>
      </c>
      <c r="G799" s="1">
        <v>-10594706.449999999</v>
      </c>
      <c r="H799" s="1">
        <v>0</v>
      </c>
      <c r="I799" s="1">
        <v>0</v>
      </c>
      <c r="J799" s="1">
        <v>0</v>
      </c>
      <c r="K799" s="1">
        <v>0</v>
      </c>
      <c r="L799" s="1">
        <v>-10594706.449999999</v>
      </c>
      <c r="M799" s="1">
        <f t="shared" si="96"/>
        <v>0</v>
      </c>
      <c r="O799" s="1">
        <f t="shared" si="97"/>
        <v>-10594706.449999999</v>
      </c>
    </row>
    <row r="800" spans="1:15" hidden="1" x14ac:dyDescent="0.25">
      <c r="A800">
        <v>802002886</v>
      </c>
      <c r="B800" t="s">
        <v>655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f t="shared" si="96"/>
        <v>0</v>
      </c>
      <c r="O800" s="1">
        <f t="shared" si="97"/>
        <v>0</v>
      </c>
    </row>
    <row r="801" spans="1:15" hidden="1" x14ac:dyDescent="0.25">
      <c r="A801">
        <v>802003213</v>
      </c>
      <c r="B801" t="s">
        <v>809</v>
      </c>
      <c r="C801" s="1">
        <v>-2464750.63</v>
      </c>
      <c r="D801" s="1">
        <v>0</v>
      </c>
      <c r="E801" s="1">
        <v>0</v>
      </c>
      <c r="F801" s="1">
        <v>0</v>
      </c>
      <c r="G801" s="1">
        <v>-82670.63</v>
      </c>
      <c r="H801" s="1">
        <v>0</v>
      </c>
      <c r="I801" s="1">
        <v>0</v>
      </c>
      <c r="J801" s="1">
        <v>0</v>
      </c>
      <c r="K801" s="1">
        <v>-2382080</v>
      </c>
      <c r="L801" s="1">
        <v>-2464750.63</v>
      </c>
      <c r="M801" s="1">
        <f t="shared" si="96"/>
        <v>0</v>
      </c>
      <c r="O801" s="1">
        <f t="shared" si="97"/>
        <v>-2464750.63</v>
      </c>
    </row>
    <row r="802" spans="1:15" hidden="1" x14ac:dyDescent="0.25">
      <c r="A802">
        <v>802003936</v>
      </c>
      <c r="B802" t="s">
        <v>982</v>
      </c>
      <c r="C802" s="1">
        <v>-12931452.35</v>
      </c>
      <c r="D802" s="1">
        <v>0</v>
      </c>
      <c r="E802" s="1">
        <v>0</v>
      </c>
      <c r="F802" s="1">
        <v>0</v>
      </c>
      <c r="G802" s="1">
        <v>-12931452.35</v>
      </c>
      <c r="H802" s="1">
        <v>0</v>
      </c>
      <c r="I802" s="1">
        <v>0</v>
      </c>
      <c r="J802" s="1">
        <v>0</v>
      </c>
      <c r="K802" s="1">
        <v>0</v>
      </c>
      <c r="L802" s="1">
        <v>-12931452.35</v>
      </c>
      <c r="M802" s="1">
        <f t="shared" si="96"/>
        <v>0</v>
      </c>
      <c r="O802" s="1">
        <f t="shared" si="97"/>
        <v>-12931452.35</v>
      </c>
    </row>
    <row r="803" spans="1:15" hidden="1" x14ac:dyDescent="0.25">
      <c r="A803">
        <v>802004074</v>
      </c>
      <c r="B803" t="s">
        <v>735</v>
      </c>
      <c r="C803" s="1">
        <v>-165625.84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-165625.84</v>
      </c>
      <c r="J803" s="1">
        <v>0</v>
      </c>
      <c r="K803" s="1">
        <v>0</v>
      </c>
      <c r="L803" s="1">
        <v>-165625.84</v>
      </c>
      <c r="M803" s="1">
        <f t="shared" si="96"/>
        <v>0</v>
      </c>
      <c r="O803" s="1">
        <f t="shared" si="97"/>
        <v>-165625.84</v>
      </c>
    </row>
    <row r="804" spans="1:15" hidden="1" x14ac:dyDescent="0.25">
      <c r="A804">
        <v>802004326</v>
      </c>
      <c r="B804" t="s">
        <v>293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f t="shared" si="96"/>
        <v>0</v>
      </c>
      <c r="O804" s="1">
        <f t="shared" si="97"/>
        <v>0</v>
      </c>
    </row>
    <row r="805" spans="1:15" hidden="1" x14ac:dyDescent="0.25">
      <c r="A805">
        <v>802004504</v>
      </c>
      <c r="B805" t="s">
        <v>389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f t="shared" si="96"/>
        <v>0</v>
      </c>
      <c r="O805" s="1">
        <f t="shared" si="97"/>
        <v>0</v>
      </c>
    </row>
    <row r="806" spans="1:15" hidden="1" x14ac:dyDescent="0.25">
      <c r="A806">
        <v>802007670</v>
      </c>
      <c r="B806" t="s">
        <v>917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f t="shared" si="96"/>
        <v>0</v>
      </c>
      <c r="O806" s="1">
        <f t="shared" si="97"/>
        <v>0</v>
      </c>
    </row>
    <row r="807" spans="1:15" hidden="1" x14ac:dyDescent="0.25">
      <c r="A807">
        <v>802008180</v>
      </c>
      <c r="B807" t="s">
        <v>107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f t="shared" si="96"/>
        <v>0</v>
      </c>
      <c r="O807" s="1">
        <f t="shared" si="97"/>
        <v>0</v>
      </c>
    </row>
    <row r="808" spans="1:15" hidden="1" x14ac:dyDescent="0.25">
      <c r="A808">
        <v>802008943</v>
      </c>
      <c r="B808" t="s">
        <v>1169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f t="shared" si="96"/>
        <v>0</v>
      </c>
      <c r="O808" s="1">
        <f t="shared" si="97"/>
        <v>0</v>
      </c>
    </row>
    <row r="809" spans="1:15" hidden="1" x14ac:dyDescent="0.25">
      <c r="A809">
        <v>802009049</v>
      </c>
      <c r="B809" t="s">
        <v>1090</v>
      </c>
      <c r="C809" s="1">
        <v>-727679</v>
      </c>
      <c r="D809" s="1">
        <v>0</v>
      </c>
      <c r="E809" s="1">
        <v>0</v>
      </c>
      <c r="F809" s="1">
        <v>-727679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-727679</v>
      </c>
      <c r="M809" s="1">
        <f t="shared" si="96"/>
        <v>0</v>
      </c>
      <c r="O809" s="1">
        <f t="shared" si="97"/>
        <v>-727679</v>
      </c>
    </row>
    <row r="810" spans="1:15" hidden="1" x14ac:dyDescent="0.25">
      <c r="A810">
        <v>802009463</v>
      </c>
      <c r="B810" t="s">
        <v>1441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f t="shared" si="96"/>
        <v>0</v>
      </c>
      <c r="O810" s="1">
        <f t="shared" si="97"/>
        <v>0</v>
      </c>
    </row>
    <row r="811" spans="1:15" hidden="1" x14ac:dyDescent="0.25">
      <c r="A811">
        <v>802009856</v>
      </c>
      <c r="B811" t="s">
        <v>1284</v>
      </c>
      <c r="C811" s="1">
        <v>-278755</v>
      </c>
      <c r="D811" s="1">
        <v>0</v>
      </c>
      <c r="E811" s="1">
        <v>0</v>
      </c>
      <c r="F811" s="1">
        <v>-278755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-278755</v>
      </c>
      <c r="M811" s="1">
        <f t="shared" si="96"/>
        <v>0</v>
      </c>
      <c r="O811" s="1">
        <f t="shared" si="97"/>
        <v>-278755</v>
      </c>
    </row>
    <row r="812" spans="1:15" hidden="1" x14ac:dyDescent="0.25">
      <c r="A812">
        <v>802010301</v>
      </c>
      <c r="B812" t="s">
        <v>1285</v>
      </c>
      <c r="C812" s="1">
        <v>-433878</v>
      </c>
      <c r="D812" s="1">
        <v>0</v>
      </c>
      <c r="E812" s="1">
        <v>0</v>
      </c>
      <c r="F812" s="1">
        <v>-433878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-433878</v>
      </c>
      <c r="M812" s="1">
        <f t="shared" si="96"/>
        <v>0</v>
      </c>
      <c r="O812" s="1">
        <f t="shared" si="97"/>
        <v>-433878</v>
      </c>
    </row>
    <row r="813" spans="1:15" hidden="1" x14ac:dyDescent="0.25">
      <c r="A813">
        <v>802013234</v>
      </c>
      <c r="B813" t="s">
        <v>294</v>
      </c>
      <c r="C813" s="1">
        <v>-0.34</v>
      </c>
      <c r="D813" s="1">
        <v>0</v>
      </c>
      <c r="E813" s="1">
        <v>0</v>
      </c>
      <c r="F813" s="1">
        <v>0</v>
      </c>
      <c r="G813" s="1">
        <v>-0.34</v>
      </c>
      <c r="H813" s="1">
        <v>0</v>
      </c>
      <c r="I813" s="1">
        <v>0</v>
      </c>
      <c r="J813" s="1">
        <v>0</v>
      </c>
      <c r="K813" s="1">
        <v>0</v>
      </c>
      <c r="L813" s="1">
        <v>-0.34</v>
      </c>
      <c r="M813" s="1">
        <f t="shared" si="96"/>
        <v>0</v>
      </c>
      <c r="O813" s="1">
        <f t="shared" si="97"/>
        <v>-0.34</v>
      </c>
    </row>
    <row r="814" spans="1:15" hidden="1" x14ac:dyDescent="0.25">
      <c r="A814">
        <v>802014278</v>
      </c>
      <c r="B814" t="s">
        <v>398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f t="shared" si="96"/>
        <v>0</v>
      </c>
      <c r="O814" s="1">
        <f t="shared" si="97"/>
        <v>0</v>
      </c>
    </row>
    <row r="815" spans="1:15" hidden="1" x14ac:dyDescent="0.25">
      <c r="A815">
        <v>802014506</v>
      </c>
      <c r="B815" t="s">
        <v>296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f t="shared" si="96"/>
        <v>0</v>
      </c>
      <c r="O815" s="1">
        <f t="shared" si="97"/>
        <v>0</v>
      </c>
    </row>
    <row r="816" spans="1:15" hidden="1" x14ac:dyDescent="0.25">
      <c r="A816">
        <v>802015007</v>
      </c>
      <c r="B816" t="s">
        <v>813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f t="shared" si="96"/>
        <v>0</v>
      </c>
      <c r="O816" s="1">
        <f t="shared" si="97"/>
        <v>0</v>
      </c>
    </row>
    <row r="817" spans="1:15" hidden="1" x14ac:dyDescent="0.25">
      <c r="A817">
        <v>802015727</v>
      </c>
      <c r="B817" t="s">
        <v>110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f t="shared" si="96"/>
        <v>0</v>
      </c>
      <c r="O817" s="1">
        <f t="shared" si="97"/>
        <v>0</v>
      </c>
    </row>
    <row r="818" spans="1:15" hidden="1" x14ac:dyDescent="0.25">
      <c r="A818">
        <v>802016407</v>
      </c>
      <c r="B818" t="s">
        <v>986</v>
      </c>
      <c r="C818" s="1">
        <v>-2051777.92</v>
      </c>
      <c r="D818" s="1">
        <v>0</v>
      </c>
      <c r="E818" s="1">
        <v>0</v>
      </c>
      <c r="F818" s="1">
        <v>0</v>
      </c>
      <c r="G818" s="1">
        <v>-2051777.92</v>
      </c>
      <c r="H818" s="1">
        <v>0</v>
      </c>
      <c r="I818" s="1">
        <v>0</v>
      </c>
      <c r="J818" s="1">
        <v>0</v>
      </c>
      <c r="K818" s="1">
        <v>0</v>
      </c>
      <c r="L818" s="1">
        <v>-2051777.92</v>
      </c>
      <c r="M818" s="1">
        <f t="shared" si="96"/>
        <v>0</v>
      </c>
      <c r="O818" s="1">
        <f t="shared" si="97"/>
        <v>-2051777.92</v>
      </c>
    </row>
    <row r="819" spans="1:15" hidden="1" x14ac:dyDescent="0.25">
      <c r="A819">
        <v>802016607</v>
      </c>
      <c r="B819" t="s">
        <v>816</v>
      </c>
      <c r="C819" s="1">
        <v>-330000</v>
      </c>
      <c r="D819" s="1">
        <v>0</v>
      </c>
      <c r="E819" s="1">
        <v>0</v>
      </c>
      <c r="F819" s="1">
        <v>0</v>
      </c>
      <c r="G819" s="1">
        <v>-330000</v>
      </c>
      <c r="H819" s="1">
        <v>0</v>
      </c>
      <c r="I819" s="1">
        <v>0</v>
      </c>
      <c r="J819" s="1">
        <v>0</v>
      </c>
      <c r="K819" s="1">
        <v>0</v>
      </c>
      <c r="L819" s="1">
        <v>-330000</v>
      </c>
      <c r="M819" s="1">
        <f t="shared" si="96"/>
        <v>0</v>
      </c>
      <c r="O819" s="1">
        <f t="shared" si="97"/>
        <v>-330000</v>
      </c>
    </row>
    <row r="820" spans="1:15" hidden="1" x14ac:dyDescent="0.25">
      <c r="A820">
        <v>802018088</v>
      </c>
      <c r="B820" t="s">
        <v>1073</v>
      </c>
      <c r="C820" s="1">
        <v>-159792</v>
      </c>
      <c r="D820" s="1">
        <v>0</v>
      </c>
      <c r="E820" s="1">
        <v>-159792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-159792</v>
      </c>
      <c r="M820" s="1">
        <f t="shared" si="96"/>
        <v>0</v>
      </c>
      <c r="O820" s="1">
        <f t="shared" si="97"/>
        <v>-159792</v>
      </c>
    </row>
    <row r="821" spans="1:15" hidden="1" x14ac:dyDescent="0.25">
      <c r="A821">
        <v>802018505</v>
      </c>
      <c r="B821" t="s">
        <v>297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f t="shared" si="96"/>
        <v>0</v>
      </c>
      <c r="O821" s="1">
        <f t="shared" si="97"/>
        <v>0</v>
      </c>
    </row>
    <row r="822" spans="1:15" hidden="1" x14ac:dyDescent="0.25">
      <c r="A822">
        <v>802019932</v>
      </c>
      <c r="B822" t="s">
        <v>470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f t="shared" si="96"/>
        <v>0</v>
      </c>
      <c r="O822" s="1">
        <f t="shared" si="97"/>
        <v>0</v>
      </c>
    </row>
    <row r="823" spans="1:15" hidden="1" x14ac:dyDescent="0.25">
      <c r="A823">
        <v>802020106</v>
      </c>
      <c r="B823" t="s">
        <v>741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f t="shared" si="96"/>
        <v>0</v>
      </c>
      <c r="O823" s="1">
        <f t="shared" si="97"/>
        <v>0</v>
      </c>
    </row>
    <row r="824" spans="1:15" hidden="1" x14ac:dyDescent="0.25">
      <c r="A824">
        <v>802021171</v>
      </c>
      <c r="B824" t="s">
        <v>818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f t="shared" si="96"/>
        <v>0</v>
      </c>
      <c r="O824" s="1">
        <f t="shared" si="97"/>
        <v>0</v>
      </c>
    </row>
    <row r="825" spans="1:15" hidden="1" x14ac:dyDescent="0.25">
      <c r="A825">
        <v>802021957</v>
      </c>
      <c r="B825" t="s">
        <v>411</v>
      </c>
      <c r="C825" s="1">
        <v>-11599730.5</v>
      </c>
      <c r="D825" s="1">
        <v>0</v>
      </c>
      <c r="E825" s="1">
        <v>0</v>
      </c>
      <c r="F825" s="1">
        <v>-3720088</v>
      </c>
      <c r="G825" s="1">
        <v>0</v>
      </c>
      <c r="H825" s="1">
        <v>0</v>
      </c>
      <c r="I825" s="1">
        <v>-7879642.5</v>
      </c>
      <c r="J825" s="1">
        <v>0</v>
      </c>
      <c r="K825" s="1">
        <v>0</v>
      </c>
      <c r="L825" s="1">
        <v>-11599730.5</v>
      </c>
      <c r="M825" s="1">
        <f t="shared" si="96"/>
        <v>0</v>
      </c>
      <c r="O825" s="1">
        <f t="shared" si="97"/>
        <v>-11599730.5</v>
      </c>
    </row>
    <row r="826" spans="1:15" hidden="1" x14ac:dyDescent="0.25">
      <c r="A826">
        <v>802023119</v>
      </c>
      <c r="B826" t="s">
        <v>1268</v>
      </c>
      <c r="C826" s="1">
        <v>-297920</v>
      </c>
      <c r="D826" s="1">
        <v>0</v>
      </c>
      <c r="E826" s="1">
        <v>-297920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-297920</v>
      </c>
      <c r="M826" s="1">
        <f t="shared" si="96"/>
        <v>0</v>
      </c>
      <c r="O826" s="1">
        <f t="shared" si="97"/>
        <v>-297920</v>
      </c>
    </row>
    <row r="827" spans="1:15" hidden="1" x14ac:dyDescent="0.25">
      <c r="A827">
        <v>802023413</v>
      </c>
      <c r="B827" t="s">
        <v>204</v>
      </c>
      <c r="C827" s="1">
        <v>-913656.72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-913656.72</v>
      </c>
      <c r="J827" s="1">
        <v>0</v>
      </c>
      <c r="K827" s="1">
        <v>0</v>
      </c>
      <c r="L827" s="1">
        <v>-913656.72</v>
      </c>
      <c r="M827" s="1">
        <f t="shared" si="96"/>
        <v>0</v>
      </c>
      <c r="O827" s="1">
        <f t="shared" si="97"/>
        <v>-913656.72</v>
      </c>
    </row>
    <row r="828" spans="1:15" hidden="1" x14ac:dyDescent="0.25">
      <c r="A828">
        <v>802023546</v>
      </c>
      <c r="B828" t="s">
        <v>476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f t="shared" si="96"/>
        <v>0</v>
      </c>
      <c r="O828" s="1">
        <f t="shared" si="97"/>
        <v>0</v>
      </c>
    </row>
    <row r="829" spans="1:15" hidden="1" x14ac:dyDescent="0.25">
      <c r="A829">
        <v>802024629</v>
      </c>
      <c r="B829" t="s">
        <v>1338</v>
      </c>
      <c r="C829" s="1">
        <v>-0.48</v>
      </c>
      <c r="D829" s="1">
        <v>0</v>
      </c>
      <c r="E829" s="1">
        <v>0</v>
      </c>
      <c r="F829" s="1">
        <v>0</v>
      </c>
      <c r="G829" s="1">
        <v>-0.48</v>
      </c>
      <c r="H829" s="1">
        <v>0</v>
      </c>
      <c r="I829" s="1">
        <v>0</v>
      </c>
      <c r="J829" s="1">
        <v>0</v>
      </c>
      <c r="K829" s="1">
        <v>0</v>
      </c>
      <c r="L829" s="1">
        <v>-0.48</v>
      </c>
      <c r="M829" s="1">
        <f t="shared" si="96"/>
        <v>0</v>
      </c>
      <c r="O829" s="1">
        <f t="shared" si="97"/>
        <v>-0.48</v>
      </c>
    </row>
    <row r="830" spans="1:15" hidden="1" x14ac:dyDescent="0.25">
      <c r="A830">
        <v>802024631</v>
      </c>
      <c r="B830" t="s">
        <v>823</v>
      </c>
      <c r="C830" s="1">
        <v>-9098658</v>
      </c>
      <c r="D830" s="1">
        <v>0</v>
      </c>
      <c r="E830" s="1">
        <v>0</v>
      </c>
      <c r="F830" s="1">
        <v>0</v>
      </c>
      <c r="G830" s="1">
        <v>-9098658</v>
      </c>
      <c r="H830" s="1">
        <v>0</v>
      </c>
      <c r="I830" s="1">
        <v>0</v>
      </c>
      <c r="J830" s="1">
        <v>0</v>
      </c>
      <c r="K830" s="1">
        <v>0</v>
      </c>
      <c r="L830" s="1">
        <v>-9098658</v>
      </c>
      <c r="M830" s="1">
        <f t="shared" si="96"/>
        <v>0</v>
      </c>
      <c r="O830" s="1">
        <f t="shared" si="97"/>
        <v>-9098658</v>
      </c>
    </row>
    <row r="831" spans="1:15" hidden="1" x14ac:dyDescent="0.25">
      <c r="A831">
        <v>804013017</v>
      </c>
      <c r="B831" t="s">
        <v>1440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f t="shared" si="96"/>
        <v>0</v>
      </c>
      <c r="O831" s="1">
        <f t="shared" si="97"/>
        <v>0</v>
      </c>
    </row>
    <row r="832" spans="1:15" hidden="1" x14ac:dyDescent="0.25">
      <c r="A832">
        <v>805011262</v>
      </c>
      <c r="B832" t="s">
        <v>659</v>
      </c>
      <c r="C832" s="1">
        <v>-38948.9</v>
      </c>
      <c r="D832" s="1">
        <v>0</v>
      </c>
      <c r="E832" s="1">
        <v>0</v>
      </c>
      <c r="F832" s="1">
        <v>0</v>
      </c>
      <c r="G832" s="1">
        <v>-38948.9</v>
      </c>
      <c r="H832" s="1">
        <v>0</v>
      </c>
      <c r="I832" s="1">
        <v>0</v>
      </c>
      <c r="J832" s="1">
        <v>0</v>
      </c>
      <c r="K832" s="1">
        <v>0</v>
      </c>
      <c r="L832" s="1">
        <v>-38948.9</v>
      </c>
      <c r="M832" s="1">
        <f t="shared" si="96"/>
        <v>0</v>
      </c>
      <c r="O832" s="1">
        <f t="shared" si="97"/>
        <v>-38948.9</v>
      </c>
    </row>
    <row r="833" spans="1:15" hidden="1" x14ac:dyDescent="0.25">
      <c r="A833">
        <v>805027261</v>
      </c>
      <c r="B833" t="s">
        <v>412</v>
      </c>
      <c r="C833" s="1">
        <v>-831600</v>
      </c>
      <c r="D833" s="1">
        <v>0</v>
      </c>
      <c r="E833" s="1">
        <v>0</v>
      </c>
      <c r="F833" s="1">
        <v>-831600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-831600</v>
      </c>
      <c r="M833" s="1">
        <f t="shared" si="96"/>
        <v>0</v>
      </c>
      <c r="O833" s="1">
        <f t="shared" si="97"/>
        <v>-831600</v>
      </c>
    </row>
    <row r="834" spans="1:15" hidden="1" x14ac:dyDescent="0.25">
      <c r="A834">
        <v>805027338</v>
      </c>
      <c r="B834" t="s">
        <v>598</v>
      </c>
      <c r="C834" s="1">
        <v>-101100</v>
      </c>
      <c r="D834" s="1">
        <v>0</v>
      </c>
      <c r="E834" s="1">
        <v>0</v>
      </c>
      <c r="F834" s="1">
        <v>-101100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-101100</v>
      </c>
      <c r="M834" s="1">
        <f t="shared" si="96"/>
        <v>0</v>
      </c>
      <c r="O834" s="1">
        <f t="shared" si="97"/>
        <v>-101100</v>
      </c>
    </row>
    <row r="835" spans="1:15" hidden="1" x14ac:dyDescent="0.25">
      <c r="A835">
        <v>806000526</v>
      </c>
      <c r="B835" t="s">
        <v>1172</v>
      </c>
      <c r="C835" s="1">
        <v>-7262763.9100000001</v>
      </c>
      <c r="D835" s="1">
        <v>0</v>
      </c>
      <c r="E835" s="1">
        <v>0</v>
      </c>
      <c r="F835" s="1">
        <v>0</v>
      </c>
      <c r="G835" s="1">
        <v>-7262763.9100000001</v>
      </c>
      <c r="H835" s="1">
        <v>0</v>
      </c>
      <c r="I835" s="1">
        <v>0</v>
      </c>
      <c r="J835" s="1">
        <v>0</v>
      </c>
      <c r="K835" s="1">
        <v>0</v>
      </c>
      <c r="L835" s="1">
        <v>-7262763.9100000001</v>
      </c>
      <c r="M835" s="1">
        <f t="shared" si="96"/>
        <v>0</v>
      </c>
      <c r="O835" s="1">
        <f t="shared" si="97"/>
        <v>-7262763.9100000001</v>
      </c>
    </row>
    <row r="836" spans="1:15" hidden="1" x14ac:dyDescent="0.25">
      <c r="A836">
        <v>806004756</v>
      </c>
      <c r="B836" t="s">
        <v>824</v>
      </c>
      <c r="C836" s="1">
        <v>-1716327</v>
      </c>
      <c r="D836" s="1">
        <v>0</v>
      </c>
      <c r="E836" s="1">
        <v>0</v>
      </c>
      <c r="F836" s="1">
        <v>0</v>
      </c>
      <c r="G836" s="1">
        <v>-1716327</v>
      </c>
      <c r="H836" s="1">
        <v>0</v>
      </c>
      <c r="I836" s="1">
        <v>0</v>
      </c>
      <c r="J836" s="1">
        <v>0</v>
      </c>
      <c r="K836" s="1">
        <v>0</v>
      </c>
      <c r="L836" s="1">
        <v>-1716327</v>
      </c>
      <c r="M836" s="1">
        <f t="shared" si="96"/>
        <v>0</v>
      </c>
      <c r="O836" s="1">
        <f t="shared" si="97"/>
        <v>-1716327</v>
      </c>
    </row>
    <row r="837" spans="1:15" hidden="1" x14ac:dyDescent="0.25">
      <c r="A837">
        <v>806006710</v>
      </c>
      <c r="B837" t="s">
        <v>472</v>
      </c>
      <c r="C837" s="1">
        <v>-933468.96</v>
      </c>
      <c r="D837" s="1">
        <v>0</v>
      </c>
      <c r="E837" s="1">
        <v>0</v>
      </c>
      <c r="F837" s="1">
        <v>0</v>
      </c>
      <c r="G837" s="1">
        <v>-933468.96</v>
      </c>
      <c r="H837" s="1">
        <v>0</v>
      </c>
      <c r="I837" s="1">
        <v>0</v>
      </c>
      <c r="J837" s="1">
        <v>0</v>
      </c>
      <c r="K837" s="1">
        <v>0</v>
      </c>
      <c r="L837" s="1">
        <v>-933468.96</v>
      </c>
      <c r="M837" s="1">
        <f t="shared" si="96"/>
        <v>0</v>
      </c>
      <c r="O837" s="1">
        <f t="shared" si="97"/>
        <v>-933468.96</v>
      </c>
    </row>
    <row r="838" spans="1:15" hidden="1" x14ac:dyDescent="0.25">
      <c r="A838">
        <v>806007706</v>
      </c>
      <c r="B838" t="s">
        <v>1094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f t="shared" ref="M838:M901" si="98">+L838-C838</f>
        <v>0</v>
      </c>
      <c r="O838" s="1">
        <f t="shared" ref="O838:O901" si="99">+L838+N838</f>
        <v>0</v>
      </c>
    </row>
    <row r="839" spans="1:15" hidden="1" x14ac:dyDescent="0.25">
      <c r="A839">
        <v>806007801</v>
      </c>
      <c r="B839" t="s">
        <v>38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f t="shared" si="98"/>
        <v>0</v>
      </c>
      <c r="O839" s="1">
        <f t="shared" si="99"/>
        <v>0</v>
      </c>
    </row>
    <row r="840" spans="1:15" hidden="1" x14ac:dyDescent="0.25">
      <c r="A840">
        <v>806007923</v>
      </c>
      <c r="B840" t="s">
        <v>1287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f t="shared" si="98"/>
        <v>0</v>
      </c>
      <c r="O840" s="1">
        <f t="shared" si="99"/>
        <v>0</v>
      </c>
    </row>
    <row r="841" spans="1:15" hidden="1" x14ac:dyDescent="0.25">
      <c r="A841">
        <v>806008153</v>
      </c>
      <c r="B841" t="s">
        <v>934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f t="shared" si="98"/>
        <v>0</v>
      </c>
      <c r="O841" s="1">
        <f t="shared" si="99"/>
        <v>0</v>
      </c>
    </row>
    <row r="842" spans="1:15" hidden="1" x14ac:dyDescent="0.25">
      <c r="A842">
        <v>806008439</v>
      </c>
      <c r="B842" t="s">
        <v>819</v>
      </c>
      <c r="C842" s="1">
        <v>-36322.400000000001</v>
      </c>
      <c r="D842" s="1">
        <v>0</v>
      </c>
      <c r="E842" s="1">
        <v>0</v>
      </c>
      <c r="F842" s="1">
        <v>0</v>
      </c>
      <c r="G842" s="1">
        <v>-36322.400000000001</v>
      </c>
      <c r="H842" s="1">
        <v>0</v>
      </c>
      <c r="I842" s="1">
        <v>0</v>
      </c>
      <c r="J842" s="1">
        <v>0</v>
      </c>
      <c r="K842" s="1">
        <v>0</v>
      </c>
      <c r="L842" s="1">
        <v>-36322.400000000001</v>
      </c>
      <c r="M842" s="1">
        <f t="shared" si="98"/>
        <v>0</v>
      </c>
      <c r="O842" s="1">
        <f t="shared" si="99"/>
        <v>-36322.400000000001</v>
      </c>
    </row>
    <row r="843" spans="1:15" hidden="1" x14ac:dyDescent="0.25">
      <c r="A843">
        <v>806008590</v>
      </c>
      <c r="B843" t="s">
        <v>115</v>
      </c>
      <c r="C843" s="1">
        <v>-201576</v>
      </c>
      <c r="D843" s="1">
        <v>0</v>
      </c>
      <c r="E843" s="1">
        <v>0</v>
      </c>
      <c r="F843" s="1">
        <v>0</v>
      </c>
      <c r="G843" s="1">
        <v>-201576</v>
      </c>
      <c r="H843" s="1">
        <v>0</v>
      </c>
      <c r="I843" s="1">
        <v>0</v>
      </c>
      <c r="J843" s="1">
        <v>0</v>
      </c>
      <c r="K843" s="1">
        <v>0</v>
      </c>
      <c r="L843" s="1">
        <v>-201576</v>
      </c>
      <c r="M843" s="1">
        <f t="shared" si="98"/>
        <v>0</v>
      </c>
      <c r="O843" s="1">
        <f t="shared" si="99"/>
        <v>-201576</v>
      </c>
    </row>
    <row r="844" spans="1:15" hidden="1" x14ac:dyDescent="0.25">
      <c r="A844">
        <v>806009291</v>
      </c>
      <c r="B844" t="s">
        <v>473</v>
      </c>
      <c r="C844" s="1">
        <v>-524580</v>
      </c>
      <c r="D844" s="1">
        <v>0</v>
      </c>
      <c r="E844" s="1">
        <v>0</v>
      </c>
      <c r="F844" s="1">
        <v>0</v>
      </c>
      <c r="G844" s="1">
        <v>-524580</v>
      </c>
      <c r="H844" s="1">
        <v>0</v>
      </c>
      <c r="I844" s="1">
        <v>0</v>
      </c>
      <c r="J844" s="1">
        <v>0</v>
      </c>
      <c r="K844" s="1">
        <v>0</v>
      </c>
      <c r="L844" s="1">
        <v>-524580</v>
      </c>
      <c r="M844" s="1">
        <f t="shared" si="98"/>
        <v>0</v>
      </c>
      <c r="O844" s="1">
        <f t="shared" si="99"/>
        <v>-524580</v>
      </c>
    </row>
    <row r="845" spans="1:15" hidden="1" x14ac:dyDescent="0.25">
      <c r="A845">
        <v>806013568</v>
      </c>
      <c r="B845" t="s">
        <v>1174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f t="shared" si="98"/>
        <v>0</v>
      </c>
      <c r="O845" s="1">
        <f t="shared" si="99"/>
        <v>0</v>
      </c>
    </row>
    <row r="846" spans="1:15" hidden="1" x14ac:dyDescent="0.25">
      <c r="A846">
        <v>806013609</v>
      </c>
      <c r="B846" t="s">
        <v>936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f t="shared" si="98"/>
        <v>0</v>
      </c>
      <c r="O846" s="1">
        <f t="shared" si="99"/>
        <v>0</v>
      </c>
    </row>
    <row r="847" spans="1:15" hidden="1" x14ac:dyDescent="0.25">
      <c r="A847">
        <v>806013612</v>
      </c>
      <c r="B847" t="s">
        <v>990</v>
      </c>
      <c r="C847" s="1">
        <v>-131000</v>
      </c>
      <c r="D847" s="1">
        <v>0</v>
      </c>
      <c r="E847" s="1">
        <v>0</v>
      </c>
      <c r="F847" s="1">
        <v>0</v>
      </c>
      <c r="G847" s="1">
        <v>-131000</v>
      </c>
      <c r="H847" s="1">
        <v>0</v>
      </c>
      <c r="I847" s="1">
        <v>0</v>
      </c>
      <c r="J847" s="1">
        <v>0</v>
      </c>
      <c r="K847" s="1">
        <v>0</v>
      </c>
      <c r="L847" s="1">
        <v>-131000</v>
      </c>
      <c r="M847" s="1">
        <f t="shared" si="98"/>
        <v>0</v>
      </c>
      <c r="O847" s="1">
        <f t="shared" si="99"/>
        <v>-131000</v>
      </c>
    </row>
    <row r="848" spans="1:15" hidden="1" x14ac:dyDescent="0.25">
      <c r="A848">
        <v>806013944</v>
      </c>
      <c r="B848" t="s">
        <v>661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f t="shared" si="98"/>
        <v>0</v>
      </c>
      <c r="O848" s="1">
        <f t="shared" si="99"/>
        <v>0</v>
      </c>
    </row>
    <row r="849" spans="1:15" hidden="1" x14ac:dyDescent="0.25">
      <c r="A849">
        <v>806014499</v>
      </c>
      <c r="B849" t="s">
        <v>242</v>
      </c>
      <c r="C849" s="1">
        <v>-224479</v>
      </c>
      <c r="D849" s="1">
        <v>0</v>
      </c>
      <c r="E849" s="1">
        <v>0</v>
      </c>
      <c r="F849" s="1">
        <v>-224479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-224479</v>
      </c>
      <c r="M849" s="1">
        <f t="shared" si="98"/>
        <v>0</v>
      </c>
      <c r="O849" s="1">
        <f t="shared" si="99"/>
        <v>-224479</v>
      </c>
    </row>
    <row r="850" spans="1:15" hidden="1" x14ac:dyDescent="0.25">
      <c r="A850">
        <v>806015733</v>
      </c>
      <c r="B850" t="s">
        <v>821</v>
      </c>
      <c r="C850" s="1">
        <v>-0.12</v>
      </c>
      <c r="D850" s="1">
        <v>0</v>
      </c>
      <c r="E850" s="1">
        <v>0</v>
      </c>
      <c r="F850" s="1">
        <v>0</v>
      </c>
      <c r="G850" s="1">
        <v>-0.12</v>
      </c>
      <c r="H850" s="1">
        <v>0</v>
      </c>
      <c r="I850" s="1">
        <v>0</v>
      </c>
      <c r="J850" s="1">
        <v>0</v>
      </c>
      <c r="K850" s="1">
        <v>0</v>
      </c>
      <c r="L850" s="1">
        <v>-0.12</v>
      </c>
      <c r="M850" s="1">
        <f t="shared" si="98"/>
        <v>0</v>
      </c>
      <c r="O850" s="1">
        <f t="shared" si="99"/>
        <v>-0.12</v>
      </c>
    </row>
    <row r="851" spans="1:15" hidden="1" x14ac:dyDescent="0.25">
      <c r="A851">
        <v>806015892</v>
      </c>
      <c r="B851" t="s">
        <v>299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f t="shared" si="98"/>
        <v>0</v>
      </c>
      <c r="O851" s="1">
        <f t="shared" si="99"/>
        <v>0</v>
      </c>
    </row>
    <row r="852" spans="1:15" hidden="1" x14ac:dyDescent="0.25">
      <c r="A852">
        <v>806016377</v>
      </c>
      <c r="B852" t="s">
        <v>822</v>
      </c>
      <c r="C852" s="1">
        <v>-0.88</v>
      </c>
      <c r="D852" s="1">
        <v>0</v>
      </c>
      <c r="E852" s="1">
        <v>0</v>
      </c>
      <c r="F852" s="1">
        <v>0</v>
      </c>
      <c r="G852" s="1">
        <v>-0.88</v>
      </c>
      <c r="H852" s="1">
        <v>0</v>
      </c>
      <c r="I852" s="1">
        <v>0</v>
      </c>
      <c r="J852" s="1">
        <v>0</v>
      </c>
      <c r="K852" s="1">
        <v>0</v>
      </c>
      <c r="L852" s="1">
        <v>-0.88</v>
      </c>
      <c r="M852" s="1">
        <f t="shared" si="98"/>
        <v>0</v>
      </c>
      <c r="O852" s="1">
        <f t="shared" si="99"/>
        <v>-0.88</v>
      </c>
    </row>
    <row r="853" spans="1:15" hidden="1" x14ac:dyDescent="0.25">
      <c r="A853">
        <v>807004352</v>
      </c>
      <c r="B853" t="s">
        <v>1095</v>
      </c>
      <c r="C853" s="1">
        <v>-546700</v>
      </c>
      <c r="D853" s="1">
        <v>0</v>
      </c>
      <c r="E853" s="1">
        <v>0</v>
      </c>
      <c r="F853" s="1">
        <v>-546700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-546700</v>
      </c>
      <c r="M853" s="1">
        <f t="shared" si="98"/>
        <v>0</v>
      </c>
      <c r="O853" s="1">
        <f t="shared" si="99"/>
        <v>-546700</v>
      </c>
    </row>
    <row r="854" spans="1:15" hidden="1" x14ac:dyDescent="0.25">
      <c r="A854">
        <v>807004393</v>
      </c>
      <c r="B854" t="s">
        <v>243</v>
      </c>
      <c r="C854" s="1">
        <v>-298600</v>
      </c>
      <c r="D854" s="1">
        <v>0</v>
      </c>
      <c r="E854" s="1">
        <v>0</v>
      </c>
      <c r="F854" s="1">
        <v>-298600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-298600</v>
      </c>
      <c r="M854" s="1">
        <f t="shared" si="98"/>
        <v>0</v>
      </c>
      <c r="O854" s="1">
        <f t="shared" si="99"/>
        <v>-298600</v>
      </c>
    </row>
    <row r="855" spans="1:15" hidden="1" x14ac:dyDescent="0.25">
      <c r="A855">
        <v>807008842</v>
      </c>
      <c r="B855" t="s">
        <v>1096</v>
      </c>
      <c r="C855" s="1">
        <v>-169550</v>
      </c>
      <c r="D855" s="1">
        <v>0</v>
      </c>
      <c r="E855" s="1">
        <v>0</v>
      </c>
      <c r="F855" s="1">
        <v>-169550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-169550</v>
      </c>
      <c r="M855" s="1">
        <f t="shared" si="98"/>
        <v>0</v>
      </c>
      <c r="O855" s="1">
        <f t="shared" si="99"/>
        <v>-169550</v>
      </c>
    </row>
    <row r="856" spans="1:15" hidden="1" x14ac:dyDescent="0.25">
      <c r="A856">
        <v>807008843</v>
      </c>
      <c r="B856" t="s">
        <v>600</v>
      </c>
      <c r="C856" s="1">
        <v>-382900</v>
      </c>
      <c r="D856" s="1">
        <v>0</v>
      </c>
      <c r="E856" s="1">
        <v>0</v>
      </c>
      <c r="F856" s="1">
        <v>-382900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-382900</v>
      </c>
      <c r="M856" s="1">
        <f t="shared" si="98"/>
        <v>0</v>
      </c>
      <c r="O856" s="1">
        <f t="shared" si="99"/>
        <v>-382900</v>
      </c>
    </row>
    <row r="857" spans="1:15" hidden="1" x14ac:dyDescent="0.25">
      <c r="A857">
        <v>808003500</v>
      </c>
      <c r="B857" t="s">
        <v>932</v>
      </c>
      <c r="C857" s="1">
        <v>-377949</v>
      </c>
      <c r="D857" s="1">
        <v>0</v>
      </c>
      <c r="E857" s="1">
        <v>0</v>
      </c>
      <c r="F857" s="1">
        <v>-377949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-377949</v>
      </c>
      <c r="M857" s="1">
        <f t="shared" si="98"/>
        <v>0</v>
      </c>
      <c r="O857" s="1">
        <f t="shared" si="99"/>
        <v>-377949</v>
      </c>
    </row>
    <row r="858" spans="1:15" hidden="1" x14ac:dyDescent="0.25">
      <c r="A858">
        <v>809003541</v>
      </c>
      <c r="B858" t="s">
        <v>769</v>
      </c>
      <c r="C858" s="1">
        <v>-462400</v>
      </c>
      <c r="D858" s="1">
        <v>0</v>
      </c>
      <c r="E858" s="1">
        <v>0</v>
      </c>
      <c r="F858" s="1">
        <v>-462400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-462400</v>
      </c>
      <c r="M858" s="1">
        <f t="shared" si="98"/>
        <v>0</v>
      </c>
      <c r="O858" s="1">
        <f t="shared" si="99"/>
        <v>-462400</v>
      </c>
    </row>
    <row r="859" spans="1:15" hidden="1" x14ac:dyDescent="0.25">
      <c r="A859">
        <v>809003590</v>
      </c>
      <c r="B859" t="s">
        <v>415</v>
      </c>
      <c r="C859" s="1">
        <v>-483314</v>
      </c>
      <c r="D859" s="1">
        <v>0</v>
      </c>
      <c r="E859" s="1">
        <v>0</v>
      </c>
      <c r="F859" s="1">
        <v>-483314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-483314</v>
      </c>
      <c r="M859" s="1">
        <f t="shared" si="98"/>
        <v>0</v>
      </c>
      <c r="O859" s="1">
        <f t="shared" si="99"/>
        <v>-483314</v>
      </c>
    </row>
    <row r="860" spans="1:15" hidden="1" x14ac:dyDescent="0.25">
      <c r="A860">
        <v>812000300</v>
      </c>
      <c r="B860" t="s">
        <v>768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f t="shared" si="98"/>
        <v>0</v>
      </c>
      <c r="O860" s="1">
        <f t="shared" si="99"/>
        <v>0</v>
      </c>
    </row>
    <row r="861" spans="1:15" hidden="1" x14ac:dyDescent="0.25">
      <c r="A861">
        <v>812000317</v>
      </c>
      <c r="B861" t="s">
        <v>244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f t="shared" si="98"/>
        <v>0</v>
      </c>
      <c r="O861" s="1">
        <f t="shared" si="99"/>
        <v>0</v>
      </c>
    </row>
    <row r="862" spans="1:15" hidden="1" x14ac:dyDescent="0.25">
      <c r="A862">
        <v>812000434</v>
      </c>
      <c r="B862" t="s">
        <v>826</v>
      </c>
      <c r="C862" s="1">
        <v>-133642.6</v>
      </c>
      <c r="D862" s="1">
        <v>0</v>
      </c>
      <c r="E862" s="1">
        <v>0</v>
      </c>
      <c r="F862" s="1">
        <v>0</v>
      </c>
      <c r="G862" s="1">
        <v>-133642.6</v>
      </c>
      <c r="H862" s="1">
        <v>0</v>
      </c>
      <c r="I862" s="1">
        <v>0</v>
      </c>
      <c r="J862" s="1">
        <v>0</v>
      </c>
      <c r="K862" s="1">
        <v>0</v>
      </c>
      <c r="L862" s="1">
        <v>-133642.6</v>
      </c>
      <c r="M862" s="1">
        <f t="shared" si="98"/>
        <v>0</v>
      </c>
      <c r="O862" s="1">
        <f t="shared" si="99"/>
        <v>-133642.6</v>
      </c>
    </row>
    <row r="863" spans="1:15" hidden="1" x14ac:dyDescent="0.25">
      <c r="A863">
        <v>812001550</v>
      </c>
      <c r="B863" t="s">
        <v>41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f t="shared" si="98"/>
        <v>0</v>
      </c>
      <c r="O863" s="1">
        <f t="shared" si="99"/>
        <v>0</v>
      </c>
    </row>
    <row r="864" spans="1:15" hidden="1" x14ac:dyDescent="0.25">
      <c r="A864">
        <v>812001792</v>
      </c>
      <c r="B864" t="s">
        <v>603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f t="shared" si="98"/>
        <v>0</v>
      </c>
      <c r="O864" s="1">
        <f t="shared" si="99"/>
        <v>0</v>
      </c>
    </row>
    <row r="865" spans="1:15" hidden="1" x14ac:dyDescent="0.25">
      <c r="A865">
        <v>812001846</v>
      </c>
      <c r="B865" t="s">
        <v>1289</v>
      </c>
      <c r="C865" s="1">
        <v>-623502</v>
      </c>
      <c r="D865" s="1">
        <v>0</v>
      </c>
      <c r="E865" s="1">
        <v>0</v>
      </c>
      <c r="F865" s="1">
        <v>-623502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-623502</v>
      </c>
      <c r="M865" s="1">
        <f t="shared" si="98"/>
        <v>0</v>
      </c>
      <c r="O865" s="1">
        <f t="shared" si="99"/>
        <v>-623502</v>
      </c>
    </row>
    <row r="866" spans="1:15" hidden="1" x14ac:dyDescent="0.25">
      <c r="A866">
        <v>812001868</v>
      </c>
      <c r="B866" t="s">
        <v>937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f t="shared" si="98"/>
        <v>0</v>
      </c>
      <c r="O866" s="1">
        <f t="shared" si="99"/>
        <v>0</v>
      </c>
    </row>
    <row r="867" spans="1:15" hidden="1" x14ac:dyDescent="0.25">
      <c r="A867">
        <v>812003817</v>
      </c>
      <c r="B867" t="s">
        <v>420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f t="shared" si="98"/>
        <v>0</v>
      </c>
      <c r="O867" s="1">
        <f t="shared" si="99"/>
        <v>0</v>
      </c>
    </row>
    <row r="868" spans="1:15" hidden="1" x14ac:dyDescent="0.25">
      <c r="A868">
        <v>812003996</v>
      </c>
      <c r="B868" t="s">
        <v>608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f t="shared" si="98"/>
        <v>0</v>
      </c>
      <c r="O868" s="1">
        <f t="shared" si="99"/>
        <v>0</v>
      </c>
    </row>
    <row r="869" spans="1:15" hidden="1" x14ac:dyDescent="0.25">
      <c r="A869">
        <v>812004304</v>
      </c>
      <c r="B869" t="s">
        <v>828</v>
      </c>
      <c r="C869" s="1">
        <v>-238034</v>
      </c>
      <c r="D869" s="1">
        <v>0</v>
      </c>
      <c r="E869" s="1">
        <v>0</v>
      </c>
      <c r="F869" s="1">
        <v>0</v>
      </c>
      <c r="G869" s="1">
        <v>-238034</v>
      </c>
      <c r="H869" s="1">
        <v>0</v>
      </c>
      <c r="I869" s="1">
        <v>0</v>
      </c>
      <c r="J869" s="1">
        <v>0</v>
      </c>
      <c r="K869" s="1">
        <v>0</v>
      </c>
      <c r="L869" s="1">
        <v>-238034</v>
      </c>
      <c r="M869" s="1">
        <f t="shared" si="98"/>
        <v>0</v>
      </c>
      <c r="O869" s="1">
        <f t="shared" si="99"/>
        <v>-238034</v>
      </c>
    </row>
    <row r="870" spans="1:15" hidden="1" x14ac:dyDescent="0.25">
      <c r="A870">
        <v>812007844</v>
      </c>
      <c r="B870" t="s">
        <v>1344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f t="shared" si="98"/>
        <v>0</v>
      </c>
      <c r="O870" s="1">
        <f t="shared" si="99"/>
        <v>0</v>
      </c>
    </row>
    <row r="871" spans="1:15" hidden="1" x14ac:dyDescent="0.25">
      <c r="A871">
        <v>813001653</v>
      </c>
      <c r="B871" t="s">
        <v>771</v>
      </c>
      <c r="C871" s="1">
        <v>-12300</v>
      </c>
      <c r="D871" s="1">
        <v>0</v>
      </c>
      <c r="E871" s="1">
        <v>0</v>
      </c>
      <c r="F871" s="1">
        <v>-12300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-12300</v>
      </c>
      <c r="M871" s="1">
        <f t="shared" si="98"/>
        <v>0</v>
      </c>
      <c r="O871" s="1">
        <f t="shared" si="99"/>
        <v>-12300</v>
      </c>
    </row>
    <row r="872" spans="1:15" hidden="1" x14ac:dyDescent="0.25">
      <c r="A872">
        <v>813001952</v>
      </c>
      <c r="B872" t="s">
        <v>1342</v>
      </c>
      <c r="C872" s="1">
        <v>-1953239.78</v>
      </c>
      <c r="D872" s="1">
        <v>0</v>
      </c>
      <c r="E872" s="1">
        <v>0</v>
      </c>
      <c r="F872" s="1">
        <v>0</v>
      </c>
      <c r="G872" s="1">
        <v>-1953239.78</v>
      </c>
      <c r="H872" s="1">
        <v>0</v>
      </c>
      <c r="I872" s="1">
        <v>0</v>
      </c>
      <c r="J872" s="1">
        <v>0</v>
      </c>
      <c r="K872" s="1">
        <v>0</v>
      </c>
      <c r="L872" s="1">
        <v>-1953239.78</v>
      </c>
      <c r="M872" s="1">
        <f t="shared" si="98"/>
        <v>0</v>
      </c>
      <c r="O872" s="1">
        <f t="shared" si="99"/>
        <v>-1953239.78</v>
      </c>
    </row>
    <row r="873" spans="1:15" hidden="1" x14ac:dyDescent="0.25">
      <c r="A873">
        <v>813002497</v>
      </c>
      <c r="B873" t="s">
        <v>939</v>
      </c>
      <c r="C873" s="1">
        <v>-19973</v>
      </c>
      <c r="D873" s="1">
        <v>0</v>
      </c>
      <c r="E873" s="1">
        <v>0</v>
      </c>
      <c r="F873" s="1">
        <v>-19973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-19973</v>
      </c>
      <c r="M873" s="1">
        <f t="shared" si="98"/>
        <v>0</v>
      </c>
      <c r="O873" s="1">
        <f t="shared" si="99"/>
        <v>-19973</v>
      </c>
    </row>
    <row r="874" spans="1:15" hidden="1" x14ac:dyDescent="0.25">
      <c r="A874">
        <v>813002872</v>
      </c>
      <c r="B874" t="s">
        <v>421</v>
      </c>
      <c r="C874" s="1">
        <v>-682200</v>
      </c>
      <c r="D874" s="1">
        <v>0</v>
      </c>
      <c r="E874" s="1">
        <v>0</v>
      </c>
      <c r="F874" s="1">
        <v>-682200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-682200</v>
      </c>
      <c r="M874" s="1">
        <f t="shared" si="98"/>
        <v>0</v>
      </c>
      <c r="O874" s="1">
        <f t="shared" si="99"/>
        <v>-682200</v>
      </c>
    </row>
    <row r="875" spans="1:15" hidden="1" x14ac:dyDescent="0.25">
      <c r="A875">
        <v>813005265</v>
      </c>
      <c r="B875" t="s">
        <v>604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f t="shared" si="98"/>
        <v>0</v>
      </c>
      <c r="O875" s="1">
        <f t="shared" si="99"/>
        <v>0</v>
      </c>
    </row>
    <row r="876" spans="1:15" hidden="1" x14ac:dyDescent="0.25">
      <c r="A876">
        <v>813007875</v>
      </c>
      <c r="B876" t="s">
        <v>609</v>
      </c>
      <c r="C876" s="1">
        <v>-300770</v>
      </c>
      <c r="D876" s="1">
        <v>0</v>
      </c>
      <c r="E876" s="1">
        <v>0</v>
      </c>
      <c r="F876" s="1">
        <v>-300770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-300770</v>
      </c>
      <c r="M876" s="1">
        <f t="shared" si="98"/>
        <v>0</v>
      </c>
      <c r="O876" s="1">
        <f t="shared" si="99"/>
        <v>-300770</v>
      </c>
    </row>
    <row r="877" spans="1:15" hidden="1" x14ac:dyDescent="0.25">
      <c r="A877">
        <v>813010472</v>
      </c>
      <c r="B877" t="s">
        <v>605</v>
      </c>
      <c r="C877" s="1">
        <v>-0.3</v>
      </c>
      <c r="D877" s="1">
        <v>0</v>
      </c>
      <c r="E877" s="1">
        <v>0</v>
      </c>
      <c r="F877" s="1">
        <v>-0.3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-0.3</v>
      </c>
      <c r="M877" s="1">
        <f t="shared" si="98"/>
        <v>0</v>
      </c>
      <c r="O877" s="1">
        <f t="shared" si="99"/>
        <v>-0.3</v>
      </c>
    </row>
    <row r="878" spans="1:15" hidden="1" x14ac:dyDescent="0.25">
      <c r="A878">
        <v>816001182</v>
      </c>
      <c r="B878" t="s">
        <v>739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f t="shared" si="98"/>
        <v>0</v>
      </c>
      <c r="O878" s="1">
        <f t="shared" si="99"/>
        <v>0</v>
      </c>
    </row>
    <row r="879" spans="1:15" hidden="1" x14ac:dyDescent="0.25">
      <c r="A879">
        <v>817003166</v>
      </c>
      <c r="B879" t="s">
        <v>664</v>
      </c>
      <c r="C879" s="1">
        <v>-780192.5</v>
      </c>
      <c r="D879" s="1">
        <v>0</v>
      </c>
      <c r="E879" s="1">
        <v>0</v>
      </c>
      <c r="F879" s="1">
        <v>0</v>
      </c>
      <c r="G879" s="1">
        <v>-780192.5</v>
      </c>
      <c r="H879" s="1">
        <v>0</v>
      </c>
      <c r="I879" s="1">
        <v>0</v>
      </c>
      <c r="J879" s="1">
        <v>0</v>
      </c>
      <c r="K879" s="1">
        <v>0</v>
      </c>
      <c r="L879" s="1">
        <v>-780192.5</v>
      </c>
      <c r="M879" s="1">
        <f t="shared" si="98"/>
        <v>0</v>
      </c>
      <c r="O879" s="1">
        <f t="shared" si="99"/>
        <v>-780192.5</v>
      </c>
    </row>
    <row r="880" spans="1:15" hidden="1" x14ac:dyDescent="0.25">
      <c r="A880">
        <v>817003532</v>
      </c>
      <c r="B880" t="s">
        <v>993</v>
      </c>
      <c r="C880" s="1">
        <v>-44256.800000000003</v>
      </c>
      <c r="D880" s="1">
        <v>0</v>
      </c>
      <c r="E880" s="1">
        <v>0</v>
      </c>
      <c r="F880" s="1">
        <v>0</v>
      </c>
      <c r="G880" s="1">
        <v>-44256.800000000003</v>
      </c>
      <c r="H880" s="1">
        <v>0</v>
      </c>
      <c r="I880" s="1">
        <v>0</v>
      </c>
      <c r="J880" s="1">
        <v>0</v>
      </c>
      <c r="K880" s="1">
        <v>0</v>
      </c>
      <c r="L880" s="1">
        <v>-44256.800000000003</v>
      </c>
      <c r="M880" s="1">
        <f t="shared" si="98"/>
        <v>0</v>
      </c>
      <c r="O880" s="1">
        <f t="shared" si="99"/>
        <v>-44256.800000000003</v>
      </c>
    </row>
    <row r="881" spans="1:15" hidden="1" x14ac:dyDescent="0.25">
      <c r="A881">
        <v>818001906</v>
      </c>
      <c r="B881" t="s">
        <v>24</v>
      </c>
      <c r="C881" s="1">
        <v>-0.32</v>
      </c>
      <c r="D881" s="1">
        <v>0</v>
      </c>
      <c r="E881" s="1">
        <v>-0.2</v>
      </c>
      <c r="F881" s="1">
        <v>0</v>
      </c>
      <c r="G881" s="1">
        <v>-0.12</v>
      </c>
      <c r="H881" s="1">
        <v>0</v>
      </c>
      <c r="I881" s="1">
        <v>0</v>
      </c>
      <c r="J881" s="1">
        <v>0</v>
      </c>
      <c r="K881" s="1">
        <v>0</v>
      </c>
      <c r="L881" s="1">
        <v>-0.32</v>
      </c>
      <c r="M881" s="1">
        <f t="shared" si="98"/>
        <v>0</v>
      </c>
      <c r="O881" s="1">
        <f t="shared" si="99"/>
        <v>-0.32</v>
      </c>
    </row>
    <row r="882" spans="1:15" hidden="1" x14ac:dyDescent="0.25">
      <c r="A882">
        <v>819000254</v>
      </c>
      <c r="B882" t="s">
        <v>667</v>
      </c>
      <c r="C882" s="1">
        <v>-658329</v>
      </c>
      <c r="D882" s="1">
        <v>0</v>
      </c>
      <c r="E882" s="1">
        <v>0</v>
      </c>
      <c r="F882" s="1">
        <v>0</v>
      </c>
      <c r="G882" s="1">
        <v>-658329</v>
      </c>
      <c r="H882" s="1">
        <v>0</v>
      </c>
      <c r="I882" s="1">
        <v>0</v>
      </c>
      <c r="J882" s="1">
        <v>0</v>
      </c>
      <c r="K882" s="1">
        <v>0</v>
      </c>
      <c r="L882" s="1">
        <v>-658329</v>
      </c>
      <c r="M882" s="1">
        <f t="shared" si="98"/>
        <v>0</v>
      </c>
      <c r="O882" s="1">
        <f t="shared" si="99"/>
        <v>-658329</v>
      </c>
    </row>
    <row r="883" spans="1:15" hidden="1" x14ac:dyDescent="0.25">
      <c r="A883">
        <v>819000364</v>
      </c>
      <c r="B883" t="s">
        <v>995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f t="shared" si="98"/>
        <v>0</v>
      </c>
      <c r="O883" s="1">
        <f t="shared" si="99"/>
        <v>0</v>
      </c>
    </row>
    <row r="884" spans="1:15" hidden="1" x14ac:dyDescent="0.25">
      <c r="A884">
        <v>819001269</v>
      </c>
      <c r="B884" t="s">
        <v>613</v>
      </c>
      <c r="C884" s="1">
        <v>-554000</v>
      </c>
      <c r="D884" s="1">
        <v>0</v>
      </c>
      <c r="E884" s="1">
        <v>0</v>
      </c>
      <c r="F884" s="1">
        <v>-554000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-554000</v>
      </c>
      <c r="M884" s="1">
        <f t="shared" si="98"/>
        <v>0</v>
      </c>
      <c r="O884" s="1">
        <f t="shared" si="99"/>
        <v>-554000</v>
      </c>
    </row>
    <row r="885" spans="1:15" hidden="1" x14ac:dyDescent="0.25">
      <c r="A885">
        <v>819001345</v>
      </c>
      <c r="B885" t="s">
        <v>1101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f t="shared" si="98"/>
        <v>0</v>
      </c>
      <c r="O885" s="1">
        <f t="shared" si="99"/>
        <v>0</v>
      </c>
    </row>
    <row r="886" spans="1:15" hidden="1" x14ac:dyDescent="0.25">
      <c r="A886">
        <v>819001352</v>
      </c>
      <c r="B886" t="s">
        <v>606</v>
      </c>
      <c r="C886" s="1">
        <v>-1856746</v>
      </c>
      <c r="D886" s="1">
        <v>0</v>
      </c>
      <c r="E886" s="1">
        <v>0</v>
      </c>
      <c r="F886" s="1">
        <v>-1856746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-1856746</v>
      </c>
      <c r="M886" s="1">
        <f t="shared" si="98"/>
        <v>0</v>
      </c>
      <c r="O886" s="1">
        <f t="shared" si="99"/>
        <v>-1856746</v>
      </c>
    </row>
    <row r="887" spans="1:15" hidden="1" x14ac:dyDescent="0.25">
      <c r="A887">
        <v>819002533</v>
      </c>
      <c r="B887" t="s">
        <v>1180</v>
      </c>
      <c r="C887" s="1">
        <v>-474300</v>
      </c>
      <c r="D887" s="1">
        <v>0</v>
      </c>
      <c r="E887" s="1">
        <v>0</v>
      </c>
      <c r="F887" s="1">
        <v>0</v>
      </c>
      <c r="G887" s="1">
        <v>-474300</v>
      </c>
      <c r="H887" s="1">
        <v>0</v>
      </c>
      <c r="I887" s="1">
        <v>0</v>
      </c>
      <c r="J887" s="1">
        <v>0</v>
      </c>
      <c r="K887" s="1">
        <v>0</v>
      </c>
      <c r="L887" s="1">
        <v>-474300</v>
      </c>
      <c r="M887" s="1">
        <f t="shared" si="98"/>
        <v>0</v>
      </c>
      <c r="O887" s="1">
        <f t="shared" si="99"/>
        <v>-474300</v>
      </c>
    </row>
    <row r="888" spans="1:15" hidden="1" x14ac:dyDescent="0.25">
      <c r="A888">
        <v>819003599</v>
      </c>
      <c r="B888" t="s">
        <v>248</v>
      </c>
      <c r="C888" s="1">
        <v>-29868</v>
      </c>
      <c r="D888" s="1">
        <v>0</v>
      </c>
      <c r="E888" s="1">
        <v>0</v>
      </c>
      <c r="F888" s="1">
        <v>-29868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-29868</v>
      </c>
      <c r="M888" s="1">
        <f t="shared" si="98"/>
        <v>0</v>
      </c>
      <c r="O888" s="1">
        <f t="shared" si="99"/>
        <v>-29868</v>
      </c>
    </row>
    <row r="889" spans="1:15" hidden="1" x14ac:dyDescent="0.25">
      <c r="A889">
        <v>819003632</v>
      </c>
      <c r="B889" t="s">
        <v>249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f t="shared" si="98"/>
        <v>0</v>
      </c>
      <c r="O889" s="1">
        <f t="shared" si="99"/>
        <v>0</v>
      </c>
    </row>
    <row r="890" spans="1:15" hidden="1" x14ac:dyDescent="0.25">
      <c r="A890">
        <v>819004276</v>
      </c>
      <c r="B890" t="s">
        <v>482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f t="shared" si="98"/>
        <v>0</v>
      </c>
      <c r="O890" s="1">
        <f t="shared" si="99"/>
        <v>0</v>
      </c>
    </row>
    <row r="891" spans="1:15" hidden="1" x14ac:dyDescent="0.25">
      <c r="A891">
        <v>819004318</v>
      </c>
      <c r="B891" t="s">
        <v>1104</v>
      </c>
      <c r="C891" s="1">
        <v>-192905</v>
      </c>
      <c r="D891" s="1">
        <v>0</v>
      </c>
      <c r="E891" s="1">
        <v>0</v>
      </c>
      <c r="F891" s="1">
        <v>-192905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-192905</v>
      </c>
      <c r="M891" s="1">
        <f t="shared" si="98"/>
        <v>0</v>
      </c>
      <c r="O891" s="1">
        <f t="shared" si="99"/>
        <v>-192905</v>
      </c>
    </row>
    <row r="892" spans="1:15" hidden="1" x14ac:dyDescent="0.25">
      <c r="A892">
        <v>819005288</v>
      </c>
      <c r="B892" t="s">
        <v>1256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f t="shared" si="98"/>
        <v>0</v>
      </c>
      <c r="O892" s="1">
        <f t="shared" si="99"/>
        <v>0</v>
      </c>
    </row>
    <row r="893" spans="1:15" hidden="1" x14ac:dyDescent="0.25">
      <c r="A893">
        <v>819005343</v>
      </c>
      <c r="B893" t="s">
        <v>565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f t="shared" si="98"/>
        <v>0</v>
      </c>
      <c r="O893" s="1">
        <f t="shared" si="99"/>
        <v>0</v>
      </c>
    </row>
    <row r="894" spans="1:15" hidden="1" x14ac:dyDescent="0.25">
      <c r="A894">
        <v>819006507</v>
      </c>
      <c r="B894" t="s">
        <v>124</v>
      </c>
      <c r="C894" s="1">
        <v>-4290186</v>
      </c>
      <c r="D894" s="1">
        <v>0</v>
      </c>
      <c r="E894" s="1">
        <v>0</v>
      </c>
      <c r="F894" s="1">
        <v>0</v>
      </c>
      <c r="G894" s="1">
        <v>-4290186</v>
      </c>
      <c r="H894" s="1">
        <v>0</v>
      </c>
      <c r="I894" s="1">
        <v>0</v>
      </c>
      <c r="J894" s="1">
        <v>0</v>
      </c>
      <c r="K894" s="1">
        <v>0</v>
      </c>
      <c r="L894" s="1">
        <v>-4290186</v>
      </c>
      <c r="M894" s="1">
        <f t="shared" si="98"/>
        <v>0</v>
      </c>
      <c r="O894" s="1">
        <f t="shared" si="99"/>
        <v>-4290186</v>
      </c>
    </row>
    <row r="895" spans="1:15" hidden="1" x14ac:dyDescent="0.25">
      <c r="A895">
        <v>820003850</v>
      </c>
      <c r="B895" t="s">
        <v>940</v>
      </c>
      <c r="C895" s="1">
        <v>-217650</v>
      </c>
      <c r="D895" s="1">
        <v>0</v>
      </c>
      <c r="E895" s="1">
        <v>0</v>
      </c>
      <c r="F895" s="1">
        <v>-217650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-217650</v>
      </c>
      <c r="M895" s="1">
        <f t="shared" si="98"/>
        <v>0</v>
      </c>
      <c r="O895" s="1">
        <f t="shared" si="99"/>
        <v>-217650</v>
      </c>
    </row>
    <row r="896" spans="1:15" hidden="1" x14ac:dyDescent="0.25">
      <c r="A896">
        <v>821003143</v>
      </c>
      <c r="B896" t="s">
        <v>1105</v>
      </c>
      <c r="C896" s="1">
        <v>-770708</v>
      </c>
      <c r="D896" s="1">
        <v>0</v>
      </c>
      <c r="E896" s="1">
        <v>0</v>
      </c>
      <c r="F896" s="1">
        <v>-770708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-770708</v>
      </c>
      <c r="M896" s="1">
        <f t="shared" si="98"/>
        <v>0</v>
      </c>
      <c r="O896" s="1">
        <f t="shared" si="99"/>
        <v>-770708</v>
      </c>
    </row>
    <row r="897" spans="1:15" hidden="1" x14ac:dyDescent="0.25">
      <c r="A897">
        <v>822000268</v>
      </c>
      <c r="B897" t="s">
        <v>1074</v>
      </c>
      <c r="C897" s="1">
        <v>-209346</v>
      </c>
      <c r="D897" s="1">
        <v>0</v>
      </c>
      <c r="E897" s="1">
        <v>-209346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-209346</v>
      </c>
      <c r="M897" s="1">
        <f t="shared" si="98"/>
        <v>0</v>
      </c>
      <c r="O897" s="1">
        <f t="shared" si="99"/>
        <v>-209346</v>
      </c>
    </row>
    <row r="898" spans="1:15" hidden="1" x14ac:dyDescent="0.25">
      <c r="A898">
        <v>822000327</v>
      </c>
      <c r="B898" t="s">
        <v>121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f t="shared" si="98"/>
        <v>0</v>
      </c>
      <c r="O898" s="1">
        <f t="shared" si="99"/>
        <v>0</v>
      </c>
    </row>
    <row r="899" spans="1:15" hidden="1" x14ac:dyDescent="0.25">
      <c r="A899">
        <v>822000761</v>
      </c>
      <c r="B899" t="s">
        <v>829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f t="shared" si="98"/>
        <v>0</v>
      </c>
      <c r="O899" s="1">
        <f t="shared" si="99"/>
        <v>0</v>
      </c>
    </row>
    <row r="900" spans="1:15" hidden="1" x14ac:dyDescent="0.25">
      <c r="A900">
        <v>822001468</v>
      </c>
      <c r="B900" t="s">
        <v>757</v>
      </c>
      <c r="C900" s="1">
        <v>-252722</v>
      </c>
      <c r="D900" s="1">
        <v>0</v>
      </c>
      <c r="E900" s="1">
        <v>-252722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-252722</v>
      </c>
      <c r="M900" s="1">
        <f t="shared" si="98"/>
        <v>0</v>
      </c>
      <c r="O900" s="1">
        <f t="shared" si="99"/>
        <v>-252722</v>
      </c>
    </row>
    <row r="901" spans="1:15" hidden="1" x14ac:dyDescent="0.25">
      <c r="A901">
        <v>822002459</v>
      </c>
      <c r="B901" t="s">
        <v>46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f t="shared" si="98"/>
        <v>0</v>
      </c>
      <c r="O901" s="1">
        <f t="shared" si="99"/>
        <v>0</v>
      </c>
    </row>
    <row r="902" spans="1:15" hidden="1" x14ac:dyDescent="0.25">
      <c r="A902">
        <v>822003469</v>
      </c>
      <c r="B902" t="s">
        <v>668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f t="shared" ref="M902:M965" si="100">+L902-C902</f>
        <v>0</v>
      </c>
      <c r="O902" s="1">
        <f t="shared" ref="O902:O965" si="101">+L902+N902</f>
        <v>0</v>
      </c>
    </row>
    <row r="903" spans="1:15" hidden="1" x14ac:dyDescent="0.25">
      <c r="A903">
        <v>822007396</v>
      </c>
      <c r="B903" t="s">
        <v>1067</v>
      </c>
      <c r="C903" s="1">
        <v>-0.35</v>
      </c>
      <c r="D903" s="1">
        <v>-0.35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-0.35</v>
      </c>
      <c r="M903" s="1">
        <f t="shared" si="100"/>
        <v>0</v>
      </c>
      <c r="O903" s="1">
        <f t="shared" si="101"/>
        <v>-0.35</v>
      </c>
    </row>
    <row r="904" spans="1:15" hidden="1" x14ac:dyDescent="0.25">
      <c r="A904">
        <v>823001901</v>
      </c>
      <c r="B904" t="s">
        <v>944</v>
      </c>
      <c r="C904" s="1">
        <v>-498693</v>
      </c>
      <c r="D904" s="1">
        <v>0</v>
      </c>
      <c r="E904" s="1">
        <v>0</v>
      </c>
      <c r="F904" s="1">
        <v>-498693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-498693</v>
      </c>
      <c r="M904" s="1">
        <f t="shared" si="100"/>
        <v>0</v>
      </c>
      <c r="O904" s="1">
        <f t="shared" si="101"/>
        <v>-498693</v>
      </c>
    </row>
    <row r="905" spans="1:15" hidden="1" x14ac:dyDescent="0.25">
      <c r="A905">
        <v>823002356</v>
      </c>
      <c r="B905" t="s">
        <v>250</v>
      </c>
      <c r="C905" s="1">
        <v>-81018</v>
      </c>
      <c r="D905" s="1">
        <v>0</v>
      </c>
      <c r="E905" s="1">
        <v>0</v>
      </c>
      <c r="F905" s="1">
        <v>-81018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-81018</v>
      </c>
      <c r="M905" s="1">
        <f t="shared" si="100"/>
        <v>0</v>
      </c>
      <c r="O905" s="1">
        <f t="shared" si="101"/>
        <v>-81018</v>
      </c>
    </row>
    <row r="906" spans="1:15" hidden="1" x14ac:dyDescent="0.25">
      <c r="A906">
        <v>823002397</v>
      </c>
      <c r="B906" t="s">
        <v>122</v>
      </c>
      <c r="C906" s="1">
        <v>-210174.5</v>
      </c>
      <c r="D906" s="1">
        <v>0</v>
      </c>
      <c r="E906" s="1">
        <v>0</v>
      </c>
      <c r="F906" s="1">
        <v>0</v>
      </c>
      <c r="G906" s="1">
        <v>-210174.5</v>
      </c>
      <c r="H906" s="1">
        <v>0</v>
      </c>
      <c r="I906" s="1">
        <v>0</v>
      </c>
      <c r="J906" s="1">
        <v>0</v>
      </c>
      <c r="K906" s="1">
        <v>0</v>
      </c>
      <c r="L906" s="1">
        <v>-210174.5</v>
      </c>
      <c r="M906" s="1">
        <f t="shared" si="100"/>
        <v>0</v>
      </c>
      <c r="O906" s="1">
        <f t="shared" si="101"/>
        <v>-210174.5</v>
      </c>
    </row>
    <row r="907" spans="1:15" hidden="1" x14ac:dyDescent="0.25">
      <c r="A907">
        <v>823003124</v>
      </c>
      <c r="B907" t="s">
        <v>1183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f t="shared" si="100"/>
        <v>0</v>
      </c>
      <c r="O907" s="1">
        <f t="shared" si="101"/>
        <v>0</v>
      </c>
    </row>
    <row r="908" spans="1:15" hidden="1" x14ac:dyDescent="0.25">
      <c r="A908">
        <v>823003125</v>
      </c>
      <c r="B908" t="s">
        <v>832</v>
      </c>
      <c r="C908" s="1">
        <v>-293824</v>
      </c>
      <c r="D908" s="1">
        <v>0</v>
      </c>
      <c r="E908" s="1">
        <v>0</v>
      </c>
      <c r="F908" s="1">
        <v>0</v>
      </c>
      <c r="G908" s="1">
        <v>-293824</v>
      </c>
      <c r="H908" s="1">
        <v>0</v>
      </c>
      <c r="I908" s="1">
        <v>0</v>
      </c>
      <c r="J908" s="1">
        <v>0</v>
      </c>
      <c r="K908" s="1">
        <v>0</v>
      </c>
      <c r="L908" s="1">
        <v>-293824</v>
      </c>
      <c r="M908" s="1">
        <f t="shared" si="100"/>
        <v>0</v>
      </c>
      <c r="O908" s="1">
        <f t="shared" si="101"/>
        <v>-293824</v>
      </c>
    </row>
    <row r="909" spans="1:15" hidden="1" x14ac:dyDescent="0.25">
      <c r="A909">
        <v>823003752</v>
      </c>
      <c r="B909" t="s">
        <v>307</v>
      </c>
      <c r="C909" s="1">
        <v>-213976</v>
      </c>
      <c r="D909" s="1">
        <v>0</v>
      </c>
      <c r="E909" s="1">
        <v>0</v>
      </c>
      <c r="F909" s="1">
        <v>0</v>
      </c>
      <c r="G909" s="1">
        <v>-213976</v>
      </c>
      <c r="H909" s="1">
        <v>0</v>
      </c>
      <c r="I909" s="1">
        <v>0</v>
      </c>
      <c r="J909" s="1">
        <v>0</v>
      </c>
      <c r="K909" s="1">
        <v>0</v>
      </c>
      <c r="L909" s="1">
        <v>-213976</v>
      </c>
      <c r="M909" s="1">
        <f t="shared" si="100"/>
        <v>0</v>
      </c>
      <c r="O909" s="1">
        <f t="shared" si="101"/>
        <v>-213976</v>
      </c>
    </row>
    <row r="910" spans="1:15" hidden="1" x14ac:dyDescent="0.25">
      <c r="A910">
        <v>823003985</v>
      </c>
      <c r="B910" t="s">
        <v>52</v>
      </c>
      <c r="C910" s="1">
        <v>-4580293</v>
      </c>
      <c r="D910" s="1">
        <v>0</v>
      </c>
      <c r="E910" s="1">
        <v>0</v>
      </c>
      <c r="F910" s="1">
        <v>-4580293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-4580293</v>
      </c>
      <c r="M910" s="1">
        <f t="shared" si="100"/>
        <v>0</v>
      </c>
      <c r="O910" s="1">
        <f t="shared" si="101"/>
        <v>-4580293</v>
      </c>
    </row>
    <row r="911" spans="1:15" hidden="1" x14ac:dyDescent="0.25">
      <c r="A911">
        <v>824000441</v>
      </c>
      <c r="B911" t="s">
        <v>621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f t="shared" si="100"/>
        <v>0</v>
      </c>
      <c r="O911" s="1">
        <f t="shared" si="101"/>
        <v>0</v>
      </c>
    </row>
    <row r="912" spans="1:15" hidden="1" x14ac:dyDescent="0.25">
      <c r="A912">
        <v>824000449</v>
      </c>
      <c r="B912" t="s">
        <v>251</v>
      </c>
      <c r="C912" s="1">
        <v>-150200</v>
      </c>
      <c r="D912" s="1">
        <v>0</v>
      </c>
      <c r="E912" s="1">
        <v>0</v>
      </c>
      <c r="F912" s="1">
        <v>-150200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-150200</v>
      </c>
      <c r="M912" s="1">
        <f t="shared" si="100"/>
        <v>0</v>
      </c>
      <c r="O912" s="1">
        <f t="shared" si="101"/>
        <v>-150200</v>
      </c>
    </row>
    <row r="913" spans="1:15" hidden="1" x14ac:dyDescent="0.25">
      <c r="A913">
        <v>824002672</v>
      </c>
      <c r="B913" t="s">
        <v>1108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f t="shared" si="100"/>
        <v>0</v>
      </c>
      <c r="O913" s="1">
        <f t="shared" si="101"/>
        <v>0</v>
      </c>
    </row>
    <row r="914" spans="1:15" hidden="1" x14ac:dyDescent="0.25">
      <c r="A914">
        <v>824003310</v>
      </c>
      <c r="B914" t="s">
        <v>1269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f t="shared" si="100"/>
        <v>0</v>
      </c>
      <c r="O914" s="1">
        <f t="shared" si="101"/>
        <v>0</v>
      </c>
    </row>
    <row r="915" spans="1:15" hidden="1" x14ac:dyDescent="0.25">
      <c r="A915">
        <v>824004688</v>
      </c>
      <c r="B915" t="s">
        <v>676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f t="shared" si="100"/>
        <v>0</v>
      </c>
      <c r="O915" s="1">
        <f t="shared" si="101"/>
        <v>0</v>
      </c>
    </row>
    <row r="916" spans="1:15" hidden="1" x14ac:dyDescent="0.25">
      <c r="A916">
        <v>824006294</v>
      </c>
      <c r="B916" t="s">
        <v>678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f t="shared" si="100"/>
        <v>0</v>
      </c>
      <c r="O916" s="1">
        <f t="shared" si="101"/>
        <v>0</v>
      </c>
    </row>
    <row r="917" spans="1:15" hidden="1" x14ac:dyDescent="0.25">
      <c r="A917">
        <v>825000147</v>
      </c>
      <c r="B917" t="s">
        <v>1112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f t="shared" si="100"/>
        <v>0</v>
      </c>
      <c r="O917" s="1">
        <f t="shared" si="101"/>
        <v>0</v>
      </c>
    </row>
    <row r="918" spans="1:15" hidden="1" x14ac:dyDescent="0.25">
      <c r="A918">
        <v>825001119</v>
      </c>
      <c r="B918" t="s">
        <v>55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f t="shared" si="100"/>
        <v>0</v>
      </c>
      <c r="O918" s="1">
        <f t="shared" si="101"/>
        <v>0</v>
      </c>
    </row>
    <row r="919" spans="1:15" hidden="1" x14ac:dyDescent="0.25">
      <c r="A919">
        <v>825001677</v>
      </c>
      <c r="B919" t="s">
        <v>1076</v>
      </c>
      <c r="C919" s="1">
        <v>-50417</v>
      </c>
      <c r="D919" s="1">
        <v>0</v>
      </c>
      <c r="E919" s="1">
        <v>-50417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-50417</v>
      </c>
      <c r="M919" s="1">
        <f t="shared" si="100"/>
        <v>0</v>
      </c>
      <c r="O919" s="1">
        <f t="shared" si="101"/>
        <v>-50417</v>
      </c>
    </row>
    <row r="920" spans="1:15" hidden="1" x14ac:dyDescent="0.25">
      <c r="A920">
        <v>825002536</v>
      </c>
      <c r="B920" t="s">
        <v>129</v>
      </c>
      <c r="C920" s="1">
        <v>-15916336.98</v>
      </c>
      <c r="D920" s="1">
        <v>0</v>
      </c>
      <c r="E920" s="1">
        <v>0</v>
      </c>
      <c r="F920" s="1">
        <v>0</v>
      </c>
      <c r="G920" s="1">
        <v>-15916336.98</v>
      </c>
      <c r="H920" s="1">
        <v>0</v>
      </c>
      <c r="I920" s="1">
        <v>0</v>
      </c>
      <c r="J920" s="1">
        <v>0</v>
      </c>
      <c r="K920" s="1">
        <v>0</v>
      </c>
      <c r="L920" s="1">
        <v>-15916336.98</v>
      </c>
      <c r="M920" s="1">
        <f t="shared" si="100"/>
        <v>0</v>
      </c>
      <c r="O920" s="1">
        <f t="shared" si="101"/>
        <v>-15916336.98</v>
      </c>
    </row>
    <row r="921" spans="1:15" hidden="1" x14ac:dyDescent="0.25">
      <c r="A921">
        <v>829000940</v>
      </c>
      <c r="B921" t="s">
        <v>1294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f t="shared" si="100"/>
        <v>0</v>
      </c>
      <c r="O921" s="1">
        <f t="shared" si="101"/>
        <v>0</v>
      </c>
    </row>
    <row r="922" spans="1:15" hidden="1" x14ac:dyDescent="0.25">
      <c r="A922">
        <v>829001846</v>
      </c>
      <c r="B922" t="s">
        <v>946</v>
      </c>
      <c r="C922" s="1">
        <v>-521199</v>
      </c>
      <c r="D922" s="1">
        <v>0</v>
      </c>
      <c r="E922" s="1">
        <v>0</v>
      </c>
      <c r="F922" s="1">
        <v>-521199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-521199</v>
      </c>
      <c r="M922" s="1">
        <f t="shared" si="100"/>
        <v>0</v>
      </c>
      <c r="O922" s="1">
        <f t="shared" si="101"/>
        <v>-521199</v>
      </c>
    </row>
    <row r="923" spans="1:15" hidden="1" x14ac:dyDescent="0.25">
      <c r="A923">
        <v>830005028</v>
      </c>
      <c r="B923" t="s">
        <v>1189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f t="shared" si="100"/>
        <v>0</v>
      </c>
      <c r="O923" s="1">
        <f t="shared" si="101"/>
        <v>0</v>
      </c>
    </row>
    <row r="924" spans="1:15" hidden="1" x14ac:dyDescent="0.25">
      <c r="A924">
        <v>830011670</v>
      </c>
      <c r="B924" t="s">
        <v>1057</v>
      </c>
      <c r="C924" s="1">
        <v>-363818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-363818</v>
      </c>
      <c r="J924" s="1">
        <v>0</v>
      </c>
      <c r="K924" s="1">
        <v>0</v>
      </c>
      <c r="L924" s="1">
        <v>-363818</v>
      </c>
      <c r="M924" s="1">
        <f t="shared" si="100"/>
        <v>0</v>
      </c>
      <c r="O924" s="1">
        <f t="shared" si="101"/>
        <v>-363818</v>
      </c>
    </row>
    <row r="925" spans="1:15" hidden="1" x14ac:dyDescent="0.25">
      <c r="A925">
        <v>830016046</v>
      </c>
      <c r="B925" t="s">
        <v>221</v>
      </c>
      <c r="C925" s="1">
        <v>-349182.04</v>
      </c>
      <c r="D925" s="1">
        <v>-349182.04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-349182.04</v>
      </c>
      <c r="M925" s="1">
        <f t="shared" si="100"/>
        <v>0</v>
      </c>
      <c r="O925" s="1">
        <f t="shared" si="101"/>
        <v>-349182.04</v>
      </c>
    </row>
    <row r="926" spans="1:15" hidden="1" x14ac:dyDescent="0.25">
      <c r="A926">
        <v>830024478</v>
      </c>
      <c r="B926" t="s">
        <v>584</v>
      </c>
      <c r="C926" s="1">
        <v>-1446961</v>
      </c>
      <c r="D926" s="1">
        <v>0</v>
      </c>
      <c r="E926" s="1">
        <v>-1446961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-1446961</v>
      </c>
      <c r="M926" s="1">
        <f t="shared" si="100"/>
        <v>0</v>
      </c>
      <c r="O926" s="1">
        <f t="shared" si="101"/>
        <v>-1446961</v>
      </c>
    </row>
    <row r="927" spans="1:15" hidden="1" x14ac:dyDescent="0.25">
      <c r="A927">
        <v>830027806</v>
      </c>
      <c r="B927" t="s">
        <v>487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f t="shared" si="100"/>
        <v>0</v>
      </c>
      <c r="O927" s="1">
        <f t="shared" si="101"/>
        <v>0</v>
      </c>
    </row>
    <row r="928" spans="1:15" hidden="1" x14ac:dyDescent="0.25">
      <c r="A928">
        <v>830037330</v>
      </c>
      <c r="B928" t="s">
        <v>585</v>
      </c>
      <c r="C928" s="1">
        <v>-15000</v>
      </c>
      <c r="D928" s="1">
        <v>0</v>
      </c>
      <c r="E928" s="1">
        <v>-15000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-15000</v>
      </c>
      <c r="M928" s="1">
        <f t="shared" si="100"/>
        <v>0</v>
      </c>
      <c r="O928" s="1">
        <f t="shared" si="101"/>
        <v>-15000</v>
      </c>
    </row>
    <row r="929" spans="1:15" hidden="1" x14ac:dyDescent="0.25">
      <c r="A929">
        <v>830043995</v>
      </c>
      <c r="B929" t="s">
        <v>836</v>
      </c>
      <c r="C929" s="1">
        <v>-688550</v>
      </c>
      <c r="D929" s="1">
        <v>0</v>
      </c>
      <c r="E929" s="1">
        <v>0</v>
      </c>
      <c r="F929" s="1">
        <v>0</v>
      </c>
      <c r="G929" s="1">
        <v>-688550</v>
      </c>
      <c r="H929" s="1">
        <v>0</v>
      </c>
      <c r="I929" s="1">
        <v>0</v>
      </c>
      <c r="J929" s="1">
        <v>0</v>
      </c>
      <c r="K929" s="1">
        <v>0</v>
      </c>
      <c r="L929" s="1">
        <v>-688550</v>
      </c>
      <c r="M929" s="1">
        <f t="shared" si="100"/>
        <v>0</v>
      </c>
      <c r="O929" s="1">
        <f t="shared" si="101"/>
        <v>-688550</v>
      </c>
    </row>
    <row r="930" spans="1:15" hidden="1" x14ac:dyDescent="0.25">
      <c r="A930">
        <v>830044968</v>
      </c>
      <c r="B930" t="s">
        <v>1191</v>
      </c>
      <c r="C930" s="1">
        <v>-933185</v>
      </c>
      <c r="D930" s="1">
        <v>0</v>
      </c>
      <c r="E930" s="1">
        <v>0</v>
      </c>
      <c r="F930" s="1">
        <v>0</v>
      </c>
      <c r="G930" s="1">
        <v>-933185</v>
      </c>
      <c r="H930" s="1">
        <v>0</v>
      </c>
      <c r="I930" s="1">
        <v>0</v>
      </c>
      <c r="J930" s="1">
        <v>0</v>
      </c>
      <c r="K930" s="1">
        <v>0</v>
      </c>
      <c r="L930" s="1">
        <v>-933185</v>
      </c>
      <c r="M930" s="1">
        <f t="shared" si="100"/>
        <v>0</v>
      </c>
      <c r="O930" s="1">
        <f t="shared" si="101"/>
        <v>-933185</v>
      </c>
    </row>
    <row r="931" spans="1:15" hidden="1" x14ac:dyDescent="0.25">
      <c r="A931">
        <v>830053755</v>
      </c>
      <c r="B931" t="s">
        <v>130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f t="shared" si="100"/>
        <v>0</v>
      </c>
      <c r="O931" s="1">
        <f t="shared" si="101"/>
        <v>0</v>
      </c>
    </row>
    <row r="932" spans="1:15" hidden="1" x14ac:dyDescent="0.25">
      <c r="A932">
        <v>830053800</v>
      </c>
      <c r="B932" t="s">
        <v>399</v>
      </c>
      <c r="C932" s="1">
        <v>-341696</v>
      </c>
      <c r="D932" s="1">
        <v>0</v>
      </c>
      <c r="E932" s="1">
        <v>-341696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-341696</v>
      </c>
      <c r="M932" s="1">
        <f t="shared" si="100"/>
        <v>0</v>
      </c>
      <c r="O932" s="1">
        <f t="shared" si="101"/>
        <v>-341696</v>
      </c>
    </row>
    <row r="933" spans="1:15" hidden="1" x14ac:dyDescent="0.25">
      <c r="A933">
        <v>830058292</v>
      </c>
      <c r="B933" t="s">
        <v>131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f t="shared" si="100"/>
        <v>0</v>
      </c>
      <c r="O933" s="1">
        <f t="shared" si="101"/>
        <v>0</v>
      </c>
    </row>
    <row r="934" spans="1:15" hidden="1" x14ac:dyDescent="0.25">
      <c r="A934">
        <v>830070284</v>
      </c>
      <c r="B934" t="s">
        <v>745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f t="shared" si="100"/>
        <v>0</v>
      </c>
      <c r="O934" s="1">
        <f t="shared" si="101"/>
        <v>0</v>
      </c>
    </row>
    <row r="935" spans="1:15" hidden="1" x14ac:dyDescent="0.25">
      <c r="A935">
        <v>830077444</v>
      </c>
      <c r="B935" t="s">
        <v>1111</v>
      </c>
      <c r="C935" s="1">
        <v>-1108672</v>
      </c>
      <c r="D935" s="1">
        <v>0</v>
      </c>
      <c r="E935" s="1">
        <v>0</v>
      </c>
      <c r="F935" s="1">
        <v>-1108672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-1108672</v>
      </c>
      <c r="M935" s="1">
        <f t="shared" si="100"/>
        <v>0</v>
      </c>
      <c r="O935" s="1">
        <f t="shared" si="101"/>
        <v>-1108672</v>
      </c>
    </row>
    <row r="936" spans="1:15" hidden="1" x14ac:dyDescent="0.25">
      <c r="A936">
        <v>830077633</v>
      </c>
      <c r="B936" t="s">
        <v>1296</v>
      </c>
      <c r="C936" s="1">
        <v>-514742</v>
      </c>
      <c r="D936" s="1">
        <v>0</v>
      </c>
      <c r="E936" s="1">
        <v>0</v>
      </c>
      <c r="F936" s="1">
        <v>-514742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-514742</v>
      </c>
      <c r="M936" s="1">
        <f t="shared" si="100"/>
        <v>0</v>
      </c>
      <c r="O936" s="1">
        <f t="shared" si="101"/>
        <v>-514742</v>
      </c>
    </row>
    <row r="937" spans="1:15" hidden="1" x14ac:dyDescent="0.25">
      <c r="A937">
        <v>830077644</v>
      </c>
      <c r="B937" t="s">
        <v>947</v>
      </c>
      <c r="C937" s="1">
        <v>-9344625</v>
      </c>
      <c r="D937" s="1">
        <v>0</v>
      </c>
      <c r="E937" s="1">
        <v>0</v>
      </c>
      <c r="F937" s="1">
        <v>-9344625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-9344625</v>
      </c>
      <c r="M937" s="1">
        <f t="shared" si="100"/>
        <v>0</v>
      </c>
      <c r="O937" s="1">
        <f t="shared" si="101"/>
        <v>-9344625</v>
      </c>
    </row>
    <row r="938" spans="1:15" hidden="1" x14ac:dyDescent="0.25">
      <c r="A938">
        <v>830077650</v>
      </c>
      <c r="B938" t="s">
        <v>57</v>
      </c>
      <c r="C938" s="1">
        <v>-3039323</v>
      </c>
      <c r="D938" s="1">
        <v>0</v>
      </c>
      <c r="E938" s="1">
        <v>0</v>
      </c>
      <c r="F938" s="1">
        <v>-3039323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-3039323</v>
      </c>
      <c r="M938" s="1">
        <f t="shared" si="100"/>
        <v>0</v>
      </c>
      <c r="O938" s="1">
        <f t="shared" si="101"/>
        <v>-3039323</v>
      </c>
    </row>
    <row r="939" spans="1:15" hidden="1" x14ac:dyDescent="0.25">
      <c r="A939">
        <v>830077652</v>
      </c>
      <c r="B939" t="s">
        <v>58</v>
      </c>
      <c r="C939" s="1">
        <v>-1271218</v>
      </c>
      <c r="D939" s="1">
        <v>0</v>
      </c>
      <c r="E939" s="1">
        <v>0</v>
      </c>
      <c r="F939" s="1">
        <v>-1271218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-1271218</v>
      </c>
      <c r="M939" s="1">
        <f t="shared" si="100"/>
        <v>0</v>
      </c>
      <c r="O939" s="1">
        <f t="shared" si="101"/>
        <v>-1271218</v>
      </c>
    </row>
    <row r="940" spans="1:15" hidden="1" x14ac:dyDescent="0.25">
      <c r="A940">
        <v>830077688</v>
      </c>
      <c r="B940" t="s">
        <v>1114</v>
      </c>
      <c r="C940" s="1">
        <v>-4015798</v>
      </c>
      <c r="D940" s="1">
        <v>0</v>
      </c>
      <c r="E940" s="1">
        <v>0</v>
      </c>
      <c r="F940" s="1">
        <v>-4015798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-4015798</v>
      </c>
      <c r="M940" s="1">
        <f t="shared" si="100"/>
        <v>0</v>
      </c>
      <c r="O940" s="1">
        <f t="shared" si="101"/>
        <v>-4015798</v>
      </c>
    </row>
    <row r="941" spans="1:15" hidden="1" x14ac:dyDescent="0.25">
      <c r="A941">
        <v>830088204</v>
      </c>
      <c r="B941" t="s">
        <v>999</v>
      </c>
      <c r="C941" s="1">
        <v>-11317956</v>
      </c>
      <c r="D941" s="1">
        <v>0</v>
      </c>
      <c r="E941" s="1">
        <v>0</v>
      </c>
      <c r="F941" s="1">
        <v>0</v>
      </c>
      <c r="G941" s="1">
        <v>-11317956</v>
      </c>
      <c r="H941" s="1">
        <v>0</v>
      </c>
      <c r="I941" s="1">
        <v>0</v>
      </c>
      <c r="J941" s="1">
        <v>0</v>
      </c>
      <c r="K941" s="1">
        <v>0</v>
      </c>
      <c r="L941" s="1">
        <v>-11317956</v>
      </c>
      <c r="M941" s="1">
        <f t="shared" si="100"/>
        <v>0</v>
      </c>
      <c r="O941" s="1">
        <f t="shared" si="101"/>
        <v>-11317956</v>
      </c>
    </row>
    <row r="942" spans="1:15" hidden="1" x14ac:dyDescent="0.25">
      <c r="A942">
        <v>830106376</v>
      </c>
      <c r="B942" t="s">
        <v>834</v>
      </c>
      <c r="C942" s="1">
        <v>-3135093</v>
      </c>
      <c r="D942" s="1">
        <v>0</v>
      </c>
      <c r="E942" s="1">
        <v>0</v>
      </c>
      <c r="F942" s="1">
        <v>0</v>
      </c>
      <c r="G942" s="1">
        <v>-3135093</v>
      </c>
      <c r="H942" s="1">
        <v>0</v>
      </c>
      <c r="I942" s="1">
        <v>0</v>
      </c>
      <c r="J942" s="1">
        <v>0</v>
      </c>
      <c r="K942" s="1">
        <v>0</v>
      </c>
      <c r="L942" s="1">
        <v>-3135093</v>
      </c>
      <c r="M942" s="1">
        <f t="shared" si="100"/>
        <v>0</v>
      </c>
      <c r="O942" s="1">
        <f t="shared" si="101"/>
        <v>-3135093</v>
      </c>
    </row>
    <row r="943" spans="1:15" hidden="1" x14ac:dyDescent="0.25">
      <c r="A943">
        <v>830109866</v>
      </c>
      <c r="B943" t="s">
        <v>1000</v>
      </c>
      <c r="C943" s="1">
        <v>-10918827</v>
      </c>
      <c r="D943" s="1">
        <v>0</v>
      </c>
      <c r="E943" s="1">
        <v>0</v>
      </c>
      <c r="F943" s="1">
        <v>0</v>
      </c>
      <c r="G943" s="1">
        <v>-10918827</v>
      </c>
      <c r="H943" s="1">
        <v>0</v>
      </c>
      <c r="I943" s="1">
        <v>0</v>
      </c>
      <c r="J943" s="1">
        <v>0</v>
      </c>
      <c r="K943" s="1">
        <v>0</v>
      </c>
      <c r="L943" s="1">
        <v>-10918827</v>
      </c>
      <c r="M943" s="1">
        <f t="shared" si="100"/>
        <v>0</v>
      </c>
      <c r="O943" s="1">
        <f t="shared" si="101"/>
        <v>-10918827</v>
      </c>
    </row>
    <row r="944" spans="1:15" hidden="1" x14ac:dyDescent="0.25">
      <c r="A944">
        <v>830120157</v>
      </c>
      <c r="B944" t="s">
        <v>488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f t="shared" si="100"/>
        <v>0</v>
      </c>
      <c r="O944" s="1">
        <f t="shared" si="101"/>
        <v>0</v>
      </c>
    </row>
    <row r="945" spans="1:15" hidden="1" x14ac:dyDescent="0.25">
      <c r="A945">
        <v>830122566</v>
      </c>
      <c r="B945" t="s">
        <v>1270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f t="shared" si="100"/>
        <v>0</v>
      </c>
      <c r="O945" s="1">
        <f t="shared" si="101"/>
        <v>0</v>
      </c>
    </row>
    <row r="946" spans="1:15" hidden="1" x14ac:dyDescent="0.25">
      <c r="A946">
        <v>830138168</v>
      </c>
      <c r="B946" t="s">
        <v>1355</v>
      </c>
      <c r="C946" s="1">
        <v>-1378464</v>
      </c>
      <c r="D946" s="1">
        <v>0</v>
      </c>
      <c r="E946" s="1">
        <v>0</v>
      </c>
      <c r="F946" s="1">
        <v>0</v>
      </c>
      <c r="G946" s="1">
        <v>-1378464</v>
      </c>
      <c r="H946" s="1">
        <v>0</v>
      </c>
      <c r="I946" s="1">
        <v>0</v>
      </c>
      <c r="J946" s="1">
        <v>0</v>
      </c>
      <c r="K946" s="1">
        <v>0</v>
      </c>
      <c r="L946" s="1">
        <v>-1378464</v>
      </c>
      <c r="M946" s="1">
        <f t="shared" si="100"/>
        <v>0</v>
      </c>
      <c r="O946" s="1">
        <f t="shared" si="101"/>
        <v>-1378464</v>
      </c>
    </row>
    <row r="947" spans="1:15" hidden="1" x14ac:dyDescent="0.25">
      <c r="A947">
        <v>830139778</v>
      </c>
      <c r="B947" t="s">
        <v>679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f t="shared" si="100"/>
        <v>0</v>
      </c>
      <c r="O947" s="1">
        <f t="shared" si="101"/>
        <v>0</v>
      </c>
    </row>
    <row r="948" spans="1:15" hidden="1" x14ac:dyDescent="0.25">
      <c r="A948">
        <v>830146850</v>
      </c>
      <c r="B948" t="s">
        <v>775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f t="shared" si="100"/>
        <v>0</v>
      </c>
      <c r="O948" s="1">
        <f t="shared" si="101"/>
        <v>0</v>
      </c>
    </row>
    <row r="949" spans="1:15" hidden="1" x14ac:dyDescent="0.25">
      <c r="A949">
        <v>830501341</v>
      </c>
      <c r="B949" t="s">
        <v>586</v>
      </c>
      <c r="C949" s="1">
        <v>-331000</v>
      </c>
      <c r="D949" s="1">
        <v>0</v>
      </c>
      <c r="E949" s="1">
        <v>-331000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-331000</v>
      </c>
      <c r="M949" s="1">
        <f t="shared" si="100"/>
        <v>0</v>
      </c>
      <c r="O949" s="1">
        <f t="shared" si="101"/>
        <v>-331000</v>
      </c>
    </row>
    <row r="950" spans="1:15" hidden="1" x14ac:dyDescent="0.25">
      <c r="A950">
        <v>830507910</v>
      </c>
      <c r="B950" t="s">
        <v>1357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f t="shared" si="100"/>
        <v>0</v>
      </c>
      <c r="O950" s="1">
        <f t="shared" si="101"/>
        <v>0</v>
      </c>
    </row>
    <row r="951" spans="1:15" hidden="1" x14ac:dyDescent="0.25">
      <c r="A951">
        <v>832000029</v>
      </c>
      <c r="B951" t="s">
        <v>257</v>
      </c>
      <c r="C951" s="1">
        <v>-176600</v>
      </c>
      <c r="D951" s="1">
        <v>0</v>
      </c>
      <c r="E951" s="1">
        <v>0</v>
      </c>
      <c r="F951" s="1">
        <v>-176600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-176600</v>
      </c>
      <c r="M951" s="1">
        <f t="shared" si="100"/>
        <v>0</v>
      </c>
      <c r="O951" s="1">
        <f t="shared" si="101"/>
        <v>-176600</v>
      </c>
    </row>
    <row r="952" spans="1:15" hidden="1" x14ac:dyDescent="0.25">
      <c r="A952">
        <v>832008321</v>
      </c>
      <c r="B952" t="s">
        <v>59</v>
      </c>
      <c r="C952" s="1">
        <v>-191100</v>
      </c>
      <c r="D952" s="1">
        <v>0</v>
      </c>
      <c r="E952" s="1">
        <v>0</v>
      </c>
      <c r="F952" s="1">
        <v>-191100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-191100</v>
      </c>
      <c r="M952" s="1">
        <f t="shared" si="100"/>
        <v>0</v>
      </c>
      <c r="O952" s="1">
        <f t="shared" si="101"/>
        <v>-191100</v>
      </c>
    </row>
    <row r="953" spans="1:15" hidden="1" x14ac:dyDescent="0.25">
      <c r="A953">
        <v>832010048</v>
      </c>
      <c r="B953" t="s">
        <v>776</v>
      </c>
      <c r="C953" s="1">
        <v>-8201285</v>
      </c>
      <c r="D953" s="1">
        <v>0</v>
      </c>
      <c r="E953" s="1">
        <v>0</v>
      </c>
      <c r="F953" s="1">
        <v>-8201285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-8201285</v>
      </c>
      <c r="M953" s="1">
        <f t="shared" si="100"/>
        <v>0</v>
      </c>
      <c r="O953" s="1">
        <f t="shared" si="101"/>
        <v>-8201285</v>
      </c>
    </row>
    <row r="954" spans="1:15" hidden="1" x14ac:dyDescent="0.25">
      <c r="A954">
        <v>836000386</v>
      </c>
      <c r="B954" t="s">
        <v>1115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f t="shared" si="100"/>
        <v>0</v>
      </c>
      <c r="O954" s="1">
        <f t="shared" si="101"/>
        <v>0</v>
      </c>
    </row>
    <row r="955" spans="1:15" hidden="1" x14ac:dyDescent="0.25">
      <c r="A955">
        <v>836000737</v>
      </c>
      <c r="B955" t="s">
        <v>1116</v>
      </c>
      <c r="C955" s="1">
        <v>-1161133</v>
      </c>
      <c r="D955" s="1">
        <v>0</v>
      </c>
      <c r="E955" s="1">
        <v>0</v>
      </c>
      <c r="F955" s="1">
        <v>-1161133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-1161133</v>
      </c>
      <c r="M955" s="1">
        <f t="shared" si="100"/>
        <v>0</v>
      </c>
      <c r="O955" s="1">
        <f t="shared" si="101"/>
        <v>-1161133</v>
      </c>
    </row>
    <row r="956" spans="1:15" hidden="1" x14ac:dyDescent="0.25">
      <c r="A956">
        <v>839000088</v>
      </c>
      <c r="B956" t="s">
        <v>1077</v>
      </c>
      <c r="C956" s="1">
        <v>-696060</v>
      </c>
      <c r="D956" s="1">
        <v>0</v>
      </c>
      <c r="E956" s="1">
        <v>-696060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-696060</v>
      </c>
      <c r="M956" s="1">
        <f t="shared" si="100"/>
        <v>0</v>
      </c>
      <c r="O956" s="1">
        <f t="shared" si="101"/>
        <v>-696060</v>
      </c>
    </row>
    <row r="957" spans="1:15" hidden="1" x14ac:dyDescent="0.25">
      <c r="A957">
        <v>839000908</v>
      </c>
      <c r="B957" t="s">
        <v>1193</v>
      </c>
      <c r="C957" s="1">
        <v>-150832</v>
      </c>
      <c r="D957" s="1">
        <v>0</v>
      </c>
      <c r="E957" s="1">
        <v>0</v>
      </c>
      <c r="F957" s="1">
        <v>0</v>
      </c>
      <c r="G957" s="1">
        <v>-150832</v>
      </c>
      <c r="H957" s="1">
        <v>0</v>
      </c>
      <c r="I957" s="1">
        <v>0</v>
      </c>
      <c r="J957" s="1">
        <v>0</v>
      </c>
      <c r="K957" s="1">
        <v>0</v>
      </c>
      <c r="L957" s="1">
        <v>-150832</v>
      </c>
      <c r="M957" s="1">
        <f t="shared" si="100"/>
        <v>0</v>
      </c>
      <c r="O957" s="1">
        <f t="shared" si="101"/>
        <v>-150832</v>
      </c>
    </row>
    <row r="958" spans="1:15" hidden="1" x14ac:dyDescent="0.25">
      <c r="A958">
        <v>839000936</v>
      </c>
      <c r="B958" t="s">
        <v>952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f t="shared" si="100"/>
        <v>0</v>
      </c>
      <c r="O958" s="1">
        <f t="shared" si="101"/>
        <v>0</v>
      </c>
    </row>
    <row r="959" spans="1:15" hidden="1" x14ac:dyDescent="0.25">
      <c r="A959">
        <v>845000038</v>
      </c>
      <c r="B959" t="s">
        <v>255</v>
      </c>
      <c r="C959" s="1">
        <v>-701639</v>
      </c>
      <c r="D959" s="1">
        <v>0</v>
      </c>
      <c r="E959" s="1">
        <v>0</v>
      </c>
      <c r="F959" s="1">
        <v>-701639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-701639</v>
      </c>
      <c r="M959" s="1">
        <f t="shared" si="100"/>
        <v>0</v>
      </c>
      <c r="O959" s="1">
        <f t="shared" si="101"/>
        <v>-701639</v>
      </c>
    </row>
    <row r="960" spans="1:15" hidden="1" x14ac:dyDescent="0.25">
      <c r="A960">
        <v>846000474</v>
      </c>
      <c r="B960" t="s">
        <v>624</v>
      </c>
      <c r="C960" s="1">
        <v>-170979</v>
      </c>
      <c r="D960" s="1">
        <v>0</v>
      </c>
      <c r="E960" s="1">
        <v>0</v>
      </c>
      <c r="F960" s="1">
        <v>-170979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-170979</v>
      </c>
      <c r="M960" s="1">
        <f t="shared" si="100"/>
        <v>0</v>
      </c>
      <c r="O960" s="1">
        <f t="shared" si="101"/>
        <v>-170979</v>
      </c>
    </row>
    <row r="961" spans="1:15" hidden="1" x14ac:dyDescent="0.25">
      <c r="A961">
        <v>860002541</v>
      </c>
      <c r="B961" t="s">
        <v>133</v>
      </c>
      <c r="C961" s="1">
        <v>-10969606.710000001</v>
      </c>
      <c r="D961" s="1">
        <v>0</v>
      </c>
      <c r="E961" s="1">
        <v>0</v>
      </c>
      <c r="F961" s="1">
        <v>0</v>
      </c>
      <c r="G961" s="1">
        <v>-10969606.710000001</v>
      </c>
      <c r="H961" s="1">
        <v>0</v>
      </c>
      <c r="I961" s="1">
        <v>0</v>
      </c>
      <c r="J961" s="1">
        <v>0</v>
      </c>
      <c r="K961" s="1">
        <v>0</v>
      </c>
      <c r="L961" s="1">
        <v>-10969606.710000001</v>
      </c>
      <c r="M961" s="1">
        <f t="shared" si="100"/>
        <v>0</v>
      </c>
      <c r="O961" s="1">
        <f t="shared" si="101"/>
        <v>-10969606.710000001</v>
      </c>
    </row>
    <row r="962" spans="1:15" hidden="1" x14ac:dyDescent="0.25">
      <c r="A962">
        <v>860006656</v>
      </c>
      <c r="B962" t="s">
        <v>310</v>
      </c>
      <c r="C962" s="1">
        <v>-463016</v>
      </c>
      <c r="D962" s="1">
        <v>0</v>
      </c>
      <c r="E962" s="1">
        <v>0</v>
      </c>
      <c r="F962" s="1">
        <v>0</v>
      </c>
      <c r="G962" s="1">
        <v>-463016</v>
      </c>
      <c r="H962" s="1">
        <v>0</v>
      </c>
      <c r="I962" s="1">
        <v>0</v>
      </c>
      <c r="J962" s="1">
        <v>0</v>
      </c>
      <c r="K962" s="1">
        <v>0</v>
      </c>
      <c r="L962" s="1">
        <v>-463016</v>
      </c>
      <c r="M962" s="1">
        <f t="shared" si="100"/>
        <v>0</v>
      </c>
      <c r="O962" s="1">
        <f t="shared" si="101"/>
        <v>-463016</v>
      </c>
    </row>
    <row r="963" spans="1:15" hidden="1" x14ac:dyDescent="0.25">
      <c r="A963">
        <v>860006745</v>
      </c>
      <c r="B963" t="s">
        <v>61</v>
      </c>
      <c r="C963" s="1">
        <v>-129500</v>
      </c>
      <c r="D963" s="1">
        <v>0</v>
      </c>
      <c r="E963" s="1">
        <v>0</v>
      </c>
      <c r="F963" s="1">
        <v>-129500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-129500</v>
      </c>
      <c r="M963" s="1">
        <f t="shared" si="100"/>
        <v>0</v>
      </c>
      <c r="O963" s="1">
        <f t="shared" si="101"/>
        <v>-129500</v>
      </c>
    </row>
    <row r="964" spans="1:15" hidden="1" x14ac:dyDescent="0.25">
      <c r="A964">
        <v>860007373</v>
      </c>
      <c r="B964" t="s">
        <v>1358</v>
      </c>
      <c r="C964" s="1">
        <v>-258864</v>
      </c>
      <c r="D964" s="1">
        <v>0</v>
      </c>
      <c r="E964" s="1">
        <v>0</v>
      </c>
      <c r="F964" s="1">
        <v>0</v>
      </c>
      <c r="G964" s="1">
        <v>-258864</v>
      </c>
      <c r="H964" s="1">
        <v>0</v>
      </c>
      <c r="I964" s="1">
        <v>0</v>
      </c>
      <c r="J964" s="1">
        <v>0</v>
      </c>
      <c r="K964" s="1">
        <v>0</v>
      </c>
      <c r="L964" s="1">
        <v>-258864</v>
      </c>
      <c r="M964" s="1">
        <f t="shared" si="100"/>
        <v>0</v>
      </c>
      <c r="O964" s="1">
        <f t="shared" si="101"/>
        <v>-258864</v>
      </c>
    </row>
    <row r="965" spans="1:15" hidden="1" x14ac:dyDescent="0.25">
      <c r="A965">
        <v>860009578</v>
      </c>
      <c r="B965" t="s">
        <v>224</v>
      </c>
      <c r="C965" s="1">
        <v>-2411484.89</v>
      </c>
      <c r="D965" s="1">
        <v>0</v>
      </c>
      <c r="E965" s="1">
        <v>-2411484.89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-2411484.89</v>
      </c>
      <c r="M965" s="1">
        <f t="shared" si="100"/>
        <v>0</v>
      </c>
      <c r="O965" s="1">
        <f t="shared" si="101"/>
        <v>-2411484.89</v>
      </c>
    </row>
    <row r="966" spans="1:15" hidden="1" x14ac:dyDescent="0.25">
      <c r="A966">
        <v>860010783</v>
      </c>
      <c r="B966" t="s">
        <v>748</v>
      </c>
      <c r="C966" s="1">
        <v>-77863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-77863</v>
      </c>
      <c r="L966" s="1">
        <v>-77863</v>
      </c>
      <c r="M966" s="1">
        <f t="shared" ref="M966:M1029" si="102">+L966-C966</f>
        <v>0</v>
      </c>
      <c r="O966" s="1">
        <f t="shared" ref="O966:O1029" si="103">+L966+N966</f>
        <v>-77863</v>
      </c>
    </row>
    <row r="967" spans="1:15" hidden="1" x14ac:dyDescent="0.25">
      <c r="A967">
        <v>860013570</v>
      </c>
      <c r="B967" t="s">
        <v>840</v>
      </c>
      <c r="C967" s="1">
        <v>-2344709</v>
      </c>
      <c r="D967" s="1">
        <v>0</v>
      </c>
      <c r="E967" s="1">
        <v>0</v>
      </c>
      <c r="F967" s="1">
        <v>0</v>
      </c>
      <c r="G967" s="1">
        <v>-2344709</v>
      </c>
      <c r="H967" s="1">
        <v>0</v>
      </c>
      <c r="I967" s="1">
        <v>0</v>
      </c>
      <c r="J967" s="1">
        <v>0</v>
      </c>
      <c r="K967" s="1">
        <v>0</v>
      </c>
      <c r="L967" s="1">
        <v>-2344709</v>
      </c>
      <c r="M967" s="1">
        <f t="shared" si="102"/>
        <v>0</v>
      </c>
      <c r="O967" s="1">
        <f t="shared" si="103"/>
        <v>-2344709</v>
      </c>
    </row>
    <row r="968" spans="1:15" hidden="1" x14ac:dyDescent="0.25">
      <c r="A968">
        <v>860013874</v>
      </c>
      <c r="B968" t="s">
        <v>492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f t="shared" si="102"/>
        <v>0</v>
      </c>
      <c r="O968" s="1">
        <f t="shared" si="103"/>
        <v>0</v>
      </c>
    </row>
    <row r="969" spans="1:15" hidden="1" x14ac:dyDescent="0.25">
      <c r="A969">
        <v>860015888</v>
      </c>
      <c r="B969" t="s">
        <v>951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f t="shared" si="102"/>
        <v>0</v>
      </c>
      <c r="O969" s="1">
        <f t="shared" si="103"/>
        <v>0</v>
      </c>
    </row>
    <row r="970" spans="1:15" hidden="1" x14ac:dyDescent="0.25">
      <c r="A970">
        <v>860015929</v>
      </c>
      <c r="B970" t="s">
        <v>1118</v>
      </c>
      <c r="C970" s="1">
        <v>-495724</v>
      </c>
      <c r="D970" s="1">
        <v>0</v>
      </c>
      <c r="E970" s="1">
        <v>0</v>
      </c>
      <c r="F970" s="1">
        <v>-495724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-495724</v>
      </c>
      <c r="M970" s="1">
        <f t="shared" si="102"/>
        <v>0</v>
      </c>
      <c r="O970" s="1">
        <f t="shared" si="103"/>
        <v>-495724</v>
      </c>
    </row>
    <row r="971" spans="1:15" hidden="1" x14ac:dyDescent="0.25">
      <c r="A971">
        <v>860020094</v>
      </c>
      <c r="B971" t="s">
        <v>258</v>
      </c>
      <c r="C971" s="1">
        <v>-762500</v>
      </c>
      <c r="D971" s="1">
        <v>0</v>
      </c>
      <c r="E971" s="1">
        <v>0</v>
      </c>
      <c r="F971" s="1">
        <v>-762500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-762500</v>
      </c>
      <c r="M971" s="1">
        <f t="shared" si="102"/>
        <v>0</v>
      </c>
      <c r="O971" s="1">
        <f t="shared" si="103"/>
        <v>-762500</v>
      </c>
    </row>
    <row r="972" spans="1:15" hidden="1" x14ac:dyDescent="0.25">
      <c r="A972">
        <v>860020188</v>
      </c>
      <c r="B972" t="s">
        <v>256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f t="shared" si="102"/>
        <v>0</v>
      </c>
      <c r="O972" s="1">
        <f t="shared" si="103"/>
        <v>0</v>
      </c>
    </row>
    <row r="973" spans="1:15" hidden="1" x14ac:dyDescent="0.25">
      <c r="A973">
        <v>860020283</v>
      </c>
      <c r="B973" t="s">
        <v>953</v>
      </c>
      <c r="C973" s="1">
        <v>-999597</v>
      </c>
      <c r="D973" s="1">
        <v>0</v>
      </c>
      <c r="E973" s="1">
        <v>0</v>
      </c>
      <c r="F973" s="1">
        <v>-999597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-999597</v>
      </c>
      <c r="M973" s="1">
        <f t="shared" si="102"/>
        <v>0</v>
      </c>
      <c r="O973" s="1">
        <f t="shared" si="103"/>
        <v>-999597</v>
      </c>
    </row>
    <row r="974" spans="1:15" hidden="1" x14ac:dyDescent="0.25">
      <c r="A974">
        <v>860024030</v>
      </c>
      <c r="B974" t="s">
        <v>429</v>
      </c>
      <c r="C974" s="1">
        <v>-47561</v>
      </c>
      <c r="D974" s="1">
        <v>0</v>
      </c>
      <c r="E974" s="1">
        <v>0</v>
      </c>
      <c r="F974" s="1">
        <v>-47561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-47561</v>
      </c>
      <c r="M974" s="1">
        <f t="shared" si="102"/>
        <v>0</v>
      </c>
      <c r="O974" s="1">
        <f t="shared" si="103"/>
        <v>-47561</v>
      </c>
    </row>
    <row r="975" spans="1:15" hidden="1" x14ac:dyDescent="0.25">
      <c r="A975">
        <v>860047239</v>
      </c>
      <c r="B975" t="s">
        <v>400</v>
      </c>
      <c r="C975" s="1">
        <v>-1592680</v>
      </c>
      <c r="D975" s="1">
        <v>0</v>
      </c>
      <c r="E975" s="1">
        <v>-1592680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-1592680</v>
      </c>
      <c r="M975" s="1">
        <f t="shared" si="102"/>
        <v>0</v>
      </c>
      <c r="O975" s="1">
        <f t="shared" si="103"/>
        <v>-1592680</v>
      </c>
    </row>
    <row r="976" spans="1:15" hidden="1" x14ac:dyDescent="0.25">
      <c r="A976">
        <v>860048656</v>
      </c>
      <c r="B976" t="s">
        <v>134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f t="shared" si="102"/>
        <v>0</v>
      </c>
      <c r="O976" s="1">
        <f t="shared" si="103"/>
        <v>0</v>
      </c>
    </row>
    <row r="977" spans="1:15" hidden="1" x14ac:dyDescent="0.25">
      <c r="A977">
        <v>860070301</v>
      </c>
      <c r="B977" t="s">
        <v>1359</v>
      </c>
      <c r="C977" s="1">
        <v>-422971</v>
      </c>
      <c r="D977" s="1">
        <v>0</v>
      </c>
      <c r="E977" s="1">
        <v>0</v>
      </c>
      <c r="F977" s="1">
        <v>0</v>
      </c>
      <c r="G977" s="1">
        <v>-422971</v>
      </c>
      <c r="H977" s="1">
        <v>0</v>
      </c>
      <c r="I977" s="1">
        <v>0</v>
      </c>
      <c r="J977" s="1">
        <v>0</v>
      </c>
      <c r="K977" s="1">
        <v>0</v>
      </c>
      <c r="L977" s="1">
        <v>-422971</v>
      </c>
      <c r="M977" s="1">
        <f t="shared" si="102"/>
        <v>0</v>
      </c>
      <c r="O977" s="1">
        <f t="shared" si="103"/>
        <v>-422971</v>
      </c>
    </row>
    <row r="978" spans="1:15" hidden="1" x14ac:dyDescent="0.25">
      <c r="A978">
        <v>860070374</v>
      </c>
      <c r="B978" t="s">
        <v>587</v>
      </c>
      <c r="C978" s="1">
        <v>-3761503</v>
      </c>
      <c r="D978" s="1">
        <v>0</v>
      </c>
      <c r="E978" s="1">
        <v>-3761503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-3761503</v>
      </c>
      <c r="M978" s="1">
        <f t="shared" si="102"/>
        <v>0</v>
      </c>
      <c r="O978" s="1">
        <f t="shared" si="103"/>
        <v>-3761503</v>
      </c>
    </row>
    <row r="979" spans="1:15" hidden="1" x14ac:dyDescent="0.25">
      <c r="A979">
        <v>860350624</v>
      </c>
      <c r="B979" t="s">
        <v>311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f t="shared" si="102"/>
        <v>0</v>
      </c>
      <c r="O979" s="1">
        <f t="shared" si="103"/>
        <v>0</v>
      </c>
    </row>
    <row r="980" spans="1:15" hidden="1" x14ac:dyDescent="0.25">
      <c r="A980">
        <v>860512330</v>
      </c>
      <c r="B980" t="s">
        <v>919</v>
      </c>
      <c r="C980" s="1">
        <v>-76910</v>
      </c>
      <c r="D980" s="1">
        <v>0</v>
      </c>
      <c r="E980" s="1">
        <v>-76910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-76910</v>
      </c>
      <c r="M980" s="1">
        <f t="shared" si="102"/>
        <v>0</v>
      </c>
      <c r="O980" s="1">
        <f t="shared" si="103"/>
        <v>-76910</v>
      </c>
    </row>
    <row r="981" spans="1:15" hidden="1" x14ac:dyDescent="0.25">
      <c r="A981">
        <v>860514592</v>
      </c>
      <c r="B981" t="s">
        <v>902</v>
      </c>
      <c r="C981" s="1">
        <v>-41600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-41600</v>
      </c>
      <c r="J981" s="1">
        <v>0</v>
      </c>
      <c r="K981" s="1">
        <v>0</v>
      </c>
      <c r="L981" s="1">
        <v>-41600</v>
      </c>
      <c r="M981" s="1">
        <f t="shared" si="102"/>
        <v>0</v>
      </c>
      <c r="O981" s="1">
        <f t="shared" si="103"/>
        <v>-41600</v>
      </c>
    </row>
    <row r="982" spans="1:15" hidden="1" x14ac:dyDescent="0.25">
      <c r="A982">
        <v>860526603</v>
      </c>
      <c r="B982" t="s">
        <v>1078</v>
      </c>
      <c r="C982" s="1">
        <v>-43607829</v>
      </c>
      <c r="D982" s="1">
        <v>0</v>
      </c>
      <c r="E982" s="1">
        <v>-43607829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-43607829</v>
      </c>
      <c r="M982" s="1">
        <f t="shared" si="102"/>
        <v>0</v>
      </c>
      <c r="O982" s="1">
        <f t="shared" si="103"/>
        <v>-43607829</v>
      </c>
    </row>
    <row r="983" spans="1:15" hidden="1" x14ac:dyDescent="0.25">
      <c r="A983">
        <v>860529151</v>
      </c>
      <c r="B983" t="s">
        <v>1003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f t="shared" si="102"/>
        <v>0</v>
      </c>
      <c r="O983" s="1">
        <f t="shared" si="103"/>
        <v>0</v>
      </c>
    </row>
    <row r="984" spans="1:15" hidden="1" x14ac:dyDescent="0.25">
      <c r="A984">
        <v>860531015</v>
      </c>
      <c r="B984" t="s">
        <v>588</v>
      </c>
      <c r="C984" s="1">
        <v>-1393418</v>
      </c>
      <c r="D984" s="1">
        <v>0</v>
      </c>
      <c r="E984" s="1">
        <v>-1393418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-1393418</v>
      </c>
      <c r="M984" s="1">
        <f t="shared" si="102"/>
        <v>0</v>
      </c>
      <c r="O984" s="1">
        <f t="shared" si="103"/>
        <v>-1393418</v>
      </c>
    </row>
    <row r="985" spans="1:15" hidden="1" x14ac:dyDescent="0.25">
      <c r="A985">
        <v>890000400</v>
      </c>
      <c r="B985" t="s">
        <v>777</v>
      </c>
      <c r="C985" s="1">
        <v>-685253</v>
      </c>
      <c r="D985" s="1">
        <v>0</v>
      </c>
      <c r="E985" s="1">
        <v>0</v>
      </c>
      <c r="F985" s="1">
        <v>-685253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-685253</v>
      </c>
      <c r="M985" s="1">
        <f t="shared" si="102"/>
        <v>0</v>
      </c>
      <c r="O985" s="1">
        <f t="shared" si="103"/>
        <v>-685253</v>
      </c>
    </row>
    <row r="986" spans="1:15" hidden="1" x14ac:dyDescent="0.25">
      <c r="A986">
        <v>890000905</v>
      </c>
      <c r="B986" t="s">
        <v>625</v>
      </c>
      <c r="C986" s="1">
        <v>-188686</v>
      </c>
      <c r="D986" s="1">
        <v>0</v>
      </c>
      <c r="E986" s="1">
        <v>0</v>
      </c>
      <c r="F986" s="1">
        <v>-188686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-188686</v>
      </c>
      <c r="M986" s="1">
        <f t="shared" si="102"/>
        <v>0</v>
      </c>
      <c r="O986" s="1">
        <f t="shared" si="103"/>
        <v>-188686</v>
      </c>
    </row>
    <row r="987" spans="1:15" hidden="1" x14ac:dyDescent="0.25">
      <c r="A987">
        <v>890100275</v>
      </c>
      <c r="B987" t="s">
        <v>841</v>
      </c>
      <c r="C987" s="1">
        <v>-817695</v>
      </c>
      <c r="D987" s="1">
        <v>0</v>
      </c>
      <c r="E987" s="1">
        <v>0</v>
      </c>
      <c r="F987" s="1">
        <v>0</v>
      </c>
      <c r="G987" s="1">
        <v>-817695</v>
      </c>
      <c r="H987" s="1">
        <v>0</v>
      </c>
      <c r="I987" s="1">
        <v>0</v>
      </c>
      <c r="J987" s="1">
        <v>0</v>
      </c>
      <c r="K987" s="1">
        <v>0</v>
      </c>
      <c r="L987" s="1">
        <v>-817695</v>
      </c>
      <c r="M987" s="1">
        <f t="shared" si="102"/>
        <v>0</v>
      </c>
      <c r="O987" s="1">
        <f t="shared" si="103"/>
        <v>-817695</v>
      </c>
    </row>
    <row r="988" spans="1:15" hidden="1" x14ac:dyDescent="0.25">
      <c r="A988">
        <v>890100279</v>
      </c>
      <c r="B988" t="s">
        <v>1195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f t="shared" si="102"/>
        <v>0</v>
      </c>
      <c r="O988" s="1">
        <f t="shared" si="103"/>
        <v>0</v>
      </c>
    </row>
    <row r="989" spans="1:15" hidden="1" x14ac:dyDescent="0.25">
      <c r="A989">
        <v>890101691</v>
      </c>
      <c r="B989" t="s">
        <v>758</v>
      </c>
      <c r="C989" s="1">
        <v>-97375</v>
      </c>
      <c r="D989" s="1">
        <v>0</v>
      </c>
      <c r="E989" s="1">
        <v>-97375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-97375</v>
      </c>
      <c r="M989" s="1">
        <f t="shared" si="102"/>
        <v>0</v>
      </c>
      <c r="O989" s="1">
        <f t="shared" si="103"/>
        <v>-97375</v>
      </c>
    </row>
    <row r="990" spans="1:15" hidden="1" x14ac:dyDescent="0.25">
      <c r="A990">
        <v>890103406</v>
      </c>
      <c r="B990" t="s">
        <v>1120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f t="shared" si="102"/>
        <v>0</v>
      </c>
      <c r="O990" s="1">
        <f t="shared" si="103"/>
        <v>0</v>
      </c>
    </row>
    <row r="991" spans="1:15" hidden="1" x14ac:dyDescent="0.25">
      <c r="A991">
        <v>890104068</v>
      </c>
      <c r="B991" t="s">
        <v>225</v>
      </c>
      <c r="C991" s="1">
        <v>-1211066</v>
      </c>
      <c r="D991" s="1">
        <v>0</v>
      </c>
      <c r="E991" s="1">
        <v>-1211066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-1211066</v>
      </c>
      <c r="M991" s="1">
        <f t="shared" si="102"/>
        <v>0</v>
      </c>
      <c r="O991" s="1">
        <f t="shared" si="103"/>
        <v>-1211066</v>
      </c>
    </row>
    <row r="992" spans="1:15" hidden="1" x14ac:dyDescent="0.25">
      <c r="A992">
        <v>890111918</v>
      </c>
      <c r="B992" t="s">
        <v>495</v>
      </c>
      <c r="C992" s="1">
        <v>-154678.89000000001</v>
      </c>
      <c r="D992" s="1">
        <v>0</v>
      </c>
      <c r="E992" s="1">
        <v>0</v>
      </c>
      <c r="F992" s="1">
        <v>0</v>
      </c>
      <c r="G992" s="1">
        <v>-154678.89000000001</v>
      </c>
      <c r="H992" s="1">
        <v>0</v>
      </c>
      <c r="I992" s="1">
        <v>0</v>
      </c>
      <c r="J992" s="1">
        <v>0</v>
      </c>
      <c r="K992" s="1">
        <v>0</v>
      </c>
      <c r="L992" s="1">
        <v>-154678.89000000001</v>
      </c>
      <c r="M992" s="1">
        <f t="shared" si="102"/>
        <v>0</v>
      </c>
      <c r="O992" s="1">
        <f t="shared" si="103"/>
        <v>-154678.89000000001</v>
      </c>
    </row>
    <row r="993" spans="1:15" hidden="1" x14ac:dyDescent="0.25">
      <c r="A993">
        <v>890202024</v>
      </c>
      <c r="B993" t="s">
        <v>428</v>
      </c>
      <c r="C993" s="1">
        <v>-3388763</v>
      </c>
      <c r="D993" s="1">
        <v>0</v>
      </c>
      <c r="E993" s="1">
        <v>0</v>
      </c>
      <c r="F993" s="1">
        <v>-3388763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-3388763</v>
      </c>
      <c r="M993" s="1">
        <f t="shared" si="102"/>
        <v>0</v>
      </c>
      <c r="O993" s="1">
        <f t="shared" si="103"/>
        <v>-3388763</v>
      </c>
    </row>
    <row r="994" spans="1:15" hidden="1" x14ac:dyDescent="0.25">
      <c r="A994">
        <v>890203242</v>
      </c>
      <c r="B994" t="s">
        <v>1297</v>
      </c>
      <c r="C994" s="1">
        <v>-833233</v>
      </c>
      <c r="D994" s="1">
        <v>0</v>
      </c>
      <c r="E994" s="1">
        <v>0</v>
      </c>
      <c r="F994" s="1">
        <v>-833233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-833233</v>
      </c>
      <c r="M994" s="1">
        <f t="shared" si="102"/>
        <v>0</v>
      </c>
      <c r="O994" s="1">
        <f t="shared" si="103"/>
        <v>-833233</v>
      </c>
    </row>
    <row r="995" spans="1:15" hidden="1" x14ac:dyDescent="0.25">
      <c r="A995">
        <v>890203887</v>
      </c>
      <c r="B995" t="s">
        <v>626</v>
      </c>
      <c r="C995" s="1">
        <v>-89800</v>
      </c>
      <c r="D995" s="1">
        <v>0</v>
      </c>
      <c r="E995" s="1">
        <v>0</v>
      </c>
      <c r="F995" s="1">
        <v>-89800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-89800</v>
      </c>
      <c r="M995" s="1">
        <f t="shared" si="102"/>
        <v>0</v>
      </c>
      <c r="O995" s="1">
        <f t="shared" si="103"/>
        <v>-89800</v>
      </c>
    </row>
    <row r="996" spans="1:15" hidden="1" x14ac:dyDescent="0.25">
      <c r="A996">
        <v>890204360</v>
      </c>
      <c r="B996" t="s">
        <v>1299</v>
      </c>
      <c r="C996" s="1">
        <v>-542382</v>
      </c>
      <c r="D996" s="1">
        <v>0</v>
      </c>
      <c r="E996" s="1">
        <v>0</v>
      </c>
      <c r="F996" s="1">
        <v>-542382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-542382</v>
      </c>
      <c r="M996" s="1">
        <f t="shared" si="102"/>
        <v>0</v>
      </c>
      <c r="O996" s="1">
        <f t="shared" si="103"/>
        <v>-542382</v>
      </c>
    </row>
    <row r="997" spans="1:15" hidden="1" x14ac:dyDescent="0.25">
      <c r="A997">
        <v>890204789</v>
      </c>
      <c r="B997" t="s">
        <v>430</v>
      </c>
      <c r="C997" s="1">
        <v>-219527</v>
      </c>
      <c r="D997" s="1">
        <v>0</v>
      </c>
      <c r="E997" s="1">
        <v>0</v>
      </c>
      <c r="F997" s="1">
        <v>-219527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-219527</v>
      </c>
      <c r="M997" s="1">
        <f t="shared" si="102"/>
        <v>0</v>
      </c>
      <c r="O997" s="1">
        <f t="shared" si="103"/>
        <v>-219527</v>
      </c>
    </row>
    <row r="998" spans="1:15" hidden="1" x14ac:dyDescent="0.25">
      <c r="A998">
        <v>890204895</v>
      </c>
      <c r="B998" t="s">
        <v>261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f t="shared" si="102"/>
        <v>0</v>
      </c>
      <c r="O998" s="1">
        <f t="shared" si="103"/>
        <v>0</v>
      </c>
    </row>
    <row r="999" spans="1:15" hidden="1" x14ac:dyDescent="0.25">
      <c r="A999">
        <v>890205456</v>
      </c>
      <c r="B999" t="s">
        <v>780</v>
      </c>
      <c r="C999" s="1">
        <v>-606552</v>
      </c>
      <c r="D999" s="1">
        <v>0</v>
      </c>
      <c r="E999" s="1">
        <v>0</v>
      </c>
      <c r="F999" s="1">
        <v>-606552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-606552</v>
      </c>
      <c r="M999" s="1">
        <f t="shared" si="102"/>
        <v>0</v>
      </c>
      <c r="O999" s="1">
        <f t="shared" si="103"/>
        <v>-606552</v>
      </c>
    </row>
    <row r="1000" spans="1:15" hidden="1" x14ac:dyDescent="0.25">
      <c r="A1000">
        <v>890208788</v>
      </c>
      <c r="B1000" t="s">
        <v>206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f t="shared" si="102"/>
        <v>0</v>
      </c>
      <c r="O1000" s="1">
        <f t="shared" si="103"/>
        <v>0</v>
      </c>
    </row>
    <row r="1001" spans="1:15" hidden="1" x14ac:dyDescent="0.25">
      <c r="A1001">
        <v>890304155</v>
      </c>
      <c r="B1001" t="s">
        <v>1124</v>
      </c>
      <c r="C1001" s="1">
        <v>-338716</v>
      </c>
      <c r="D1001" s="1">
        <v>0</v>
      </c>
      <c r="E1001" s="1">
        <v>0</v>
      </c>
      <c r="F1001" s="1">
        <v>-338716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-338716</v>
      </c>
      <c r="M1001" s="1">
        <f t="shared" si="102"/>
        <v>0</v>
      </c>
      <c r="O1001" s="1">
        <f t="shared" si="103"/>
        <v>-338716</v>
      </c>
    </row>
    <row r="1002" spans="1:15" hidden="1" x14ac:dyDescent="0.25">
      <c r="A1002">
        <v>890306950</v>
      </c>
      <c r="B1002" t="s">
        <v>1301</v>
      </c>
      <c r="C1002" s="1">
        <v>-728843</v>
      </c>
      <c r="D1002" s="1">
        <v>0</v>
      </c>
      <c r="E1002" s="1">
        <v>0</v>
      </c>
      <c r="F1002" s="1">
        <v>-728843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-728843</v>
      </c>
      <c r="M1002" s="1">
        <f t="shared" si="102"/>
        <v>0</v>
      </c>
      <c r="O1002" s="1">
        <f t="shared" si="103"/>
        <v>-728843</v>
      </c>
    </row>
    <row r="1003" spans="1:15" hidden="1" x14ac:dyDescent="0.25">
      <c r="A1003">
        <v>890324177</v>
      </c>
      <c r="B1003" t="s">
        <v>1361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f t="shared" si="102"/>
        <v>0</v>
      </c>
      <c r="O1003" s="1">
        <f t="shared" si="103"/>
        <v>0</v>
      </c>
    </row>
    <row r="1004" spans="1:15" hidden="1" x14ac:dyDescent="0.25">
      <c r="A1004">
        <v>890480184</v>
      </c>
      <c r="B1004" t="s">
        <v>1363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f t="shared" si="102"/>
        <v>0</v>
      </c>
      <c r="O1004" s="1">
        <f t="shared" si="103"/>
        <v>0</v>
      </c>
    </row>
    <row r="1005" spans="1:15" hidden="1" x14ac:dyDescent="0.25">
      <c r="A1005">
        <v>890501438</v>
      </c>
      <c r="B1005" t="s">
        <v>62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f t="shared" si="102"/>
        <v>0</v>
      </c>
      <c r="O1005" s="1">
        <f t="shared" si="103"/>
        <v>0</v>
      </c>
    </row>
    <row r="1006" spans="1:15" hidden="1" x14ac:dyDescent="0.25">
      <c r="A1006">
        <v>890680006</v>
      </c>
      <c r="B1006" t="s">
        <v>262</v>
      </c>
      <c r="C1006" s="1">
        <v>-25100</v>
      </c>
      <c r="D1006" s="1">
        <v>0</v>
      </c>
      <c r="E1006" s="1">
        <v>0</v>
      </c>
      <c r="F1006" s="1">
        <v>-25100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-25100</v>
      </c>
      <c r="M1006" s="1">
        <f t="shared" si="102"/>
        <v>0</v>
      </c>
      <c r="O1006" s="1">
        <f t="shared" si="103"/>
        <v>-25100</v>
      </c>
    </row>
    <row r="1007" spans="1:15" hidden="1" x14ac:dyDescent="0.25">
      <c r="A1007">
        <v>890680027</v>
      </c>
      <c r="B1007" t="s">
        <v>434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f t="shared" si="102"/>
        <v>0</v>
      </c>
      <c r="O1007" s="1">
        <f t="shared" si="103"/>
        <v>0</v>
      </c>
    </row>
    <row r="1008" spans="1:15" hidden="1" x14ac:dyDescent="0.25">
      <c r="A1008">
        <v>890680032</v>
      </c>
      <c r="B1008" t="s">
        <v>781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f t="shared" si="102"/>
        <v>0</v>
      </c>
      <c r="O1008" s="1">
        <f t="shared" si="103"/>
        <v>0</v>
      </c>
    </row>
    <row r="1009" spans="1:15" hidden="1" x14ac:dyDescent="0.25">
      <c r="A1009">
        <v>890680033</v>
      </c>
      <c r="B1009" t="s">
        <v>782</v>
      </c>
      <c r="C1009" s="1">
        <v>-883974</v>
      </c>
      <c r="D1009" s="1">
        <v>0</v>
      </c>
      <c r="E1009" s="1">
        <v>0</v>
      </c>
      <c r="F1009" s="1">
        <v>-883974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-883974</v>
      </c>
      <c r="M1009" s="1">
        <f t="shared" si="102"/>
        <v>0</v>
      </c>
      <c r="O1009" s="1">
        <f t="shared" si="103"/>
        <v>-883974</v>
      </c>
    </row>
    <row r="1010" spans="1:15" hidden="1" x14ac:dyDescent="0.25">
      <c r="A1010">
        <v>890700666</v>
      </c>
      <c r="B1010" t="s">
        <v>263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f t="shared" si="102"/>
        <v>0</v>
      </c>
      <c r="O1010" s="1">
        <f t="shared" si="103"/>
        <v>0</v>
      </c>
    </row>
    <row r="1011" spans="1:15" hidden="1" x14ac:dyDescent="0.25">
      <c r="A1011">
        <v>890701078</v>
      </c>
      <c r="B1011" t="s">
        <v>431</v>
      </c>
      <c r="C1011" s="1">
        <v>-818653</v>
      </c>
      <c r="D1011" s="1">
        <v>0</v>
      </c>
      <c r="E1011" s="1">
        <v>0</v>
      </c>
      <c r="F1011" s="1">
        <v>-818653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-818653</v>
      </c>
      <c r="M1011" s="1">
        <f t="shared" si="102"/>
        <v>0</v>
      </c>
      <c r="O1011" s="1">
        <f t="shared" si="103"/>
        <v>-818653</v>
      </c>
    </row>
    <row r="1012" spans="1:15" hidden="1" x14ac:dyDescent="0.25">
      <c r="A1012">
        <v>890701353</v>
      </c>
      <c r="B1012" t="s">
        <v>1122</v>
      </c>
      <c r="C1012" s="1">
        <v>-651669</v>
      </c>
      <c r="D1012" s="1">
        <v>0</v>
      </c>
      <c r="E1012" s="1">
        <v>0</v>
      </c>
      <c r="F1012" s="1">
        <v>-651669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-651669</v>
      </c>
      <c r="M1012" s="1">
        <f t="shared" si="102"/>
        <v>0</v>
      </c>
      <c r="O1012" s="1">
        <f t="shared" si="103"/>
        <v>-651669</v>
      </c>
    </row>
    <row r="1013" spans="1:15" hidden="1" x14ac:dyDescent="0.25">
      <c r="A1013">
        <v>890701718</v>
      </c>
      <c r="B1013" t="s">
        <v>499</v>
      </c>
      <c r="C1013" s="1">
        <v>-346397</v>
      </c>
      <c r="D1013" s="1">
        <v>0</v>
      </c>
      <c r="E1013" s="1">
        <v>0</v>
      </c>
      <c r="F1013" s="1">
        <v>0</v>
      </c>
      <c r="G1013" s="1">
        <v>-346397</v>
      </c>
      <c r="H1013" s="1">
        <v>0</v>
      </c>
      <c r="I1013" s="1">
        <v>0</v>
      </c>
      <c r="J1013" s="1">
        <v>0</v>
      </c>
      <c r="K1013" s="1">
        <v>0</v>
      </c>
      <c r="L1013" s="1">
        <v>-346397</v>
      </c>
      <c r="M1013" s="1">
        <f t="shared" si="102"/>
        <v>0</v>
      </c>
      <c r="O1013" s="1">
        <f t="shared" si="103"/>
        <v>-346397</v>
      </c>
    </row>
    <row r="1014" spans="1:15" hidden="1" x14ac:dyDescent="0.25">
      <c r="A1014">
        <v>890702369</v>
      </c>
      <c r="B1014" t="s">
        <v>138</v>
      </c>
      <c r="C1014" s="1">
        <v>-815401.42</v>
      </c>
      <c r="D1014" s="1">
        <v>0</v>
      </c>
      <c r="E1014" s="1">
        <v>0</v>
      </c>
      <c r="F1014" s="1">
        <v>-635256</v>
      </c>
      <c r="G1014" s="1">
        <v>-180145.42</v>
      </c>
      <c r="H1014" s="1">
        <v>0</v>
      </c>
      <c r="I1014" s="1">
        <v>0</v>
      </c>
      <c r="J1014" s="1">
        <v>0</v>
      </c>
      <c r="K1014" s="1">
        <v>0</v>
      </c>
      <c r="L1014" s="1">
        <v>-815401.42</v>
      </c>
      <c r="M1014" s="1">
        <f t="shared" si="102"/>
        <v>0</v>
      </c>
      <c r="O1014" s="1">
        <f t="shared" si="103"/>
        <v>-815401.42</v>
      </c>
    </row>
    <row r="1015" spans="1:15" hidden="1" x14ac:dyDescent="0.25">
      <c r="A1015">
        <v>890703266</v>
      </c>
      <c r="B1015" t="s">
        <v>63</v>
      </c>
      <c r="C1015" s="1">
        <v>-487430</v>
      </c>
      <c r="D1015" s="1">
        <v>0</v>
      </c>
      <c r="E1015" s="1">
        <v>0</v>
      </c>
      <c r="F1015" s="1">
        <v>-487430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-487430</v>
      </c>
      <c r="M1015" s="1">
        <f t="shared" si="102"/>
        <v>0</v>
      </c>
      <c r="O1015" s="1">
        <f t="shared" si="103"/>
        <v>-487430</v>
      </c>
    </row>
    <row r="1016" spans="1:15" hidden="1" x14ac:dyDescent="0.25">
      <c r="A1016">
        <v>890704505</v>
      </c>
      <c r="B1016" t="s">
        <v>1126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f t="shared" si="102"/>
        <v>0</v>
      </c>
      <c r="O1016" s="1">
        <f t="shared" si="103"/>
        <v>0</v>
      </c>
    </row>
    <row r="1017" spans="1:15" hidden="1" x14ac:dyDescent="0.25">
      <c r="A1017">
        <v>890704555</v>
      </c>
      <c r="B1017" t="s">
        <v>433</v>
      </c>
      <c r="C1017" s="1">
        <v>-914673</v>
      </c>
      <c r="D1017" s="1">
        <v>0</v>
      </c>
      <c r="E1017" s="1">
        <v>0</v>
      </c>
      <c r="F1017" s="1">
        <v>-914673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-914673</v>
      </c>
      <c r="M1017" s="1">
        <f t="shared" si="102"/>
        <v>0</v>
      </c>
      <c r="O1017" s="1">
        <f t="shared" si="103"/>
        <v>-914673</v>
      </c>
    </row>
    <row r="1018" spans="1:15" hidden="1" x14ac:dyDescent="0.25">
      <c r="A1018">
        <v>890706067</v>
      </c>
      <c r="B1018" t="s">
        <v>1304</v>
      </c>
      <c r="C1018" s="1">
        <v>-711160</v>
      </c>
      <c r="D1018" s="1">
        <v>0</v>
      </c>
      <c r="E1018" s="1">
        <v>0</v>
      </c>
      <c r="F1018" s="1">
        <v>-711160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-711160</v>
      </c>
      <c r="M1018" s="1">
        <f t="shared" si="102"/>
        <v>0</v>
      </c>
      <c r="O1018" s="1">
        <f t="shared" si="103"/>
        <v>-711160</v>
      </c>
    </row>
    <row r="1019" spans="1:15" hidden="1" x14ac:dyDescent="0.25">
      <c r="A1019">
        <v>890706823</v>
      </c>
      <c r="B1019" t="s">
        <v>436</v>
      </c>
      <c r="C1019" s="1">
        <v>-723960</v>
      </c>
      <c r="D1019" s="1">
        <v>0</v>
      </c>
      <c r="E1019" s="1">
        <v>0</v>
      </c>
      <c r="F1019" s="1">
        <v>-723960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-723960</v>
      </c>
      <c r="M1019" s="1">
        <f t="shared" si="102"/>
        <v>0</v>
      </c>
      <c r="O1019" s="1">
        <f t="shared" si="103"/>
        <v>-723960</v>
      </c>
    </row>
    <row r="1020" spans="1:15" hidden="1" x14ac:dyDescent="0.25">
      <c r="A1020">
        <v>890706833</v>
      </c>
      <c r="B1020" t="s">
        <v>64</v>
      </c>
      <c r="C1020" s="1">
        <v>-703762</v>
      </c>
      <c r="D1020" s="1">
        <v>0</v>
      </c>
      <c r="E1020" s="1">
        <v>0</v>
      </c>
      <c r="F1020" s="1">
        <v>-703762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-703762</v>
      </c>
      <c r="M1020" s="1">
        <f t="shared" si="102"/>
        <v>0</v>
      </c>
      <c r="O1020" s="1">
        <f t="shared" si="103"/>
        <v>-703762</v>
      </c>
    </row>
    <row r="1021" spans="1:15" hidden="1" x14ac:dyDescent="0.25">
      <c r="A1021">
        <v>890802036</v>
      </c>
      <c r="B1021" t="s">
        <v>1302</v>
      </c>
      <c r="C1021" s="1">
        <v>-82804</v>
      </c>
      <c r="D1021" s="1">
        <v>0</v>
      </c>
      <c r="E1021" s="1">
        <v>0</v>
      </c>
      <c r="F1021" s="1">
        <v>-82804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-82804</v>
      </c>
      <c r="M1021" s="1">
        <f t="shared" si="102"/>
        <v>0</v>
      </c>
      <c r="O1021" s="1">
        <f t="shared" si="103"/>
        <v>-82804</v>
      </c>
    </row>
    <row r="1022" spans="1:15" hidden="1" x14ac:dyDescent="0.25">
      <c r="A1022">
        <v>890807591</v>
      </c>
      <c r="B1022" t="s">
        <v>1198</v>
      </c>
      <c r="C1022" s="1">
        <v>-117677.6</v>
      </c>
      <c r="D1022" s="1">
        <v>0</v>
      </c>
      <c r="E1022" s="1">
        <v>0</v>
      </c>
      <c r="F1022" s="1">
        <v>0</v>
      </c>
      <c r="G1022" s="1">
        <v>-117677.6</v>
      </c>
      <c r="H1022" s="1">
        <v>0</v>
      </c>
      <c r="I1022" s="1">
        <v>0</v>
      </c>
      <c r="J1022" s="1">
        <v>0</v>
      </c>
      <c r="K1022" s="1">
        <v>0</v>
      </c>
      <c r="L1022" s="1">
        <v>-117677.6</v>
      </c>
      <c r="M1022" s="1">
        <f t="shared" si="102"/>
        <v>0</v>
      </c>
      <c r="O1022" s="1">
        <f t="shared" si="103"/>
        <v>-117677.6</v>
      </c>
    </row>
    <row r="1023" spans="1:15" hidden="1" x14ac:dyDescent="0.25">
      <c r="A1023">
        <v>890904646</v>
      </c>
      <c r="B1023" t="s">
        <v>264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f t="shared" si="102"/>
        <v>0</v>
      </c>
      <c r="O1023" s="1">
        <f t="shared" si="103"/>
        <v>0</v>
      </c>
    </row>
    <row r="1024" spans="1:15" hidden="1" x14ac:dyDescent="0.25">
      <c r="A1024">
        <v>890905065</v>
      </c>
      <c r="B1024" t="s">
        <v>1080</v>
      </c>
      <c r="C1024" s="1">
        <v>-667135.21</v>
      </c>
      <c r="D1024" s="1">
        <v>0</v>
      </c>
      <c r="E1024" s="1">
        <v>-667135.21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-667135.21</v>
      </c>
      <c r="M1024" s="1">
        <f t="shared" si="102"/>
        <v>0</v>
      </c>
      <c r="O1024" s="1">
        <f t="shared" si="103"/>
        <v>-667135.21</v>
      </c>
    </row>
    <row r="1025" spans="1:15" hidden="1" x14ac:dyDescent="0.25">
      <c r="A1025">
        <v>890905166</v>
      </c>
      <c r="B1025" t="s">
        <v>785</v>
      </c>
      <c r="C1025" s="1">
        <v>-111600</v>
      </c>
      <c r="D1025" s="1">
        <v>0</v>
      </c>
      <c r="E1025" s="1">
        <v>0</v>
      </c>
      <c r="F1025" s="1">
        <v>-111600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-111600</v>
      </c>
      <c r="M1025" s="1">
        <f t="shared" si="102"/>
        <v>0</v>
      </c>
      <c r="O1025" s="1">
        <f t="shared" si="103"/>
        <v>-111600</v>
      </c>
    </row>
    <row r="1026" spans="1:15" hidden="1" x14ac:dyDescent="0.25">
      <c r="A1026">
        <v>890905991</v>
      </c>
      <c r="B1026" t="s">
        <v>1127</v>
      </c>
      <c r="C1026" s="1">
        <v>-19122944</v>
      </c>
      <c r="D1026" s="1">
        <v>0</v>
      </c>
      <c r="E1026" s="1">
        <v>0</v>
      </c>
      <c r="F1026" s="1">
        <v>-19122944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-19122944</v>
      </c>
      <c r="M1026" s="1">
        <f t="shared" si="102"/>
        <v>0</v>
      </c>
      <c r="O1026" s="1">
        <f t="shared" si="103"/>
        <v>-19122944</v>
      </c>
    </row>
    <row r="1027" spans="1:15" hidden="1" x14ac:dyDescent="0.25">
      <c r="A1027">
        <v>890906211</v>
      </c>
      <c r="B1027" t="s">
        <v>1305</v>
      </c>
      <c r="C1027" s="1">
        <v>-1319232</v>
      </c>
      <c r="D1027" s="1">
        <v>0</v>
      </c>
      <c r="E1027" s="1">
        <v>0</v>
      </c>
      <c r="F1027" s="1">
        <v>-1319232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-1319232</v>
      </c>
      <c r="M1027" s="1">
        <f t="shared" si="102"/>
        <v>0</v>
      </c>
      <c r="O1027" s="1">
        <f t="shared" si="103"/>
        <v>-1319232</v>
      </c>
    </row>
    <row r="1028" spans="1:15" hidden="1" x14ac:dyDescent="0.25">
      <c r="A1028">
        <v>890906347</v>
      </c>
      <c r="B1028" t="s">
        <v>437</v>
      </c>
      <c r="C1028" s="1">
        <v>-547845</v>
      </c>
      <c r="D1028" s="1">
        <v>0</v>
      </c>
      <c r="E1028" s="1">
        <v>0</v>
      </c>
      <c r="F1028" s="1">
        <v>-547845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-547845</v>
      </c>
      <c r="M1028" s="1">
        <f t="shared" si="102"/>
        <v>0</v>
      </c>
      <c r="O1028" s="1">
        <f t="shared" si="103"/>
        <v>-547845</v>
      </c>
    </row>
    <row r="1029" spans="1:15" hidden="1" x14ac:dyDescent="0.25">
      <c r="A1029">
        <v>890907215</v>
      </c>
      <c r="B1029" t="s">
        <v>266</v>
      </c>
      <c r="C1029" s="1">
        <v>-209834</v>
      </c>
      <c r="D1029" s="1">
        <v>0</v>
      </c>
      <c r="E1029" s="1">
        <v>0</v>
      </c>
      <c r="F1029" s="1">
        <v>-209834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-209834</v>
      </c>
      <c r="M1029" s="1">
        <f t="shared" si="102"/>
        <v>0</v>
      </c>
      <c r="O1029" s="1">
        <f t="shared" si="103"/>
        <v>-209834</v>
      </c>
    </row>
    <row r="1030" spans="1:15" hidden="1" x14ac:dyDescent="0.25">
      <c r="A1030">
        <v>890907254</v>
      </c>
      <c r="B1030" t="s">
        <v>1128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f t="shared" ref="M1030:M1093" si="104">+L1030-C1030</f>
        <v>0</v>
      </c>
      <c r="O1030" s="1">
        <f t="shared" ref="O1030:O1093" si="105">+L1030+N1030</f>
        <v>0</v>
      </c>
    </row>
    <row r="1031" spans="1:15" hidden="1" x14ac:dyDescent="0.25">
      <c r="A1031">
        <v>890937309</v>
      </c>
      <c r="B1031" t="s">
        <v>844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f t="shared" si="104"/>
        <v>0</v>
      </c>
      <c r="O1031" s="1">
        <f t="shared" si="105"/>
        <v>0</v>
      </c>
    </row>
    <row r="1032" spans="1:15" hidden="1" x14ac:dyDescent="0.25">
      <c r="A1032">
        <v>890939936</v>
      </c>
      <c r="B1032" t="s">
        <v>500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f t="shared" si="104"/>
        <v>0</v>
      </c>
      <c r="O1032" s="1">
        <f t="shared" si="105"/>
        <v>0</v>
      </c>
    </row>
    <row r="1033" spans="1:15" hidden="1" x14ac:dyDescent="0.25">
      <c r="A1033">
        <v>890980066</v>
      </c>
      <c r="B1033" t="s">
        <v>958</v>
      </c>
      <c r="C1033" s="1">
        <v>-1190810</v>
      </c>
      <c r="D1033" s="1">
        <v>0</v>
      </c>
      <c r="E1033" s="1">
        <v>0</v>
      </c>
      <c r="F1033" s="1">
        <v>-1190810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-1190810</v>
      </c>
      <c r="M1033" s="1">
        <f t="shared" si="104"/>
        <v>0</v>
      </c>
      <c r="O1033" s="1">
        <f t="shared" si="105"/>
        <v>-1190810</v>
      </c>
    </row>
    <row r="1034" spans="1:15" hidden="1" x14ac:dyDescent="0.25">
      <c r="A1034">
        <v>890980840</v>
      </c>
      <c r="B1034" t="s">
        <v>265</v>
      </c>
      <c r="C1034" s="1">
        <v>-40400</v>
      </c>
      <c r="D1034" s="1">
        <v>0</v>
      </c>
      <c r="E1034" s="1">
        <v>0</v>
      </c>
      <c r="F1034" s="1">
        <v>-40400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-40400</v>
      </c>
      <c r="M1034" s="1">
        <f t="shared" si="104"/>
        <v>0</v>
      </c>
      <c r="O1034" s="1">
        <f t="shared" si="105"/>
        <v>-40400</v>
      </c>
    </row>
    <row r="1035" spans="1:15" hidden="1" x14ac:dyDescent="0.25">
      <c r="A1035">
        <v>890980949</v>
      </c>
      <c r="B1035" t="s">
        <v>267</v>
      </c>
      <c r="C1035" s="1">
        <v>-221665</v>
      </c>
      <c r="D1035" s="1">
        <v>0</v>
      </c>
      <c r="E1035" s="1">
        <v>0</v>
      </c>
      <c r="F1035" s="1">
        <v>-221665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-221665</v>
      </c>
      <c r="M1035" s="1">
        <f t="shared" si="104"/>
        <v>0</v>
      </c>
      <c r="O1035" s="1">
        <f t="shared" si="105"/>
        <v>-221665</v>
      </c>
    </row>
    <row r="1036" spans="1:15" hidden="1" x14ac:dyDescent="0.25">
      <c r="A1036">
        <v>890981268</v>
      </c>
      <c r="B1036" t="s">
        <v>629</v>
      </c>
      <c r="C1036" s="1">
        <v>-312921</v>
      </c>
      <c r="D1036" s="1">
        <v>0</v>
      </c>
      <c r="E1036" s="1">
        <v>0</v>
      </c>
      <c r="F1036" s="1">
        <v>-312921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-312921</v>
      </c>
      <c r="M1036" s="1">
        <f t="shared" si="104"/>
        <v>0</v>
      </c>
      <c r="O1036" s="1">
        <f t="shared" si="105"/>
        <v>-312921</v>
      </c>
    </row>
    <row r="1037" spans="1:15" hidden="1" x14ac:dyDescent="0.25">
      <c r="A1037">
        <v>890981536</v>
      </c>
      <c r="B1037" t="s">
        <v>67</v>
      </c>
      <c r="C1037" s="1">
        <v>-831190</v>
      </c>
      <c r="D1037" s="1">
        <v>0</v>
      </c>
      <c r="E1037" s="1">
        <v>0</v>
      </c>
      <c r="F1037" s="1">
        <v>-831190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-831190</v>
      </c>
      <c r="M1037" s="1">
        <f t="shared" si="104"/>
        <v>0</v>
      </c>
      <c r="O1037" s="1">
        <f t="shared" si="105"/>
        <v>-831190</v>
      </c>
    </row>
    <row r="1038" spans="1:15" hidden="1" x14ac:dyDescent="0.25">
      <c r="A1038">
        <v>890982134</v>
      </c>
      <c r="B1038" t="s">
        <v>435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f t="shared" si="104"/>
        <v>0</v>
      </c>
      <c r="O1038" s="1">
        <f t="shared" si="105"/>
        <v>0</v>
      </c>
    </row>
    <row r="1039" spans="1:15" hidden="1" x14ac:dyDescent="0.25">
      <c r="A1039">
        <v>890982264</v>
      </c>
      <c r="B1039" t="s">
        <v>265</v>
      </c>
      <c r="C1039" s="1">
        <v>-332300</v>
      </c>
      <c r="D1039" s="1">
        <v>0</v>
      </c>
      <c r="E1039" s="1">
        <v>0</v>
      </c>
      <c r="F1039" s="1">
        <v>-332300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-332300</v>
      </c>
      <c r="M1039" s="1">
        <f t="shared" si="104"/>
        <v>0</v>
      </c>
      <c r="O1039" s="1">
        <f t="shared" si="105"/>
        <v>-332300</v>
      </c>
    </row>
    <row r="1040" spans="1:15" hidden="1" x14ac:dyDescent="0.25">
      <c r="A1040">
        <v>890982608</v>
      </c>
      <c r="B1040" t="s">
        <v>1199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f t="shared" si="104"/>
        <v>0</v>
      </c>
      <c r="O1040" s="1">
        <f t="shared" si="105"/>
        <v>0</v>
      </c>
    </row>
    <row r="1041" spans="1:15" hidden="1" x14ac:dyDescent="0.25">
      <c r="A1041">
        <v>890985092</v>
      </c>
      <c r="B1041" t="s">
        <v>65</v>
      </c>
      <c r="C1041" s="1">
        <v>-253711</v>
      </c>
      <c r="D1041" s="1">
        <v>0</v>
      </c>
      <c r="E1041" s="1">
        <v>0</v>
      </c>
      <c r="F1041" s="1">
        <v>-253711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-253711</v>
      </c>
      <c r="M1041" s="1">
        <f t="shared" si="104"/>
        <v>0</v>
      </c>
      <c r="O1041" s="1">
        <f t="shared" si="105"/>
        <v>-253711</v>
      </c>
    </row>
    <row r="1042" spans="1:15" hidden="1" x14ac:dyDescent="0.25">
      <c r="A1042">
        <v>890985603</v>
      </c>
      <c r="B1042" t="s">
        <v>438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f t="shared" si="104"/>
        <v>0</v>
      </c>
      <c r="O1042" s="1">
        <f t="shared" si="105"/>
        <v>0</v>
      </c>
    </row>
    <row r="1043" spans="1:15" hidden="1" x14ac:dyDescent="0.25">
      <c r="A1043">
        <v>890985660</v>
      </c>
      <c r="B1043" t="s">
        <v>1129</v>
      </c>
      <c r="C1043" s="1">
        <v>-142650</v>
      </c>
      <c r="D1043" s="1">
        <v>0</v>
      </c>
      <c r="E1043" s="1">
        <v>0</v>
      </c>
      <c r="F1043" s="1">
        <v>-142650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-142650</v>
      </c>
      <c r="M1043" s="1">
        <f t="shared" si="104"/>
        <v>0</v>
      </c>
      <c r="O1043" s="1">
        <f t="shared" si="105"/>
        <v>-142650</v>
      </c>
    </row>
    <row r="1044" spans="1:15" hidden="1" x14ac:dyDescent="0.25">
      <c r="A1044">
        <v>891000736</v>
      </c>
      <c r="B1044" t="s">
        <v>786</v>
      </c>
      <c r="C1044" s="1">
        <v>-662050</v>
      </c>
      <c r="D1044" s="1">
        <v>0</v>
      </c>
      <c r="E1044" s="1">
        <v>0</v>
      </c>
      <c r="F1044" s="1">
        <v>-662050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-662050</v>
      </c>
      <c r="M1044" s="1">
        <f t="shared" si="104"/>
        <v>0</v>
      </c>
      <c r="O1044" s="1">
        <f t="shared" si="105"/>
        <v>-662050</v>
      </c>
    </row>
    <row r="1045" spans="1:15" hidden="1" x14ac:dyDescent="0.25">
      <c r="A1045">
        <v>891001122</v>
      </c>
      <c r="B1045" t="s">
        <v>687</v>
      </c>
      <c r="C1045" s="1">
        <v>-480673.58</v>
      </c>
      <c r="D1045" s="1">
        <v>0</v>
      </c>
      <c r="E1045" s="1">
        <v>0</v>
      </c>
      <c r="F1045" s="1">
        <v>0</v>
      </c>
      <c r="G1045" s="1">
        <v>-480673.58</v>
      </c>
      <c r="H1045" s="1">
        <v>0</v>
      </c>
      <c r="I1045" s="1">
        <v>0</v>
      </c>
      <c r="J1045" s="1">
        <v>0</v>
      </c>
      <c r="K1045" s="1">
        <v>0</v>
      </c>
      <c r="L1045" s="1">
        <v>-480673.58</v>
      </c>
      <c r="M1045" s="1">
        <f t="shared" si="104"/>
        <v>0</v>
      </c>
      <c r="O1045" s="1">
        <f t="shared" si="105"/>
        <v>-480673.58</v>
      </c>
    </row>
    <row r="1046" spans="1:15" hidden="1" x14ac:dyDescent="0.25">
      <c r="A1046">
        <v>891118117</v>
      </c>
      <c r="B1046" t="s">
        <v>73</v>
      </c>
      <c r="C1046" s="1">
        <v>-2456700</v>
      </c>
      <c r="D1046" s="1">
        <v>0</v>
      </c>
      <c r="E1046" s="1">
        <v>0</v>
      </c>
      <c r="F1046" s="1">
        <v>-2456700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-2456700</v>
      </c>
      <c r="M1046" s="1">
        <f t="shared" si="104"/>
        <v>0</v>
      </c>
      <c r="O1046" s="1">
        <f t="shared" si="105"/>
        <v>-2456700</v>
      </c>
    </row>
    <row r="1047" spans="1:15" hidden="1" x14ac:dyDescent="0.25">
      <c r="A1047">
        <v>891180026</v>
      </c>
      <c r="B1047" t="s">
        <v>960</v>
      </c>
      <c r="C1047" s="1">
        <v>-53307</v>
      </c>
      <c r="D1047" s="1">
        <v>0</v>
      </c>
      <c r="E1047" s="1">
        <v>0</v>
      </c>
      <c r="F1047" s="1">
        <v>-53307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-53307</v>
      </c>
      <c r="M1047" s="1">
        <f t="shared" si="104"/>
        <v>0</v>
      </c>
      <c r="O1047" s="1">
        <f t="shared" si="105"/>
        <v>-53307</v>
      </c>
    </row>
    <row r="1048" spans="1:15" hidden="1" x14ac:dyDescent="0.25">
      <c r="A1048">
        <v>891180070</v>
      </c>
      <c r="B1048" t="s">
        <v>401</v>
      </c>
      <c r="C1048" s="1">
        <v>-2947101</v>
      </c>
      <c r="D1048" s="1">
        <v>0</v>
      </c>
      <c r="E1048" s="1">
        <v>-2947101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-2947101</v>
      </c>
      <c r="M1048" s="1">
        <f t="shared" si="104"/>
        <v>0</v>
      </c>
      <c r="O1048" s="1">
        <f t="shared" si="105"/>
        <v>-2947101</v>
      </c>
    </row>
    <row r="1049" spans="1:15" hidden="1" x14ac:dyDescent="0.25">
      <c r="A1049">
        <v>891180091</v>
      </c>
      <c r="B1049" t="s">
        <v>633</v>
      </c>
      <c r="C1049" s="1">
        <v>-907388</v>
      </c>
      <c r="D1049" s="1">
        <v>0</v>
      </c>
      <c r="E1049" s="1">
        <v>0</v>
      </c>
      <c r="F1049" s="1">
        <v>-907388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-907388</v>
      </c>
      <c r="M1049" s="1">
        <f t="shared" si="104"/>
        <v>0</v>
      </c>
      <c r="O1049" s="1">
        <f t="shared" si="105"/>
        <v>-907388</v>
      </c>
    </row>
    <row r="1050" spans="1:15" hidden="1" x14ac:dyDescent="0.25">
      <c r="A1050">
        <v>891180098</v>
      </c>
      <c r="B1050" t="s">
        <v>631</v>
      </c>
      <c r="C1050" s="1">
        <v>-793642</v>
      </c>
      <c r="D1050" s="1">
        <v>0</v>
      </c>
      <c r="E1050" s="1">
        <v>0</v>
      </c>
      <c r="F1050" s="1">
        <v>-793642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-793642</v>
      </c>
      <c r="M1050" s="1">
        <f t="shared" si="104"/>
        <v>0</v>
      </c>
      <c r="O1050" s="1">
        <f t="shared" si="105"/>
        <v>-793642</v>
      </c>
    </row>
    <row r="1051" spans="1:15" hidden="1" x14ac:dyDescent="0.25">
      <c r="A1051">
        <v>891180113</v>
      </c>
      <c r="B1051" t="s">
        <v>634</v>
      </c>
      <c r="C1051" s="1">
        <v>-773061</v>
      </c>
      <c r="D1051" s="1">
        <v>0</v>
      </c>
      <c r="E1051" s="1">
        <v>0</v>
      </c>
      <c r="F1051" s="1">
        <v>-773061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-773061</v>
      </c>
      <c r="M1051" s="1">
        <f t="shared" si="104"/>
        <v>0</v>
      </c>
      <c r="O1051" s="1">
        <f t="shared" si="105"/>
        <v>-773061</v>
      </c>
    </row>
    <row r="1052" spans="1:15" hidden="1" x14ac:dyDescent="0.25">
      <c r="A1052">
        <v>891180117</v>
      </c>
      <c r="B1052" t="s">
        <v>632</v>
      </c>
      <c r="C1052" s="1">
        <v>-73329</v>
      </c>
      <c r="D1052" s="1">
        <v>0</v>
      </c>
      <c r="E1052" s="1">
        <v>0</v>
      </c>
      <c r="F1052" s="1">
        <v>-73329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-73329</v>
      </c>
      <c r="M1052" s="1">
        <f t="shared" si="104"/>
        <v>0</v>
      </c>
      <c r="O1052" s="1">
        <f t="shared" si="105"/>
        <v>-73329</v>
      </c>
    </row>
    <row r="1053" spans="1:15" hidden="1" x14ac:dyDescent="0.25">
      <c r="A1053">
        <v>891180134</v>
      </c>
      <c r="B1053" t="s">
        <v>439</v>
      </c>
      <c r="C1053" s="1">
        <v>-2832320</v>
      </c>
      <c r="D1053" s="1">
        <v>0</v>
      </c>
      <c r="E1053" s="1">
        <v>0</v>
      </c>
      <c r="F1053" s="1">
        <v>-2832320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-2832320</v>
      </c>
      <c r="M1053" s="1">
        <f t="shared" si="104"/>
        <v>0</v>
      </c>
      <c r="O1053" s="1">
        <f t="shared" si="105"/>
        <v>-2832320</v>
      </c>
    </row>
    <row r="1054" spans="1:15" hidden="1" x14ac:dyDescent="0.25">
      <c r="A1054">
        <v>891180159</v>
      </c>
      <c r="B1054" t="s">
        <v>74</v>
      </c>
      <c r="C1054" s="1">
        <v>-308520</v>
      </c>
      <c r="D1054" s="1">
        <v>0</v>
      </c>
      <c r="E1054" s="1">
        <v>0</v>
      </c>
      <c r="F1054" s="1">
        <v>-110538</v>
      </c>
      <c r="G1054" s="1">
        <v>-197982</v>
      </c>
      <c r="H1054" s="1">
        <v>0</v>
      </c>
      <c r="I1054" s="1">
        <v>0</v>
      </c>
      <c r="J1054" s="1">
        <v>0</v>
      </c>
      <c r="K1054" s="1">
        <v>0</v>
      </c>
      <c r="L1054" s="1">
        <v>-308520</v>
      </c>
      <c r="M1054" s="1">
        <f t="shared" si="104"/>
        <v>0</v>
      </c>
      <c r="O1054" s="1">
        <f t="shared" si="105"/>
        <v>-308520</v>
      </c>
    </row>
    <row r="1055" spans="1:15" hidden="1" x14ac:dyDescent="0.25">
      <c r="A1055">
        <v>891190011</v>
      </c>
      <c r="B1055" t="s">
        <v>1133</v>
      </c>
      <c r="C1055" s="1">
        <v>-364510</v>
      </c>
      <c r="D1055" s="1">
        <v>0</v>
      </c>
      <c r="E1055" s="1">
        <v>0</v>
      </c>
      <c r="F1055" s="1">
        <v>-364510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-364510</v>
      </c>
      <c r="M1055" s="1">
        <f t="shared" si="104"/>
        <v>0</v>
      </c>
      <c r="O1055" s="1">
        <f t="shared" si="105"/>
        <v>-364510</v>
      </c>
    </row>
    <row r="1056" spans="1:15" hidden="1" x14ac:dyDescent="0.25">
      <c r="A1056">
        <v>891200240</v>
      </c>
      <c r="B1056" t="s">
        <v>1306</v>
      </c>
      <c r="C1056" s="1">
        <v>-955055</v>
      </c>
      <c r="D1056" s="1">
        <v>0</v>
      </c>
      <c r="E1056" s="1">
        <v>0</v>
      </c>
      <c r="F1056" s="1">
        <v>-955055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-955055</v>
      </c>
      <c r="M1056" s="1">
        <f t="shared" si="104"/>
        <v>0</v>
      </c>
      <c r="O1056" s="1">
        <f t="shared" si="105"/>
        <v>-955055</v>
      </c>
    </row>
    <row r="1057" spans="1:15" hidden="1" x14ac:dyDescent="0.25">
      <c r="A1057">
        <v>891200679</v>
      </c>
      <c r="B1057" t="s">
        <v>75</v>
      </c>
      <c r="C1057" s="1">
        <v>-1536055</v>
      </c>
      <c r="D1057" s="1">
        <v>0</v>
      </c>
      <c r="E1057" s="1">
        <v>0</v>
      </c>
      <c r="F1057" s="1">
        <v>-1536055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-1536055</v>
      </c>
      <c r="M1057" s="1">
        <f t="shared" si="104"/>
        <v>0</v>
      </c>
      <c r="O1057" s="1">
        <f t="shared" si="105"/>
        <v>-1536055</v>
      </c>
    </row>
    <row r="1058" spans="1:15" hidden="1" x14ac:dyDescent="0.25">
      <c r="A1058">
        <v>891401777</v>
      </c>
      <c r="B1058" t="s">
        <v>1134</v>
      </c>
      <c r="C1058" s="1">
        <v>-264519</v>
      </c>
      <c r="D1058" s="1">
        <v>0</v>
      </c>
      <c r="E1058" s="1">
        <v>0</v>
      </c>
      <c r="F1058" s="1">
        <v>-264519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-264519</v>
      </c>
      <c r="M1058" s="1">
        <f t="shared" si="104"/>
        <v>0</v>
      </c>
      <c r="O1058" s="1">
        <f t="shared" si="105"/>
        <v>-264519</v>
      </c>
    </row>
    <row r="1059" spans="1:15" hidden="1" x14ac:dyDescent="0.25">
      <c r="A1059">
        <v>891408747</v>
      </c>
      <c r="B1059" t="s">
        <v>1307</v>
      </c>
      <c r="C1059" s="1">
        <v>-337574</v>
      </c>
      <c r="D1059" s="1">
        <v>0</v>
      </c>
      <c r="E1059" s="1">
        <v>0</v>
      </c>
      <c r="F1059" s="1">
        <v>-337574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-337574</v>
      </c>
      <c r="M1059" s="1">
        <f t="shared" si="104"/>
        <v>0</v>
      </c>
      <c r="O1059" s="1">
        <f t="shared" si="105"/>
        <v>-337574</v>
      </c>
    </row>
    <row r="1060" spans="1:15" hidden="1" x14ac:dyDescent="0.25">
      <c r="A1060">
        <v>891408918</v>
      </c>
      <c r="B1060" t="s">
        <v>959</v>
      </c>
      <c r="C1060" s="1">
        <v>-884723</v>
      </c>
      <c r="D1060" s="1">
        <v>0</v>
      </c>
      <c r="E1060" s="1">
        <v>0</v>
      </c>
      <c r="F1060" s="1">
        <v>-884723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-884723</v>
      </c>
      <c r="M1060" s="1">
        <f t="shared" si="104"/>
        <v>0</v>
      </c>
      <c r="O1060" s="1">
        <f t="shared" si="105"/>
        <v>-884723</v>
      </c>
    </row>
    <row r="1061" spans="1:15" hidden="1" x14ac:dyDescent="0.25">
      <c r="A1061">
        <v>891411663</v>
      </c>
      <c r="B1061" t="s">
        <v>1135</v>
      </c>
      <c r="C1061" s="1">
        <v>-296733</v>
      </c>
      <c r="D1061" s="1">
        <v>0</v>
      </c>
      <c r="E1061" s="1">
        <v>0</v>
      </c>
      <c r="F1061" s="1">
        <v>-296733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-296733</v>
      </c>
      <c r="M1061" s="1">
        <f t="shared" si="104"/>
        <v>0</v>
      </c>
      <c r="O1061" s="1">
        <f t="shared" si="105"/>
        <v>-296733</v>
      </c>
    </row>
    <row r="1062" spans="1:15" hidden="1" x14ac:dyDescent="0.25">
      <c r="A1062">
        <v>891501676</v>
      </c>
      <c r="B1062" t="s">
        <v>1132</v>
      </c>
      <c r="C1062" s="1">
        <v>-3384531</v>
      </c>
      <c r="D1062" s="1">
        <v>0</v>
      </c>
      <c r="E1062" s="1">
        <v>0</v>
      </c>
      <c r="F1062" s="1">
        <v>-3384531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-3384531</v>
      </c>
      <c r="M1062" s="1">
        <f t="shared" si="104"/>
        <v>0</v>
      </c>
      <c r="O1062" s="1">
        <f t="shared" si="105"/>
        <v>-3384531</v>
      </c>
    </row>
    <row r="1063" spans="1:15" hidden="1" x14ac:dyDescent="0.25">
      <c r="A1063">
        <v>891580002</v>
      </c>
      <c r="B1063" t="s">
        <v>70</v>
      </c>
      <c r="C1063" s="1">
        <v>-557922</v>
      </c>
      <c r="D1063" s="1">
        <v>0</v>
      </c>
      <c r="E1063" s="1">
        <v>0</v>
      </c>
      <c r="F1063" s="1">
        <v>-557922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-557922</v>
      </c>
      <c r="M1063" s="1">
        <f t="shared" si="104"/>
        <v>0</v>
      </c>
      <c r="O1063" s="1">
        <f t="shared" si="105"/>
        <v>-557922</v>
      </c>
    </row>
    <row r="1064" spans="1:15" hidden="1" x14ac:dyDescent="0.25">
      <c r="A1064">
        <v>891780050</v>
      </c>
      <c r="B1064" t="s">
        <v>636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f t="shared" si="104"/>
        <v>0</v>
      </c>
      <c r="O1064" s="1">
        <f t="shared" si="105"/>
        <v>0</v>
      </c>
    </row>
    <row r="1065" spans="1:15" hidden="1" x14ac:dyDescent="0.25">
      <c r="A1065">
        <v>891800231</v>
      </c>
      <c r="B1065" t="s">
        <v>789</v>
      </c>
      <c r="C1065" s="1">
        <v>-4416630</v>
      </c>
      <c r="D1065" s="1">
        <v>0</v>
      </c>
      <c r="E1065" s="1">
        <v>0</v>
      </c>
      <c r="F1065" s="1">
        <v>-4416630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-4416630</v>
      </c>
      <c r="M1065" s="1">
        <f t="shared" si="104"/>
        <v>0</v>
      </c>
      <c r="O1065" s="1">
        <f t="shared" si="105"/>
        <v>-4416630</v>
      </c>
    </row>
    <row r="1066" spans="1:15" hidden="1" x14ac:dyDescent="0.25">
      <c r="A1066">
        <v>891800395</v>
      </c>
      <c r="B1066" t="s">
        <v>790</v>
      </c>
      <c r="C1066" s="1">
        <v>-444586</v>
      </c>
      <c r="D1066" s="1">
        <v>0</v>
      </c>
      <c r="E1066" s="1">
        <v>0</v>
      </c>
      <c r="F1066" s="1">
        <v>-444586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-444586</v>
      </c>
      <c r="M1066" s="1">
        <f t="shared" si="104"/>
        <v>0</v>
      </c>
      <c r="O1066" s="1">
        <f t="shared" si="105"/>
        <v>-444586</v>
      </c>
    </row>
    <row r="1067" spans="1:15" hidden="1" x14ac:dyDescent="0.25">
      <c r="A1067">
        <v>891800570</v>
      </c>
      <c r="B1067" t="s">
        <v>1196</v>
      </c>
      <c r="C1067" s="1">
        <v>-346839.54</v>
      </c>
      <c r="D1067" s="1">
        <v>0</v>
      </c>
      <c r="E1067" s="1">
        <v>0</v>
      </c>
      <c r="F1067" s="1">
        <v>0</v>
      </c>
      <c r="G1067" s="1">
        <v>-346839.54</v>
      </c>
      <c r="H1067" s="1">
        <v>0</v>
      </c>
      <c r="I1067" s="1">
        <v>0</v>
      </c>
      <c r="J1067" s="1">
        <v>0</v>
      </c>
      <c r="K1067" s="1">
        <v>0</v>
      </c>
      <c r="L1067" s="1">
        <v>-346839.54</v>
      </c>
      <c r="M1067" s="1">
        <f t="shared" si="104"/>
        <v>0</v>
      </c>
      <c r="O1067" s="1">
        <f t="shared" si="105"/>
        <v>-346839.54</v>
      </c>
    </row>
    <row r="1068" spans="1:15" hidden="1" x14ac:dyDescent="0.25">
      <c r="A1068">
        <v>891855209</v>
      </c>
      <c r="B1068" t="s">
        <v>79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f t="shared" si="104"/>
        <v>0</v>
      </c>
      <c r="O1068" s="1">
        <f t="shared" si="105"/>
        <v>0</v>
      </c>
    </row>
    <row r="1069" spans="1:15" hidden="1" x14ac:dyDescent="0.25">
      <c r="A1069">
        <v>891856161</v>
      </c>
      <c r="B1069" t="s">
        <v>1009</v>
      </c>
      <c r="C1069" s="1">
        <v>-109058.16</v>
      </c>
      <c r="D1069" s="1">
        <v>0</v>
      </c>
      <c r="E1069" s="1">
        <v>0</v>
      </c>
      <c r="F1069" s="1">
        <v>0</v>
      </c>
      <c r="G1069" s="1">
        <v>-109058.16</v>
      </c>
      <c r="H1069" s="1">
        <v>0</v>
      </c>
      <c r="I1069" s="1">
        <v>0</v>
      </c>
      <c r="J1069" s="1">
        <v>0</v>
      </c>
      <c r="K1069" s="1">
        <v>0</v>
      </c>
      <c r="L1069" s="1">
        <v>-109058.16</v>
      </c>
      <c r="M1069" s="1">
        <f t="shared" si="104"/>
        <v>0</v>
      </c>
      <c r="O1069" s="1">
        <f t="shared" si="105"/>
        <v>-109058.16</v>
      </c>
    </row>
    <row r="1070" spans="1:15" hidden="1" x14ac:dyDescent="0.25">
      <c r="A1070">
        <v>891900361</v>
      </c>
      <c r="B1070" t="s">
        <v>1136</v>
      </c>
      <c r="C1070" s="1">
        <v>-631828</v>
      </c>
      <c r="D1070" s="1">
        <v>0</v>
      </c>
      <c r="E1070" s="1">
        <v>0</v>
      </c>
      <c r="F1070" s="1">
        <v>-631828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-631828</v>
      </c>
      <c r="M1070" s="1">
        <f t="shared" si="104"/>
        <v>0</v>
      </c>
      <c r="O1070" s="1">
        <f t="shared" si="105"/>
        <v>-631828</v>
      </c>
    </row>
    <row r="1071" spans="1:15" hidden="1" x14ac:dyDescent="0.25">
      <c r="A1071">
        <v>891900367</v>
      </c>
      <c r="B1071" t="s">
        <v>268</v>
      </c>
      <c r="C1071" s="1">
        <v>-246895</v>
      </c>
      <c r="D1071" s="1">
        <v>0</v>
      </c>
      <c r="E1071" s="1">
        <v>0</v>
      </c>
      <c r="F1071" s="1">
        <v>-246895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-246895</v>
      </c>
      <c r="M1071" s="1">
        <f t="shared" si="104"/>
        <v>0</v>
      </c>
      <c r="O1071" s="1">
        <f t="shared" si="105"/>
        <v>-246895</v>
      </c>
    </row>
    <row r="1072" spans="1:15" hidden="1" x14ac:dyDescent="0.25">
      <c r="A1072">
        <v>891900441</v>
      </c>
      <c r="B1072" t="s">
        <v>76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f t="shared" si="104"/>
        <v>0</v>
      </c>
      <c r="O1072" s="1">
        <f t="shared" si="105"/>
        <v>0</v>
      </c>
    </row>
    <row r="1073" spans="1:15" hidden="1" x14ac:dyDescent="0.25">
      <c r="A1073">
        <v>891900446</v>
      </c>
      <c r="B1073" t="s">
        <v>963</v>
      </c>
      <c r="C1073" s="1">
        <v>-811122</v>
      </c>
      <c r="D1073" s="1">
        <v>0</v>
      </c>
      <c r="E1073" s="1">
        <v>0</v>
      </c>
      <c r="F1073" s="1">
        <v>-811122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-811122</v>
      </c>
      <c r="M1073" s="1">
        <f t="shared" si="104"/>
        <v>0</v>
      </c>
      <c r="O1073" s="1">
        <f t="shared" si="105"/>
        <v>-811122</v>
      </c>
    </row>
    <row r="1074" spans="1:15" hidden="1" x14ac:dyDescent="0.25">
      <c r="A1074">
        <v>892000265</v>
      </c>
      <c r="B1074" t="s">
        <v>589</v>
      </c>
      <c r="C1074" s="1">
        <v>-4316430</v>
      </c>
      <c r="D1074" s="1">
        <v>0</v>
      </c>
      <c r="E1074" s="1">
        <v>-4316430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-4316430</v>
      </c>
      <c r="M1074" s="1">
        <f t="shared" si="104"/>
        <v>0</v>
      </c>
      <c r="O1074" s="1">
        <f t="shared" si="105"/>
        <v>-4316430</v>
      </c>
    </row>
    <row r="1075" spans="1:15" hidden="1" x14ac:dyDescent="0.25">
      <c r="A1075">
        <v>892002210</v>
      </c>
      <c r="B1075" t="s">
        <v>1075</v>
      </c>
      <c r="C1075" s="1">
        <v>-12090</v>
      </c>
      <c r="D1075" s="1">
        <v>0</v>
      </c>
      <c r="E1075" s="1">
        <v>-12090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-12090</v>
      </c>
      <c r="M1075" s="1">
        <f t="shared" si="104"/>
        <v>0</v>
      </c>
      <c r="O1075" s="1">
        <f t="shared" si="105"/>
        <v>-12090</v>
      </c>
    </row>
    <row r="1076" spans="1:15" hidden="1" x14ac:dyDescent="0.25">
      <c r="A1076">
        <v>892099160</v>
      </c>
      <c r="B1076" t="s">
        <v>142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f t="shared" si="104"/>
        <v>0</v>
      </c>
      <c r="O1076" s="1">
        <f t="shared" si="105"/>
        <v>0</v>
      </c>
    </row>
    <row r="1077" spans="1:15" hidden="1" x14ac:dyDescent="0.25">
      <c r="A1077">
        <v>892099317</v>
      </c>
      <c r="B1077" t="s">
        <v>80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f t="shared" si="104"/>
        <v>0</v>
      </c>
      <c r="O1077" s="1">
        <f t="shared" si="105"/>
        <v>0</v>
      </c>
    </row>
    <row r="1078" spans="1:15" hidden="1" x14ac:dyDescent="0.25">
      <c r="A1078">
        <v>892099332</v>
      </c>
      <c r="B1078" t="s">
        <v>78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f t="shared" si="104"/>
        <v>0</v>
      </c>
      <c r="O1078" s="1">
        <f t="shared" si="105"/>
        <v>0</v>
      </c>
    </row>
    <row r="1079" spans="1:15" hidden="1" x14ac:dyDescent="0.25">
      <c r="A1079">
        <v>892115347</v>
      </c>
      <c r="B1079" t="s">
        <v>639</v>
      </c>
      <c r="C1079" s="1">
        <v>-105579</v>
      </c>
      <c r="D1079" s="1">
        <v>0</v>
      </c>
      <c r="E1079" s="1">
        <v>0</v>
      </c>
      <c r="F1079" s="1">
        <v>-105579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-105579</v>
      </c>
      <c r="M1079" s="1">
        <f t="shared" si="104"/>
        <v>0</v>
      </c>
      <c r="O1079" s="1">
        <f t="shared" si="105"/>
        <v>-105579</v>
      </c>
    </row>
    <row r="1080" spans="1:15" hidden="1" x14ac:dyDescent="0.25">
      <c r="A1080">
        <v>892300548</v>
      </c>
      <c r="B1080" t="s">
        <v>920</v>
      </c>
      <c r="C1080" s="1">
        <v>-245957</v>
      </c>
      <c r="D1080" s="1">
        <v>0</v>
      </c>
      <c r="E1080" s="1">
        <v>-245957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-245957</v>
      </c>
      <c r="M1080" s="1">
        <f t="shared" si="104"/>
        <v>0</v>
      </c>
      <c r="O1080" s="1">
        <f t="shared" si="105"/>
        <v>-245957</v>
      </c>
    </row>
    <row r="1081" spans="1:15" hidden="1" x14ac:dyDescent="0.25">
      <c r="A1081">
        <v>892399989</v>
      </c>
      <c r="B1081" t="s">
        <v>1272</v>
      </c>
      <c r="C1081" s="1">
        <v>-1854</v>
      </c>
      <c r="D1081" s="1">
        <v>0</v>
      </c>
      <c r="E1081" s="1">
        <v>-1854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-1854</v>
      </c>
      <c r="M1081" s="1">
        <f t="shared" si="104"/>
        <v>0</v>
      </c>
      <c r="O1081" s="1">
        <f t="shared" si="105"/>
        <v>-1854</v>
      </c>
    </row>
    <row r="1082" spans="1:15" hidden="1" x14ac:dyDescent="0.25">
      <c r="A1082">
        <v>899999017</v>
      </c>
      <c r="B1082" t="s">
        <v>316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f t="shared" si="104"/>
        <v>0</v>
      </c>
      <c r="O1082" s="1">
        <f t="shared" si="105"/>
        <v>0</v>
      </c>
    </row>
    <row r="1083" spans="1:15" hidden="1" x14ac:dyDescent="0.25">
      <c r="A1083">
        <v>899999026</v>
      </c>
      <c r="B1083" t="s">
        <v>272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f t="shared" si="104"/>
        <v>0</v>
      </c>
      <c r="O1083" s="1">
        <f t="shared" si="105"/>
        <v>0</v>
      </c>
    </row>
    <row r="1084" spans="1:15" hidden="1" x14ac:dyDescent="0.25">
      <c r="A1084">
        <v>899999090</v>
      </c>
      <c r="B1084" t="s">
        <v>1271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f t="shared" si="104"/>
        <v>0</v>
      </c>
      <c r="O1084" s="1">
        <f t="shared" si="105"/>
        <v>0</v>
      </c>
    </row>
    <row r="1085" spans="1:15" hidden="1" x14ac:dyDescent="0.25">
      <c r="A1085">
        <v>899999092</v>
      </c>
      <c r="B1085" t="s">
        <v>443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f t="shared" si="104"/>
        <v>0</v>
      </c>
      <c r="O1085" s="1">
        <f t="shared" si="105"/>
        <v>0</v>
      </c>
    </row>
    <row r="1086" spans="1:15" hidden="1" x14ac:dyDescent="0.25">
      <c r="A1086">
        <v>899999115</v>
      </c>
      <c r="B1086" t="s">
        <v>759</v>
      </c>
      <c r="C1086" s="1">
        <v>-1202080</v>
      </c>
      <c r="D1086" s="1">
        <v>0</v>
      </c>
      <c r="E1086" s="1">
        <v>-1202080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-1202080</v>
      </c>
      <c r="M1086" s="1">
        <f t="shared" si="104"/>
        <v>0</v>
      </c>
      <c r="O1086" s="1">
        <f t="shared" si="105"/>
        <v>-1202080</v>
      </c>
    </row>
    <row r="1087" spans="1:15" hidden="1" x14ac:dyDescent="0.25">
      <c r="A1087">
        <v>899999163</v>
      </c>
      <c r="B1087" t="s">
        <v>641</v>
      </c>
      <c r="C1087" s="1">
        <v>-187658</v>
      </c>
      <c r="D1087" s="1">
        <v>0</v>
      </c>
      <c r="E1087" s="1">
        <v>0</v>
      </c>
      <c r="F1087" s="1">
        <v>-187658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-187658</v>
      </c>
      <c r="M1087" s="1">
        <f t="shared" si="104"/>
        <v>0</v>
      </c>
      <c r="O1087" s="1">
        <f t="shared" si="105"/>
        <v>-187658</v>
      </c>
    </row>
    <row r="1088" spans="1:15" hidden="1" x14ac:dyDescent="0.25">
      <c r="A1088">
        <v>899999164</v>
      </c>
      <c r="B1088" t="s">
        <v>83</v>
      </c>
      <c r="C1088" s="1">
        <v>-405561</v>
      </c>
      <c r="D1088" s="1">
        <v>0</v>
      </c>
      <c r="E1088" s="1">
        <v>0</v>
      </c>
      <c r="F1088" s="1">
        <v>-405561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-405561</v>
      </c>
      <c r="M1088" s="1">
        <f t="shared" si="104"/>
        <v>0</v>
      </c>
      <c r="O1088" s="1">
        <f t="shared" si="105"/>
        <v>-405561</v>
      </c>
    </row>
    <row r="1089" spans="1:15" hidden="1" x14ac:dyDescent="0.25">
      <c r="A1089">
        <v>900003204</v>
      </c>
      <c r="B1089" t="s">
        <v>502</v>
      </c>
      <c r="C1089" s="1">
        <v>-2201083.58</v>
      </c>
      <c r="D1089" s="1">
        <v>0</v>
      </c>
      <c r="E1089" s="1">
        <v>0</v>
      </c>
      <c r="F1089" s="1">
        <v>0</v>
      </c>
      <c r="G1089" s="1">
        <v>-2201083.58</v>
      </c>
      <c r="H1089" s="1">
        <v>0</v>
      </c>
      <c r="I1089" s="1">
        <v>0</v>
      </c>
      <c r="J1089" s="1">
        <v>0</v>
      </c>
      <c r="K1089" s="1">
        <v>0</v>
      </c>
      <c r="L1089" s="1">
        <v>-2201083.58</v>
      </c>
      <c r="M1089" s="1">
        <f t="shared" si="104"/>
        <v>0</v>
      </c>
      <c r="O1089" s="1">
        <f t="shared" si="105"/>
        <v>-2201083.58</v>
      </c>
    </row>
    <row r="1090" spans="1:15" hidden="1" x14ac:dyDescent="0.25">
      <c r="A1090">
        <v>900003669</v>
      </c>
      <c r="B1090" t="s">
        <v>321</v>
      </c>
      <c r="C1090" s="1">
        <v>-956473</v>
      </c>
      <c r="D1090" s="1">
        <v>0</v>
      </c>
      <c r="E1090" s="1">
        <v>0</v>
      </c>
      <c r="F1090" s="1">
        <v>0</v>
      </c>
      <c r="G1090" s="1">
        <v>-956473</v>
      </c>
      <c r="H1090" s="1">
        <v>0</v>
      </c>
      <c r="I1090" s="1">
        <v>0</v>
      </c>
      <c r="J1090" s="1">
        <v>0</v>
      </c>
      <c r="K1090" s="1">
        <v>0</v>
      </c>
      <c r="L1090" s="1">
        <v>-956473</v>
      </c>
      <c r="M1090" s="1">
        <f t="shared" si="104"/>
        <v>0</v>
      </c>
      <c r="O1090" s="1">
        <f t="shared" si="105"/>
        <v>-956473</v>
      </c>
    </row>
    <row r="1091" spans="1:15" hidden="1" x14ac:dyDescent="0.25">
      <c r="A1091">
        <v>900004894</v>
      </c>
      <c r="B1091" t="s">
        <v>1312</v>
      </c>
      <c r="C1091" s="1">
        <v>-347934</v>
      </c>
      <c r="D1091" s="1">
        <v>0</v>
      </c>
      <c r="E1091" s="1">
        <v>0</v>
      </c>
      <c r="F1091" s="1">
        <v>-347934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-347934</v>
      </c>
      <c r="M1091" s="1">
        <f t="shared" si="104"/>
        <v>0</v>
      </c>
      <c r="O1091" s="1">
        <f t="shared" si="105"/>
        <v>-347934</v>
      </c>
    </row>
    <row r="1092" spans="1:15" hidden="1" x14ac:dyDescent="0.25">
      <c r="A1092">
        <v>900008753</v>
      </c>
      <c r="B1092" t="s">
        <v>1365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f t="shared" si="104"/>
        <v>0</v>
      </c>
      <c r="O1092" s="1">
        <f t="shared" si="105"/>
        <v>0</v>
      </c>
    </row>
    <row r="1093" spans="1:15" hidden="1" x14ac:dyDescent="0.25">
      <c r="A1093">
        <v>900009141</v>
      </c>
      <c r="B1093" t="s">
        <v>736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f t="shared" si="104"/>
        <v>0</v>
      </c>
      <c r="O1093" s="1">
        <f t="shared" si="105"/>
        <v>0</v>
      </c>
    </row>
    <row r="1094" spans="1:15" hidden="1" x14ac:dyDescent="0.25">
      <c r="A1094">
        <v>900020311</v>
      </c>
      <c r="B1094" t="s">
        <v>590</v>
      </c>
      <c r="C1094" s="1">
        <v>-1790829</v>
      </c>
      <c r="D1094" s="1">
        <v>0</v>
      </c>
      <c r="E1094" s="1">
        <v>-1790829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-1790829</v>
      </c>
      <c r="M1094" s="1">
        <f t="shared" ref="M1094:M1157" si="106">+L1094-C1094</f>
        <v>0</v>
      </c>
      <c r="O1094" s="1">
        <f t="shared" ref="O1094:O1157" si="107">+L1094+N1094</f>
        <v>-1790829</v>
      </c>
    </row>
    <row r="1095" spans="1:15" hidden="1" x14ac:dyDescent="0.25">
      <c r="A1095">
        <v>900021323</v>
      </c>
      <c r="B1095" t="s">
        <v>505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f t="shared" si="106"/>
        <v>0</v>
      </c>
      <c r="O1095" s="1">
        <f t="shared" si="107"/>
        <v>0</v>
      </c>
    </row>
    <row r="1096" spans="1:15" hidden="1" x14ac:dyDescent="0.25">
      <c r="A1096">
        <v>900044929</v>
      </c>
      <c r="B1096" t="s">
        <v>215</v>
      </c>
      <c r="C1096" s="1">
        <v>0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f t="shared" si="106"/>
        <v>0</v>
      </c>
      <c r="O1096" s="1">
        <f t="shared" si="107"/>
        <v>0</v>
      </c>
    </row>
    <row r="1097" spans="1:15" hidden="1" x14ac:dyDescent="0.25">
      <c r="A1097">
        <v>900048040</v>
      </c>
      <c r="B1097" t="s">
        <v>966</v>
      </c>
      <c r="C1097" s="1">
        <v>-183700</v>
      </c>
      <c r="D1097" s="1">
        <v>0</v>
      </c>
      <c r="E1097" s="1">
        <v>0</v>
      </c>
      <c r="F1097" s="1">
        <v>-183700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-183700</v>
      </c>
      <c r="M1097" s="1">
        <f t="shared" si="106"/>
        <v>0</v>
      </c>
      <c r="O1097" s="1">
        <f t="shared" si="107"/>
        <v>-183700</v>
      </c>
    </row>
    <row r="1098" spans="1:15" hidden="1" x14ac:dyDescent="0.25">
      <c r="A1098">
        <v>900049461</v>
      </c>
      <c r="B1098" t="s">
        <v>147</v>
      </c>
      <c r="C1098" s="1">
        <v>-697111</v>
      </c>
      <c r="D1098" s="1">
        <v>0</v>
      </c>
      <c r="E1098" s="1">
        <v>0</v>
      </c>
      <c r="F1098" s="1">
        <v>0</v>
      </c>
      <c r="G1098" s="1">
        <v>-697111</v>
      </c>
      <c r="H1098" s="1">
        <v>0</v>
      </c>
      <c r="I1098" s="1">
        <v>0</v>
      </c>
      <c r="J1098" s="1">
        <v>0</v>
      </c>
      <c r="K1098" s="1">
        <v>0</v>
      </c>
      <c r="L1098" s="1">
        <v>-697111</v>
      </c>
      <c r="M1098" s="1">
        <f t="shared" si="106"/>
        <v>0</v>
      </c>
      <c r="O1098" s="1">
        <f t="shared" si="107"/>
        <v>-697111</v>
      </c>
    </row>
    <row r="1099" spans="1:15" hidden="1" x14ac:dyDescent="0.25">
      <c r="A1099">
        <v>900053989</v>
      </c>
      <c r="B1099" t="s">
        <v>226</v>
      </c>
      <c r="C1099" s="1">
        <v>-602826</v>
      </c>
      <c r="D1099" s="1">
        <v>0</v>
      </c>
      <c r="E1099" s="1">
        <v>-602826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-602826</v>
      </c>
      <c r="M1099" s="1">
        <f t="shared" si="106"/>
        <v>0</v>
      </c>
      <c r="O1099" s="1">
        <f t="shared" si="107"/>
        <v>-602826</v>
      </c>
    </row>
    <row r="1100" spans="1:15" hidden="1" x14ac:dyDescent="0.25">
      <c r="A1100">
        <v>900060004</v>
      </c>
      <c r="B1100" t="s">
        <v>1371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f t="shared" si="106"/>
        <v>0</v>
      </c>
      <c r="O1100" s="1">
        <f t="shared" si="107"/>
        <v>0</v>
      </c>
    </row>
    <row r="1101" spans="1:15" hidden="1" x14ac:dyDescent="0.25">
      <c r="A1101">
        <v>900066345</v>
      </c>
      <c r="B1101" t="s">
        <v>692</v>
      </c>
      <c r="C1101" s="1">
        <v>-2479467</v>
      </c>
      <c r="D1101" s="1">
        <v>0</v>
      </c>
      <c r="E1101" s="1">
        <v>0</v>
      </c>
      <c r="F1101" s="1">
        <v>0</v>
      </c>
      <c r="G1101" s="1">
        <v>-2479467</v>
      </c>
      <c r="H1101" s="1">
        <v>0</v>
      </c>
      <c r="I1101" s="1">
        <v>0</v>
      </c>
      <c r="J1101" s="1">
        <v>0</v>
      </c>
      <c r="K1101" s="1">
        <v>0</v>
      </c>
      <c r="L1101" s="1">
        <v>-2479467</v>
      </c>
      <c r="M1101" s="1">
        <f t="shared" si="106"/>
        <v>0</v>
      </c>
      <c r="O1101" s="1">
        <f t="shared" si="107"/>
        <v>-2479467</v>
      </c>
    </row>
    <row r="1102" spans="1:15" hidden="1" x14ac:dyDescent="0.25">
      <c r="A1102">
        <v>900066347</v>
      </c>
      <c r="B1102" t="s">
        <v>795</v>
      </c>
      <c r="C1102" s="1">
        <v>-714987</v>
      </c>
      <c r="D1102" s="1">
        <v>0</v>
      </c>
      <c r="E1102" s="1">
        <v>0</v>
      </c>
      <c r="F1102" s="1">
        <v>-714987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-714987</v>
      </c>
      <c r="M1102" s="1">
        <f t="shared" si="106"/>
        <v>0</v>
      </c>
      <c r="O1102" s="1">
        <f t="shared" si="107"/>
        <v>-714987</v>
      </c>
    </row>
    <row r="1103" spans="1:15" hidden="1" x14ac:dyDescent="0.25">
      <c r="A1103">
        <v>900067136</v>
      </c>
      <c r="B1103" t="s">
        <v>445</v>
      </c>
      <c r="C1103" s="1">
        <v>-580255</v>
      </c>
      <c r="D1103" s="1">
        <v>0</v>
      </c>
      <c r="E1103" s="1">
        <v>0</v>
      </c>
      <c r="F1103" s="1">
        <v>-580255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-580255</v>
      </c>
      <c r="M1103" s="1">
        <f t="shared" si="106"/>
        <v>0</v>
      </c>
      <c r="O1103" s="1">
        <f t="shared" si="107"/>
        <v>-580255</v>
      </c>
    </row>
    <row r="1104" spans="1:15" hidden="1" x14ac:dyDescent="0.25">
      <c r="A1104">
        <v>900067169</v>
      </c>
      <c r="B1104" t="s">
        <v>968</v>
      </c>
      <c r="C1104" s="1">
        <v>-732026</v>
      </c>
      <c r="D1104" s="1">
        <v>0</v>
      </c>
      <c r="E1104" s="1">
        <v>0</v>
      </c>
      <c r="F1104" s="1">
        <v>-732026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-732026</v>
      </c>
      <c r="M1104" s="1">
        <f t="shared" si="106"/>
        <v>0</v>
      </c>
      <c r="O1104" s="1">
        <f t="shared" si="107"/>
        <v>-732026</v>
      </c>
    </row>
    <row r="1105" spans="1:15" hidden="1" x14ac:dyDescent="0.25">
      <c r="A1105">
        <v>900069318</v>
      </c>
      <c r="B1105" t="s">
        <v>1370</v>
      </c>
      <c r="C1105" s="1">
        <v>-4844939</v>
      </c>
      <c r="D1105" s="1">
        <v>0</v>
      </c>
      <c r="E1105" s="1">
        <v>0</v>
      </c>
      <c r="F1105" s="1">
        <v>0</v>
      </c>
      <c r="G1105" s="1">
        <v>-4844939</v>
      </c>
      <c r="H1105" s="1">
        <v>0</v>
      </c>
      <c r="I1105" s="1">
        <v>0</v>
      </c>
      <c r="J1105" s="1">
        <v>0</v>
      </c>
      <c r="K1105" s="1">
        <v>0</v>
      </c>
      <c r="L1105" s="1">
        <v>-4844939</v>
      </c>
      <c r="M1105" s="1">
        <f t="shared" si="106"/>
        <v>0</v>
      </c>
      <c r="O1105" s="1">
        <f t="shared" si="107"/>
        <v>-4844939</v>
      </c>
    </row>
    <row r="1106" spans="1:15" hidden="1" x14ac:dyDescent="0.25">
      <c r="A1106">
        <v>900069596</v>
      </c>
      <c r="B1106" t="s">
        <v>148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f t="shared" si="106"/>
        <v>0</v>
      </c>
      <c r="O1106" s="1">
        <f t="shared" si="107"/>
        <v>0</v>
      </c>
    </row>
    <row r="1107" spans="1:15" hidden="1" x14ac:dyDescent="0.25">
      <c r="A1107">
        <v>900072644</v>
      </c>
      <c r="B1107" t="s">
        <v>1372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f t="shared" si="106"/>
        <v>0</v>
      </c>
      <c r="O1107" s="1">
        <f t="shared" si="107"/>
        <v>0</v>
      </c>
    </row>
    <row r="1108" spans="1:15" hidden="1" x14ac:dyDescent="0.25">
      <c r="A1108">
        <v>900078998</v>
      </c>
      <c r="B1108" t="s">
        <v>146</v>
      </c>
      <c r="C1108" s="1">
        <v>-2384010.7599999998</v>
      </c>
      <c r="D1108" s="1">
        <v>0</v>
      </c>
      <c r="E1108" s="1">
        <v>0</v>
      </c>
      <c r="F1108" s="1">
        <v>0</v>
      </c>
      <c r="G1108" s="1">
        <v>-2384010.7599999998</v>
      </c>
      <c r="H1108" s="1">
        <v>0</v>
      </c>
      <c r="I1108" s="1">
        <v>0</v>
      </c>
      <c r="J1108" s="1">
        <v>0</v>
      </c>
      <c r="K1108" s="1">
        <v>0</v>
      </c>
      <c r="L1108" s="1">
        <v>-2384010.7599999998</v>
      </c>
      <c r="M1108" s="1">
        <f t="shared" si="106"/>
        <v>0</v>
      </c>
      <c r="O1108" s="1">
        <f t="shared" si="107"/>
        <v>-2384010.7599999998</v>
      </c>
    </row>
    <row r="1109" spans="1:15" hidden="1" x14ac:dyDescent="0.25">
      <c r="A1109">
        <v>900081643</v>
      </c>
      <c r="B1109" t="s">
        <v>643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f t="shared" si="106"/>
        <v>0</v>
      </c>
      <c r="O1109" s="1">
        <f t="shared" si="107"/>
        <v>0</v>
      </c>
    </row>
    <row r="1110" spans="1:15" hidden="1" x14ac:dyDescent="0.25">
      <c r="A1110">
        <v>900082202</v>
      </c>
      <c r="B1110" t="s">
        <v>848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f t="shared" si="106"/>
        <v>0</v>
      </c>
      <c r="O1110" s="1">
        <f t="shared" si="107"/>
        <v>0</v>
      </c>
    </row>
    <row r="1111" spans="1:15" hidden="1" x14ac:dyDescent="0.25">
      <c r="A1111">
        <v>900085612</v>
      </c>
      <c r="B1111" t="s">
        <v>694</v>
      </c>
      <c r="C1111" s="1">
        <v>-692889</v>
      </c>
      <c r="D1111" s="1">
        <v>0</v>
      </c>
      <c r="E1111" s="1">
        <v>0</v>
      </c>
      <c r="F1111" s="1">
        <v>0</v>
      </c>
      <c r="G1111" s="1">
        <v>-692889</v>
      </c>
      <c r="H1111" s="1">
        <v>0</v>
      </c>
      <c r="I1111" s="1">
        <v>0</v>
      </c>
      <c r="J1111" s="1">
        <v>0</v>
      </c>
      <c r="K1111" s="1">
        <v>0</v>
      </c>
      <c r="L1111" s="1">
        <v>-692889</v>
      </c>
      <c r="M1111" s="1">
        <f t="shared" si="106"/>
        <v>0</v>
      </c>
      <c r="O1111" s="1">
        <f t="shared" si="107"/>
        <v>-692889</v>
      </c>
    </row>
    <row r="1112" spans="1:15" hidden="1" x14ac:dyDescent="0.25">
      <c r="A1112">
        <v>900086896</v>
      </c>
      <c r="B1112" t="s">
        <v>849</v>
      </c>
      <c r="C1112" s="1">
        <v>-17047647</v>
      </c>
      <c r="D1112" s="1">
        <v>0</v>
      </c>
      <c r="E1112" s="1">
        <v>0</v>
      </c>
      <c r="F1112" s="1">
        <v>0</v>
      </c>
      <c r="G1112" s="1">
        <v>-17047647</v>
      </c>
      <c r="H1112" s="1">
        <v>0</v>
      </c>
      <c r="I1112" s="1">
        <v>0</v>
      </c>
      <c r="J1112" s="1">
        <v>0</v>
      </c>
      <c r="K1112" s="1">
        <v>0</v>
      </c>
      <c r="L1112" s="1">
        <v>-17047647</v>
      </c>
      <c r="M1112" s="1">
        <f t="shared" si="106"/>
        <v>0</v>
      </c>
      <c r="O1112" s="1">
        <f t="shared" si="107"/>
        <v>-17047647</v>
      </c>
    </row>
    <row r="1113" spans="1:15" hidden="1" x14ac:dyDescent="0.25">
      <c r="A1113">
        <v>900098476</v>
      </c>
      <c r="B1113" t="s">
        <v>84</v>
      </c>
      <c r="C1113" s="1">
        <v>-121996</v>
      </c>
      <c r="D1113" s="1">
        <v>0</v>
      </c>
      <c r="E1113" s="1">
        <v>0</v>
      </c>
      <c r="F1113" s="1">
        <v>-121996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-121996</v>
      </c>
      <c r="M1113" s="1">
        <f t="shared" si="106"/>
        <v>0</v>
      </c>
      <c r="O1113" s="1">
        <f t="shared" si="107"/>
        <v>-121996</v>
      </c>
    </row>
    <row r="1114" spans="1:15" hidden="1" x14ac:dyDescent="0.25">
      <c r="A1114">
        <v>900109397</v>
      </c>
      <c r="B1114" t="s">
        <v>1374</v>
      </c>
      <c r="C1114" s="1">
        <v>-24318000</v>
      </c>
      <c r="D1114" s="1">
        <v>0</v>
      </c>
      <c r="E1114" s="1">
        <v>0</v>
      </c>
      <c r="F1114" s="1">
        <v>0</v>
      </c>
      <c r="G1114" s="1">
        <v>-24318000</v>
      </c>
      <c r="H1114" s="1">
        <v>0</v>
      </c>
      <c r="I1114" s="1">
        <v>0</v>
      </c>
      <c r="J1114" s="1">
        <v>0</v>
      </c>
      <c r="K1114" s="1">
        <v>0</v>
      </c>
      <c r="L1114" s="1">
        <v>-24318000</v>
      </c>
      <c r="M1114" s="1">
        <f t="shared" si="106"/>
        <v>0</v>
      </c>
      <c r="O1114" s="1">
        <f t="shared" si="107"/>
        <v>-24318000</v>
      </c>
    </row>
    <row r="1115" spans="1:15" hidden="1" x14ac:dyDescent="0.25">
      <c r="A1115">
        <v>900117550</v>
      </c>
      <c r="B1115" t="s">
        <v>1417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f t="shared" si="106"/>
        <v>0</v>
      </c>
      <c r="O1115" s="1">
        <f t="shared" si="107"/>
        <v>0</v>
      </c>
    </row>
    <row r="1116" spans="1:15" hidden="1" x14ac:dyDescent="0.25">
      <c r="A1116">
        <v>900118485</v>
      </c>
      <c r="B1116" t="s">
        <v>1377</v>
      </c>
      <c r="C1116" s="1">
        <v>-68000</v>
      </c>
      <c r="D1116" s="1">
        <v>0</v>
      </c>
      <c r="E1116" s="1">
        <v>0</v>
      </c>
      <c r="F1116" s="1">
        <v>0</v>
      </c>
      <c r="G1116" s="1">
        <v>-68000</v>
      </c>
      <c r="H1116" s="1">
        <v>0</v>
      </c>
      <c r="I1116" s="1">
        <v>0</v>
      </c>
      <c r="J1116" s="1">
        <v>0</v>
      </c>
      <c r="K1116" s="1">
        <v>0</v>
      </c>
      <c r="L1116" s="1">
        <v>-68000</v>
      </c>
      <c r="M1116" s="1">
        <f t="shared" si="106"/>
        <v>0</v>
      </c>
      <c r="O1116" s="1">
        <f t="shared" si="107"/>
        <v>-68000</v>
      </c>
    </row>
    <row r="1117" spans="1:15" hidden="1" x14ac:dyDescent="0.25">
      <c r="A1117">
        <v>900122702</v>
      </c>
      <c r="B1117" t="s">
        <v>151</v>
      </c>
      <c r="C1117" s="1">
        <v>-20256875.210000001</v>
      </c>
      <c r="D1117" s="1">
        <v>0</v>
      </c>
      <c r="E1117" s="1">
        <v>0</v>
      </c>
      <c r="F1117" s="1">
        <v>0</v>
      </c>
      <c r="G1117" s="1">
        <v>-20256875.210000001</v>
      </c>
      <c r="H1117" s="1">
        <v>0</v>
      </c>
      <c r="I1117" s="1">
        <v>0</v>
      </c>
      <c r="J1117" s="1">
        <v>0</v>
      </c>
      <c r="K1117" s="1">
        <v>0</v>
      </c>
      <c r="L1117" s="1">
        <v>-20256875.210000001</v>
      </c>
      <c r="M1117" s="1">
        <f t="shared" si="106"/>
        <v>0</v>
      </c>
      <c r="O1117" s="1">
        <f t="shared" si="107"/>
        <v>-20256875.210000001</v>
      </c>
    </row>
    <row r="1118" spans="1:15" hidden="1" x14ac:dyDescent="0.25">
      <c r="A1118">
        <v>900123159</v>
      </c>
      <c r="B1118" t="s">
        <v>696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f t="shared" si="106"/>
        <v>0</v>
      </c>
      <c r="O1118" s="1">
        <f t="shared" si="107"/>
        <v>0</v>
      </c>
    </row>
    <row r="1119" spans="1:15" hidden="1" x14ac:dyDescent="0.25">
      <c r="A1119">
        <v>900130345</v>
      </c>
      <c r="B1119" t="s">
        <v>850</v>
      </c>
      <c r="C1119" s="1">
        <v>-6507132</v>
      </c>
      <c r="D1119" s="1">
        <v>0</v>
      </c>
      <c r="E1119" s="1">
        <v>0</v>
      </c>
      <c r="F1119" s="1">
        <v>0</v>
      </c>
      <c r="G1119" s="1">
        <v>-6507132</v>
      </c>
      <c r="H1119" s="1">
        <v>0</v>
      </c>
      <c r="I1119" s="1">
        <v>0</v>
      </c>
      <c r="J1119" s="1">
        <v>0</v>
      </c>
      <c r="K1119" s="1">
        <v>0</v>
      </c>
      <c r="L1119" s="1">
        <v>-6507132</v>
      </c>
      <c r="M1119" s="1">
        <f t="shared" si="106"/>
        <v>0</v>
      </c>
      <c r="O1119" s="1">
        <f t="shared" si="107"/>
        <v>-6507132</v>
      </c>
    </row>
    <row r="1120" spans="1:15" hidden="1" x14ac:dyDescent="0.25">
      <c r="A1120">
        <v>900130530</v>
      </c>
      <c r="B1120" t="s">
        <v>737</v>
      </c>
      <c r="C1120" s="1">
        <v>-12382576.1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-12382576.1</v>
      </c>
      <c r="J1120" s="1">
        <v>0</v>
      </c>
      <c r="K1120" s="1">
        <v>0</v>
      </c>
      <c r="L1120" s="1">
        <v>-12382576.1</v>
      </c>
      <c r="M1120" s="1">
        <f t="shared" si="106"/>
        <v>0</v>
      </c>
      <c r="O1120" s="1">
        <f t="shared" si="107"/>
        <v>-12382576.1</v>
      </c>
    </row>
    <row r="1121" spans="1:15" hidden="1" x14ac:dyDescent="0.25">
      <c r="A1121">
        <v>900136865</v>
      </c>
      <c r="B1121" t="s">
        <v>967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f t="shared" si="106"/>
        <v>0</v>
      </c>
      <c r="O1121" s="1">
        <f t="shared" si="107"/>
        <v>0</v>
      </c>
    </row>
    <row r="1122" spans="1:15" hidden="1" x14ac:dyDescent="0.25">
      <c r="A1122">
        <v>900138480</v>
      </c>
      <c r="B1122" t="s">
        <v>698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f t="shared" si="106"/>
        <v>0</v>
      </c>
      <c r="O1122" s="1">
        <f t="shared" si="107"/>
        <v>0</v>
      </c>
    </row>
    <row r="1123" spans="1:15" hidden="1" x14ac:dyDescent="0.25">
      <c r="A1123">
        <v>900140599</v>
      </c>
      <c r="B1123" t="s">
        <v>796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f t="shared" si="106"/>
        <v>0</v>
      </c>
      <c r="O1123" s="1">
        <f t="shared" si="107"/>
        <v>0</v>
      </c>
    </row>
    <row r="1124" spans="1:15" hidden="1" x14ac:dyDescent="0.25">
      <c r="A1124">
        <v>900144397</v>
      </c>
      <c r="B1124" t="s">
        <v>276</v>
      </c>
      <c r="C1124" s="1">
        <v>-719072.91</v>
      </c>
      <c r="D1124" s="1">
        <v>0</v>
      </c>
      <c r="E1124" s="1">
        <v>0</v>
      </c>
      <c r="F1124" s="1">
        <v>-719072.91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-719072.91</v>
      </c>
      <c r="M1124" s="1">
        <f t="shared" si="106"/>
        <v>0</v>
      </c>
      <c r="O1124" s="1">
        <f t="shared" si="107"/>
        <v>-719072.91</v>
      </c>
    </row>
    <row r="1125" spans="1:15" hidden="1" x14ac:dyDescent="0.25">
      <c r="A1125">
        <v>900145579</v>
      </c>
      <c r="B1125" t="s">
        <v>274</v>
      </c>
      <c r="C1125" s="1">
        <v>-1755790</v>
      </c>
      <c r="D1125" s="1">
        <v>0</v>
      </c>
      <c r="E1125" s="1">
        <v>0</v>
      </c>
      <c r="F1125" s="1">
        <v>-1755790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-1755790</v>
      </c>
      <c r="M1125" s="1">
        <f t="shared" si="106"/>
        <v>0</v>
      </c>
      <c r="O1125" s="1">
        <f t="shared" si="107"/>
        <v>-1755790</v>
      </c>
    </row>
    <row r="1126" spans="1:15" hidden="1" x14ac:dyDescent="0.25">
      <c r="A1126">
        <v>900145581</v>
      </c>
      <c r="B1126" t="s">
        <v>86</v>
      </c>
      <c r="C1126" s="1">
        <v>-485538</v>
      </c>
      <c r="D1126" s="1">
        <v>0</v>
      </c>
      <c r="E1126" s="1">
        <v>0</v>
      </c>
      <c r="F1126" s="1">
        <v>-485538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-485538</v>
      </c>
      <c r="M1126" s="1">
        <f t="shared" si="106"/>
        <v>0</v>
      </c>
      <c r="O1126" s="1">
        <f t="shared" si="107"/>
        <v>-485538</v>
      </c>
    </row>
    <row r="1127" spans="1:15" hidden="1" x14ac:dyDescent="0.25">
      <c r="A1127">
        <v>900145767</v>
      </c>
      <c r="B1127" t="s">
        <v>88</v>
      </c>
      <c r="C1127" s="1">
        <v>-24835</v>
      </c>
      <c r="D1127" s="1">
        <v>0</v>
      </c>
      <c r="E1127" s="1">
        <v>0</v>
      </c>
      <c r="F1127" s="1">
        <v>-24835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-24835</v>
      </c>
      <c r="M1127" s="1">
        <f t="shared" si="106"/>
        <v>0</v>
      </c>
      <c r="O1127" s="1">
        <f t="shared" si="107"/>
        <v>-24835</v>
      </c>
    </row>
    <row r="1128" spans="1:15" hidden="1" x14ac:dyDescent="0.25">
      <c r="A1128">
        <v>900149424</v>
      </c>
      <c r="B1128" t="s">
        <v>508</v>
      </c>
      <c r="C1128" s="1">
        <v>-15895287.380000001</v>
      </c>
      <c r="D1128" s="1">
        <v>0</v>
      </c>
      <c r="E1128" s="1">
        <v>0</v>
      </c>
      <c r="F1128" s="1">
        <v>0</v>
      </c>
      <c r="G1128" s="1">
        <v>-15895287.380000001</v>
      </c>
      <c r="H1128" s="1">
        <v>0</v>
      </c>
      <c r="I1128" s="1">
        <v>0</v>
      </c>
      <c r="J1128" s="1">
        <v>0</v>
      </c>
      <c r="K1128" s="1">
        <v>0</v>
      </c>
      <c r="L1128" s="1">
        <v>-15895287.380000001</v>
      </c>
      <c r="M1128" s="1">
        <f t="shared" si="106"/>
        <v>0</v>
      </c>
      <c r="O1128" s="1">
        <f t="shared" si="107"/>
        <v>-15895287.380000001</v>
      </c>
    </row>
    <row r="1129" spans="1:15" hidden="1" x14ac:dyDescent="0.25">
      <c r="A1129">
        <v>900149957</v>
      </c>
      <c r="B1129" t="s">
        <v>907</v>
      </c>
      <c r="C1129" s="1">
        <v>-605702.40000000002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-605702.40000000002</v>
      </c>
      <c r="L1129" s="1">
        <v>-605702.40000000002</v>
      </c>
      <c r="M1129" s="1">
        <f t="shared" si="106"/>
        <v>0</v>
      </c>
      <c r="O1129" s="1">
        <f t="shared" si="107"/>
        <v>-605702.40000000002</v>
      </c>
    </row>
    <row r="1130" spans="1:15" hidden="1" x14ac:dyDescent="0.25">
      <c r="A1130">
        <v>900163353</v>
      </c>
      <c r="B1130" t="s">
        <v>1016</v>
      </c>
      <c r="C1130" s="1">
        <v>-13485.78</v>
      </c>
      <c r="D1130" s="1">
        <v>0</v>
      </c>
      <c r="E1130" s="1">
        <v>0</v>
      </c>
      <c r="F1130" s="1">
        <v>0</v>
      </c>
      <c r="G1130" s="1">
        <v>-13485.78</v>
      </c>
      <c r="H1130" s="1">
        <v>0</v>
      </c>
      <c r="I1130" s="1">
        <v>0</v>
      </c>
      <c r="J1130" s="1">
        <v>0</v>
      </c>
      <c r="K1130" s="1">
        <v>0</v>
      </c>
      <c r="L1130" s="1">
        <v>-13485.78</v>
      </c>
      <c r="M1130" s="1">
        <f t="shared" si="106"/>
        <v>0</v>
      </c>
      <c r="O1130" s="1">
        <f t="shared" si="107"/>
        <v>-13485.78</v>
      </c>
    </row>
    <row r="1131" spans="1:15" hidden="1" x14ac:dyDescent="0.25">
      <c r="A1131">
        <v>900164891</v>
      </c>
      <c r="B1131" t="s">
        <v>578</v>
      </c>
      <c r="C1131" s="1">
        <v>-0.39</v>
      </c>
      <c r="D1131" s="1">
        <v>-0.39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-0.39</v>
      </c>
      <c r="M1131" s="1">
        <f t="shared" si="106"/>
        <v>0</v>
      </c>
      <c r="O1131" s="1">
        <f t="shared" si="107"/>
        <v>-0.39</v>
      </c>
    </row>
    <row r="1132" spans="1:15" hidden="1" x14ac:dyDescent="0.25">
      <c r="A1132">
        <v>900164918</v>
      </c>
      <c r="B1132" t="s">
        <v>1313</v>
      </c>
      <c r="C1132" s="1">
        <v>-1984099</v>
      </c>
      <c r="D1132" s="1">
        <v>0</v>
      </c>
      <c r="E1132" s="1">
        <v>0</v>
      </c>
      <c r="F1132" s="1">
        <v>-1984099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-1984099</v>
      </c>
      <c r="M1132" s="1">
        <f t="shared" si="106"/>
        <v>0</v>
      </c>
      <c r="O1132" s="1">
        <f t="shared" si="107"/>
        <v>-1984099</v>
      </c>
    </row>
    <row r="1133" spans="1:15" hidden="1" x14ac:dyDescent="0.25">
      <c r="A1133">
        <v>900167327</v>
      </c>
      <c r="B1133" t="s">
        <v>853</v>
      </c>
      <c r="C1133" s="1">
        <v>-19844502</v>
      </c>
      <c r="D1133" s="1">
        <v>0</v>
      </c>
      <c r="E1133" s="1">
        <v>0</v>
      </c>
      <c r="F1133" s="1">
        <v>0</v>
      </c>
      <c r="G1133" s="1">
        <v>-19844502</v>
      </c>
      <c r="H1133" s="1">
        <v>0</v>
      </c>
      <c r="I1133" s="1">
        <v>0</v>
      </c>
      <c r="J1133" s="1">
        <v>0</v>
      </c>
      <c r="K1133" s="1">
        <v>0</v>
      </c>
      <c r="L1133" s="1">
        <v>-19844502</v>
      </c>
      <c r="M1133" s="1">
        <f t="shared" si="106"/>
        <v>0</v>
      </c>
      <c r="O1133" s="1">
        <f t="shared" si="107"/>
        <v>-19844502</v>
      </c>
    </row>
    <row r="1134" spans="1:15" hidden="1" x14ac:dyDescent="0.25">
      <c r="A1134">
        <v>900174875</v>
      </c>
      <c r="B1134" t="s">
        <v>1380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f t="shared" si="106"/>
        <v>0</v>
      </c>
      <c r="O1134" s="1">
        <f t="shared" si="107"/>
        <v>0</v>
      </c>
    </row>
    <row r="1135" spans="1:15" hidden="1" x14ac:dyDescent="0.25">
      <c r="A1135">
        <v>900175626</v>
      </c>
      <c r="B1135" t="s">
        <v>572</v>
      </c>
      <c r="C1135" s="1">
        <v>-0.14000000000000001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-0.14000000000000001</v>
      </c>
      <c r="L1135" s="1">
        <v>-0.14000000000000001</v>
      </c>
      <c r="M1135" s="1">
        <f t="shared" si="106"/>
        <v>0</v>
      </c>
      <c r="O1135" s="1">
        <f t="shared" si="107"/>
        <v>-0.14000000000000001</v>
      </c>
    </row>
    <row r="1136" spans="1:15" hidden="1" x14ac:dyDescent="0.25">
      <c r="A1136">
        <v>900187605</v>
      </c>
      <c r="B1136" t="s">
        <v>1210</v>
      </c>
      <c r="C1136" s="1">
        <v>-0.4</v>
      </c>
      <c r="D1136" s="1">
        <v>0</v>
      </c>
      <c r="E1136" s="1">
        <v>0</v>
      </c>
      <c r="F1136" s="1">
        <v>0</v>
      </c>
      <c r="G1136" s="1">
        <v>-0.4</v>
      </c>
      <c r="H1136" s="1">
        <v>0</v>
      </c>
      <c r="I1136" s="1">
        <v>0</v>
      </c>
      <c r="J1136" s="1">
        <v>0</v>
      </c>
      <c r="K1136" s="1">
        <v>0</v>
      </c>
      <c r="L1136" s="1">
        <v>-0.4</v>
      </c>
      <c r="M1136" s="1">
        <f t="shared" si="106"/>
        <v>0</v>
      </c>
      <c r="O1136" s="1">
        <f t="shared" si="107"/>
        <v>-0.4</v>
      </c>
    </row>
    <row r="1137" spans="1:15" hidden="1" x14ac:dyDescent="0.25">
      <c r="A1137">
        <v>900190045</v>
      </c>
      <c r="B1137" t="s">
        <v>87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f t="shared" si="106"/>
        <v>0</v>
      </c>
      <c r="O1137" s="1">
        <f t="shared" si="107"/>
        <v>0</v>
      </c>
    </row>
    <row r="1138" spans="1:15" hidden="1" x14ac:dyDescent="0.25">
      <c r="A1138">
        <v>900191402</v>
      </c>
      <c r="B1138" t="s">
        <v>1019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f t="shared" si="106"/>
        <v>0</v>
      </c>
      <c r="O1138" s="1">
        <f t="shared" si="107"/>
        <v>0</v>
      </c>
    </row>
    <row r="1139" spans="1:15" hidden="1" x14ac:dyDescent="0.25">
      <c r="A1139">
        <v>900196366</v>
      </c>
      <c r="B1139" t="s">
        <v>1146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f t="shared" si="106"/>
        <v>0</v>
      </c>
      <c r="O1139" s="1">
        <f t="shared" si="107"/>
        <v>0</v>
      </c>
    </row>
    <row r="1140" spans="1:15" hidden="1" x14ac:dyDescent="0.25">
      <c r="A1140">
        <v>900197010</v>
      </c>
      <c r="B1140" t="s">
        <v>157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f t="shared" si="106"/>
        <v>0</v>
      </c>
      <c r="O1140" s="1">
        <f t="shared" si="107"/>
        <v>0</v>
      </c>
    </row>
    <row r="1141" spans="1:15" hidden="1" x14ac:dyDescent="0.25">
      <c r="A1141">
        <v>900208626</v>
      </c>
      <c r="B1141" t="s">
        <v>217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f t="shared" si="106"/>
        <v>0</v>
      </c>
      <c r="O1141" s="1">
        <f t="shared" si="107"/>
        <v>0</v>
      </c>
    </row>
    <row r="1142" spans="1:15" hidden="1" x14ac:dyDescent="0.25">
      <c r="A1142">
        <v>900208676</v>
      </c>
      <c r="B1142" t="s">
        <v>646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f t="shared" si="106"/>
        <v>0</v>
      </c>
      <c r="O1142" s="1">
        <f t="shared" si="107"/>
        <v>0</v>
      </c>
    </row>
    <row r="1143" spans="1:15" hidden="1" x14ac:dyDescent="0.25">
      <c r="A1143">
        <v>900210003</v>
      </c>
      <c r="B1143" t="s">
        <v>647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f t="shared" si="106"/>
        <v>0</v>
      </c>
      <c r="O1143" s="1">
        <f t="shared" si="107"/>
        <v>0</v>
      </c>
    </row>
    <row r="1144" spans="1:15" hidden="1" x14ac:dyDescent="0.25">
      <c r="A1144">
        <v>900211460</v>
      </c>
      <c r="B1144" t="s">
        <v>1316</v>
      </c>
      <c r="C1144" s="1">
        <v>-232800</v>
      </c>
      <c r="D1144" s="1">
        <v>0</v>
      </c>
      <c r="E1144" s="1">
        <v>0</v>
      </c>
      <c r="F1144" s="1">
        <v>-232800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-232800</v>
      </c>
      <c r="M1144" s="1">
        <f t="shared" si="106"/>
        <v>0</v>
      </c>
      <c r="O1144" s="1">
        <f t="shared" si="107"/>
        <v>-232800</v>
      </c>
    </row>
    <row r="1145" spans="1:15" hidden="1" x14ac:dyDescent="0.25">
      <c r="A1145">
        <v>900211804</v>
      </c>
      <c r="B1145" t="s">
        <v>1208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f t="shared" si="106"/>
        <v>0</v>
      </c>
      <c r="O1145" s="1">
        <f t="shared" si="107"/>
        <v>0</v>
      </c>
    </row>
    <row r="1146" spans="1:15" hidden="1" x14ac:dyDescent="0.25">
      <c r="A1146">
        <v>900212322</v>
      </c>
      <c r="B1146" t="s">
        <v>331</v>
      </c>
      <c r="C1146" s="1">
        <v>0</v>
      </c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f t="shared" si="106"/>
        <v>0</v>
      </c>
      <c r="O1146" s="1">
        <f t="shared" si="107"/>
        <v>0</v>
      </c>
    </row>
    <row r="1147" spans="1:15" hidden="1" x14ac:dyDescent="0.25">
      <c r="A1147">
        <v>900215616</v>
      </c>
      <c r="B1147" t="s">
        <v>514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f t="shared" si="106"/>
        <v>0</v>
      </c>
      <c r="O1147" s="1">
        <f t="shared" si="107"/>
        <v>0</v>
      </c>
    </row>
    <row r="1148" spans="1:15" hidden="1" x14ac:dyDescent="0.25">
      <c r="A1148">
        <v>900219120</v>
      </c>
      <c r="B1148" t="s">
        <v>1211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f t="shared" si="106"/>
        <v>0</v>
      </c>
      <c r="O1148" s="1">
        <f t="shared" si="107"/>
        <v>0</v>
      </c>
    </row>
    <row r="1149" spans="1:15" hidden="1" x14ac:dyDescent="0.25">
      <c r="A1149">
        <v>900228213</v>
      </c>
      <c r="B1149" t="s">
        <v>855</v>
      </c>
      <c r="C1149" s="1">
        <v>-11633988.789999999</v>
      </c>
      <c r="D1149" s="1">
        <v>0</v>
      </c>
      <c r="E1149" s="1">
        <v>0</v>
      </c>
      <c r="F1149" s="1">
        <v>0</v>
      </c>
      <c r="G1149" s="1">
        <v>-11633988.789999999</v>
      </c>
      <c r="H1149" s="1">
        <v>0</v>
      </c>
      <c r="I1149" s="1">
        <v>0</v>
      </c>
      <c r="J1149" s="1">
        <v>0</v>
      </c>
      <c r="K1149" s="1">
        <v>0</v>
      </c>
      <c r="L1149" s="1">
        <v>-11633988.789999999</v>
      </c>
      <c r="M1149" s="1">
        <f t="shared" si="106"/>
        <v>0</v>
      </c>
      <c r="O1149" s="1">
        <f t="shared" si="107"/>
        <v>-11633988.789999999</v>
      </c>
    </row>
    <row r="1150" spans="1:15" hidden="1" x14ac:dyDescent="0.25">
      <c r="A1150">
        <v>900231725</v>
      </c>
      <c r="B1150" t="s">
        <v>1022</v>
      </c>
      <c r="C1150" s="1">
        <v>-48103433.420000002</v>
      </c>
      <c r="D1150" s="1">
        <v>0</v>
      </c>
      <c r="E1150" s="1">
        <v>0</v>
      </c>
      <c r="F1150" s="1">
        <v>0</v>
      </c>
      <c r="G1150" s="1">
        <v>-48103433.420000002</v>
      </c>
      <c r="H1150" s="1">
        <v>0</v>
      </c>
      <c r="I1150" s="1">
        <v>0</v>
      </c>
      <c r="J1150" s="1">
        <v>0</v>
      </c>
      <c r="K1150" s="1">
        <v>0</v>
      </c>
      <c r="L1150" s="1">
        <v>-48103433.420000002</v>
      </c>
      <c r="M1150" s="1">
        <f t="shared" si="106"/>
        <v>0</v>
      </c>
      <c r="O1150" s="1">
        <f t="shared" si="107"/>
        <v>-48103433.420000002</v>
      </c>
    </row>
    <row r="1151" spans="1:15" hidden="1" x14ac:dyDescent="0.25">
      <c r="A1151">
        <v>900239292</v>
      </c>
      <c r="B1151" t="s">
        <v>518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f t="shared" si="106"/>
        <v>0</v>
      </c>
      <c r="O1151" s="1">
        <f t="shared" si="107"/>
        <v>0</v>
      </c>
    </row>
    <row r="1152" spans="1:15" hidden="1" x14ac:dyDescent="0.25">
      <c r="A1152">
        <v>900243491</v>
      </c>
      <c r="B1152" t="s">
        <v>332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f t="shared" si="106"/>
        <v>0</v>
      </c>
      <c r="O1152" s="1">
        <f t="shared" si="107"/>
        <v>0</v>
      </c>
    </row>
    <row r="1153" spans="1:15" hidden="1" x14ac:dyDescent="0.25">
      <c r="A1153">
        <v>900245074</v>
      </c>
      <c r="B1153" t="s">
        <v>573</v>
      </c>
      <c r="C1153" s="1">
        <v>-9397585.9199999999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-9397585.9199999999</v>
      </c>
      <c r="L1153" s="1">
        <v>-9397585.9199999999</v>
      </c>
      <c r="M1153" s="1">
        <f t="shared" si="106"/>
        <v>0</v>
      </c>
      <c r="O1153" s="1">
        <f t="shared" si="107"/>
        <v>-9397585.9199999999</v>
      </c>
    </row>
    <row r="1154" spans="1:15" hidden="1" x14ac:dyDescent="0.25">
      <c r="A1154">
        <v>900249053</v>
      </c>
      <c r="B1154" t="s">
        <v>159</v>
      </c>
      <c r="C1154" s="1">
        <v>-527089.07999999996</v>
      </c>
      <c r="D1154" s="1">
        <v>0</v>
      </c>
      <c r="E1154" s="1">
        <v>0</v>
      </c>
      <c r="F1154" s="1">
        <v>0</v>
      </c>
      <c r="G1154" s="1">
        <v>-527089.07999999996</v>
      </c>
      <c r="H1154" s="1">
        <v>0</v>
      </c>
      <c r="I1154" s="1">
        <v>0</v>
      </c>
      <c r="J1154" s="1">
        <v>0</v>
      </c>
      <c r="K1154" s="1">
        <v>0</v>
      </c>
      <c r="L1154" s="1">
        <v>-527089.07999999996</v>
      </c>
      <c r="M1154" s="1">
        <f t="shared" si="106"/>
        <v>0</v>
      </c>
      <c r="O1154" s="1">
        <f t="shared" si="107"/>
        <v>-527089.07999999996</v>
      </c>
    </row>
    <row r="1155" spans="1:15" hidden="1" x14ac:dyDescent="0.25">
      <c r="A1155">
        <v>900254478</v>
      </c>
      <c r="B1155" t="s">
        <v>861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f t="shared" si="106"/>
        <v>0</v>
      </c>
      <c r="O1155" s="1">
        <f t="shared" si="107"/>
        <v>0</v>
      </c>
    </row>
    <row r="1156" spans="1:15" hidden="1" x14ac:dyDescent="0.25">
      <c r="A1156">
        <v>900259074</v>
      </c>
      <c r="B1156" t="s">
        <v>644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f t="shared" si="106"/>
        <v>0</v>
      </c>
      <c r="O1156" s="1">
        <f t="shared" si="107"/>
        <v>0</v>
      </c>
    </row>
    <row r="1157" spans="1:15" hidden="1" x14ac:dyDescent="0.25">
      <c r="A1157">
        <v>900261353</v>
      </c>
      <c r="B1157" t="s">
        <v>859</v>
      </c>
      <c r="C1157" s="1">
        <v>-626993</v>
      </c>
      <c r="D1157" s="1">
        <v>0</v>
      </c>
      <c r="E1157" s="1">
        <v>0</v>
      </c>
      <c r="F1157" s="1">
        <v>0</v>
      </c>
      <c r="G1157" s="1">
        <v>-626993</v>
      </c>
      <c r="H1157" s="1">
        <v>0</v>
      </c>
      <c r="I1157" s="1">
        <v>0</v>
      </c>
      <c r="J1157" s="1">
        <v>0</v>
      </c>
      <c r="K1157" s="1">
        <v>0</v>
      </c>
      <c r="L1157" s="1">
        <v>-626993</v>
      </c>
      <c r="M1157" s="1">
        <f t="shared" si="106"/>
        <v>0</v>
      </c>
      <c r="O1157" s="1">
        <f t="shared" si="107"/>
        <v>-626993</v>
      </c>
    </row>
    <row r="1158" spans="1:15" hidden="1" x14ac:dyDescent="0.25">
      <c r="A1158">
        <v>900264726</v>
      </c>
      <c r="B1158" t="s">
        <v>918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f t="shared" ref="M1158:M1221" si="108">+L1158-C1158</f>
        <v>0</v>
      </c>
      <c r="O1158" s="1">
        <f t="shared" ref="O1158:O1221" si="109">+L1158+N1158</f>
        <v>0</v>
      </c>
    </row>
    <row r="1159" spans="1:15" hidden="1" x14ac:dyDescent="0.25">
      <c r="A1159">
        <v>900266905</v>
      </c>
      <c r="B1159" t="s">
        <v>862</v>
      </c>
      <c r="C1159" s="1">
        <v>-242563</v>
      </c>
      <c r="D1159" s="1">
        <v>0</v>
      </c>
      <c r="E1159" s="1">
        <v>0</v>
      </c>
      <c r="F1159" s="1">
        <v>0</v>
      </c>
      <c r="G1159" s="1">
        <v>-242563</v>
      </c>
      <c r="H1159" s="1">
        <v>0</v>
      </c>
      <c r="I1159" s="1">
        <v>0</v>
      </c>
      <c r="J1159" s="1">
        <v>0</v>
      </c>
      <c r="K1159" s="1">
        <v>0</v>
      </c>
      <c r="L1159" s="1">
        <v>-242563</v>
      </c>
      <c r="M1159" s="1">
        <f t="shared" si="108"/>
        <v>0</v>
      </c>
      <c r="O1159" s="1">
        <f t="shared" si="109"/>
        <v>-242563</v>
      </c>
    </row>
    <row r="1160" spans="1:15" hidden="1" x14ac:dyDescent="0.25">
      <c r="A1160">
        <v>900271091</v>
      </c>
      <c r="B1160" t="s">
        <v>1147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f t="shared" si="108"/>
        <v>0</v>
      </c>
      <c r="O1160" s="1">
        <f t="shared" si="109"/>
        <v>0</v>
      </c>
    </row>
    <row r="1161" spans="1:15" hidden="1" x14ac:dyDescent="0.25">
      <c r="A1161">
        <v>900272772</v>
      </c>
      <c r="B1161" t="s">
        <v>519</v>
      </c>
      <c r="C1161" s="1">
        <v>-10720769</v>
      </c>
      <c r="D1161" s="1">
        <v>0</v>
      </c>
      <c r="E1161" s="1">
        <v>0</v>
      </c>
      <c r="F1161" s="1">
        <v>0</v>
      </c>
      <c r="G1161" s="1">
        <v>-10720769</v>
      </c>
      <c r="H1161" s="1">
        <v>0</v>
      </c>
      <c r="I1161" s="1">
        <v>0</v>
      </c>
      <c r="J1161" s="1">
        <v>0</v>
      </c>
      <c r="K1161" s="1">
        <v>0</v>
      </c>
      <c r="L1161" s="1">
        <v>-10720769</v>
      </c>
      <c r="M1161" s="1">
        <f t="shared" si="108"/>
        <v>0</v>
      </c>
      <c r="O1161" s="1">
        <f t="shared" si="109"/>
        <v>-10720769</v>
      </c>
    </row>
    <row r="1162" spans="1:15" hidden="1" x14ac:dyDescent="0.25">
      <c r="A1162">
        <v>900273552</v>
      </c>
      <c r="B1162" t="s">
        <v>867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f t="shared" si="108"/>
        <v>0</v>
      </c>
      <c r="O1162" s="1">
        <f t="shared" si="109"/>
        <v>0</v>
      </c>
    </row>
    <row r="1163" spans="1:15" hidden="1" x14ac:dyDescent="0.25">
      <c r="A1163">
        <v>900273700</v>
      </c>
      <c r="B1163" t="s">
        <v>1214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f t="shared" si="108"/>
        <v>0</v>
      </c>
      <c r="O1163" s="1">
        <f t="shared" si="109"/>
        <v>0</v>
      </c>
    </row>
    <row r="1164" spans="1:15" hidden="1" x14ac:dyDescent="0.25">
      <c r="A1164">
        <v>900280908</v>
      </c>
      <c r="B1164" t="s">
        <v>339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f t="shared" si="108"/>
        <v>0</v>
      </c>
      <c r="O1164" s="1">
        <f t="shared" si="109"/>
        <v>0</v>
      </c>
    </row>
    <row r="1165" spans="1:15" hidden="1" x14ac:dyDescent="0.25">
      <c r="A1165">
        <v>900284498</v>
      </c>
      <c r="B1165" t="s">
        <v>1024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f t="shared" si="108"/>
        <v>0</v>
      </c>
      <c r="O1165" s="1">
        <f t="shared" si="109"/>
        <v>0</v>
      </c>
    </row>
    <row r="1166" spans="1:15" hidden="1" x14ac:dyDescent="0.25">
      <c r="A1166">
        <v>900292488</v>
      </c>
      <c r="B1166" t="s">
        <v>521</v>
      </c>
      <c r="C1166" s="1">
        <v>0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f t="shared" si="108"/>
        <v>0</v>
      </c>
      <c r="O1166" s="1">
        <f t="shared" si="109"/>
        <v>0</v>
      </c>
    </row>
    <row r="1167" spans="1:15" hidden="1" x14ac:dyDescent="0.25">
      <c r="A1167">
        <v>900294588</v>
      </c>
      <c r="B1167" t="s">
        <v>341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f t="shared" si="108"/>
        <v>0</v>
      </c>
      <c r="O1167" s="1">
        <f t="shared" si="109"/>
        <v>0</v>
      </c>
    </row>
    <row r="1168" spans="1:15" hidden="1" x14ac:dyDescent="0.25">
      <c r="A1168">
        <v>900300160</v>
      </c>
      <c r="B1168" t="s">
        <v>1217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f t="shared" si="108"/>
        <v>0</v>
      </c>
      <c r="O1168" s="1">
        <f t="shared" si="109"/>
        <v>0</v>
      </c>
    </row>
    <row r="1169" spans="1:15" hidden="1" x14ac:dyDescent="0.25">
      <c r="A1169">
        <v>900302843</v>
      </c>
      <c r="B1169" t="s">
        <v>1422</v>
      </c>
      <c r="C1169" s="1">
        <v>-6299959.0599999996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-6299959.0599999996</v>
      </c>
      <c r="L1169" s="1">
        <v>-6299959.0599999996</v>
      </c>
      <c r="M1169" s="1">
        <f t="shared" si="108"/>
        <v>0</v>
      </c>
      <c r="O1169" s="1">
        <f t="shared" si="109"/>
        <v>-6299959.0599999996</v>
      </c>
    </row>
    <row r="1170" spans="1:15" hidden="1" x14ac:dyDescent="0.25">
      <c r="A1170">
        <v>900305501</v>
      </c>
      <c r="B1170" t="s">
        <v>402</v>
      </c>
      <c r="C1170" s="1">
        <v>-815265</v>
      </c>
      <c r="D1170" s="1">
        <v>0</v>
      </c>
      <c r="E1170" s="1">
        <v>-815265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-815265</v>
      </c>
      <c r="M1170" s="1">
        <f t="shared" si="108"/>
        <v>0</v>
      </c>
      <c r="O1170" s="1">
        <f t="shared" si="109"/>
        <v>-815265</v>
      </c>
    </row>
    <row r="1171" spans="1:15" hidden="1" x14ac:dyDescent="0.25">
      <c r="A1171">
        <v>900307980</v>
      </c>
      <c r="B1171" t="s">
        <v>760</v>
      </c>
      <c r="C1171" s="1">
        <v>-588913</v>
      </c>
      <c r="D1171" s="1">
        <v>0</v>
      </c>
      <c r="E1171" s="1">
        <v>-588913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-588913</v>
      </c>
      <c r="M1171" s="1">
        <f t="shared" si="108"/>
        <v>0</v>
      </c>
      <c r="O1171" s="1">
        <f t="shared" si="109"/>
        <v>-588913</v>
      </c>
    </row>
    <row r="1172" spans="1:15" hidden="1" x14ac:dyDescent="0.25">
      <c r="A1172">
        <v>900307987</v>
      </c>
      <c r="B1172" t="s">
        <v>342</v>
      </c>
      <c r="C1172" s="1">
        <v>-18390556.48</v>
      </c>
      <c r="D1172" s="1">
        <v>0</v>
      </c>
      <c r="E1172" s="1">
        <v>0</v>
      </c>
      <c r="F1172" s="1">
        <v>0</v>
      </c>
      <c r="G1172" s="1">
        <v>-18390556.48</v>
      </c>
      <c r="H1172" s="1">
        <v>0</v>
      </c>
      <c r="I1172" s="1">
        <v>0</v>
      </c>
      <c r="J1172" s="1">
        <v>0</v>
      </c>
      <c r="K1172" s="1">
        <v>0</v>
      </c>
      <c r="L1172" s="1">
        <v>-18390556.48</v>
      </c>
      <c r="M1172" s="1">
        <f t="shared" si="108"/>
        <v>0</v>
      </c>
      <c r="O1172" s="1">
        <f t="shared" si="109"/>
        <v>-18390556.48</v>
      </c>
    </row>
    <row r="1173" spans="1:15" hidden="1" x14ac:dyDescent="0.25">
      <c r="A1173">
        <v>900310945</v>
      </c>
      <c r="B1173" t="s">
        <v>524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f t="shared" si="108"/>
        <v>0</v>
      </c>
      <c r="O1173" s="1">
        <f t="shared" si="109"/>
        <v>0</v>
      </c>
    </row>
    <row r="1174" spans="1:15" hidden="1" x14ac:dyDescent="0.25">
      <c r="A1174">
        <v>900311715</v>
      </c>
      <c r="B1174" t="s">
        <v>868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f t="shared" si="108"/>
        <v>0</v>
      </c>
      <c r="O1174" s="1">
        <f t="shared" si="109"/>
        <v>0</v>
      </c>
    </row>
    <row r="1175" spans="1:15" hidden="1" x14ac:dyDescent="0.25">
      <c r="A1175">
        <v>900314212</v>
      </c>
      <c r="B1175" t="s">
        <v>1418</v>
      </c>
      <c r="C1175" s="1">
        <v>-195000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-195000</v>
      </c>
      <c r="J1175" s="1">
        <v>0</v>
      </c>
      <c r="K1175" s="1">
        <v>0</v>
      </c>
      <c r="L1175" s="1">
        <v>-195000</v>
      </c>
      <c r="M1175" s="1">
        <f t="shared" si="108"/>
        <v>0</v>
      </c>
      <c r="O1175" s="1">
        <f t="shared" si="109"/>
        <v>-195000</v>
      </c>
    </row>
    <row r="1176" spans="1:15" hidden="1" x14ac:dyDescent="0.25">
      <c r="A1176">
        <v>900332263</v>
      </c>
      <c r="B1176" t="s">
        <v>343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f t="shared" si="108"/>
        <v>0</v>
      </c>
      <c r="O1176" s="1">
        <f t="shared" si="109"/>
        <v>0</v>
      </c>
    </row>
    <row r="1177" spans="1:15" hidden="1" x14ac:dyDescent="0.25">
      <c r="A1177">
        <v>900335943</v>
      </c>
      <c r="B1177" t="s">
        <v>1389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f t="shared" si="108"/>
        <v>0</v>
      </c>
      <c r="O1177" s="1">
        <f t="shared" si="109"/>
        <v>0</v>
      </c>
    </row>
    <row r="1178" spans="1:15" hidden="1" x14ac:dyDescent="0.25">
      <c r="A1178">
        <v>900337253</v>
      </c>
      <c r="B1178" t="s">
        <v>522</v>
      </c>
      <c r="C1178" s="1">
        <v>-23275272.579999998</v>
      </c>
      <c r="D1178" s="1">
        <v>0</v>
      </c>
      <c r="E1178" s="1">
        <v>0</v>
      </c>
      <c r="F1178" s="1">
        <v>0</v>
      </c>
      <c r="G1178" s="1">
        <v>-23275272.579999998</v>
      </c>
      <c r="H1178" s="1">
        <v>0</v>
      </c>
      <c r="I1178" s="1">
        <v>0</v>
      </c>
      <c r="J1178" s="1">
        <v>0</v>
      </c>
      <c r="K1178" s="1">
        <v>0</v>
      </c>
      <c r="L1178" s="1">
        <v>-23275272.579999998</v>
      </c>
      <c r="M1178" s="1">
        <f t="shared" si="108"/>
        <v>0</v>
      </c>
      <c r="O1178" s="1">
        <f t="shared" si="109"/>
        <v>-23275272.579999998</v>
      </c>
    </row>
    <row r="1179" spans="1:15" hidden="1" x14ac:dyDescent="0.25">
      <c r="A1179">
        <v>900342338</v>
      </c>
      <c r="B1179" t="s">
        <v>865</v>
      </c>
      <c r="C1179" s="1">
        <v>-686000</v>
      </c>
      <c r="D1179" s="1">
        <v>0</v>
      </c>
      <c r="E1179" s="1">
        <v>0</v>
      </c>
      <c r="F1179" s="1">
        <v>0</v>
      </c>
      <c r="G1179" s="1">
        <v>-686000</v>
      </c>
      <c r="H1179" s="1">
        <v>0</v>
      </c>
      <c r="I1179" s="1">
        <v>0</v>
      </c>
      <c r="J1179" s="1">
        <v>0</v>
      </c>
      <c r="K1179" s="1">
        <v>0</v>
      </c>
      <c r="L1179" s="1">
        <v>-686000</v>
      </c>
      <c r="M1179" s="1">
        <f t="shared" si="108"/>
        <v>0</v>
      </c>
      <c r="O1179" s="1">
        <f t="shared" si="109"/>
        <v>-686000</v>
      </c>
    </row>
    <row r="1180" spans="1:15" hidden="1" x14ac:dyDescent="0.25">
      <c r="A1180">
        <v>900350646</v>
      </c>
      <c r="B1180" t="s">
        <v>163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f t="shared" si="108"/>
        <v>0</v>
      </c>
      <c r="O1180" s="1">
        <f t="shared" si="109"/>
        <v>0</v>
      </c>
    </row>
    <row r="1181" spans="1:15" hidden="1" x14ac:dyDescent="0.25">
      <c r="A1181">
        <v>900358882</v>
      </c>
      <c r="B1181" t="s">
        <v>869</v>
      </c>
      <c r="C1181" s="1">
        <v>-900319.6</v>
      </c>
      <c r="D1181" s="1">
        <v>0</v>
      </c>
      <c r="E1181" s="1">
        <v>0</v>
      </c>
      <c r="F1181" s="1">
        <v>0</v>
      </c>
      <c r="G1181" s="1">
        <v>-900319.6</v>
      </c>
      <c r="H1181" s="1">
        <v>0</v>
      </c>
      <c r="I1181" s="1">
        <v>0</v>
      </c>
      <c r="J1181" s="1">
        <v>0</v>
      </c>
      <c r="K1181" s="1">
        <v>0</v>
      </c>
      <c r="L1181" s="1">
        <v>-900319.6</v>
      </c>
      <c r="M1181" s="1">
        <f t="shared" si="108"/>
        <v>0</v>
      </c>
      <c r="O1181" s="1">
        <f t="shared" si="109"/>
        <v>-900319.6</v>
      </c>
    </row>
    <row r="1182" spans="1:15" hidden="1" x14ac:dyDescent="0.25">
      <c r="A1182">
        <v>900361703</v>
      </c>
      <c r="B1182" t="s">
        <v>1027</v>
      </c>
      <c r="C1182" s="1">
        <v>-18245561.120000001</v>
      </c>
      <c r="D1182" s="1">
        <v>0</v>
      </c>
      <c r="E1182" s="1">
        <v>0</v>
      </c>
      <c r="F1182" s="1">
        <v>0</v>
      </c>
      <c r="G1182" s="1">
        <v>-18245561.120000001</v>
      </c>
      <c r="H1182" s="1">
        <v>0</v>
      </c>
      <c r="I1182" s="1">
        <v>0</v>
      </c>
      <c r="J1182" s="1">
        <v>0</v>
      </c>
      <c r="K1182" s="1">
        <v>0</v>
      </c>
      <c r="L1182" s="1">
        <v>-18245561.120000001</v>
      </c>
      <c r="M1182" s="1">
        <f t="shared" si="108"/>
        <v>0</v>
      </c>
      <c r="O1182" s="1">
        <f t="shared" si="109"/>
        <v>-18245561.120000001</v>
      </c>
    </row>
    <row r="1183" spans="1:15" hidden="1" x14ac:dyDescent="0.25">
      <c r="A1183">
        <v>900371464</v>
      </c>
      <c r="B1183" t="s">
        <v>526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f t="shared" si="108"/>
        <v>0</v>
      </c>
      <c r="O1183" s="1">
        <f t="shared" si="109"/>
        <v>0</v>
      </c>
    </row>
    <row r="1184" spans="1:15" hidden="1" x14ac:dyDescent="0.25">
      <c r="A1184">
        <v>900375052</v>
      </c>
      <c r="B1184" t="s">
        <v>705</v>
      </c>
      <c r="C1184" s="1">
        <v>-583652.72</v>
      </c>
      <c r="D1184" s="1">
        <v>0</v>
      </c>
      <c r="E1184" s="1">
        <v>0</v>
      </c>
      <c r="F1184" s="1">
        <v>0</v>
      </c>
      <c r="G1184" s="1">
        <v>-583652.72</v>
      </c>
      <c r="H1184" s="1">
        <v>0</v>
      </c>
      <c r="I1184" s="1">
        <v>0</v>
      </c>
      <c r="J1184" s="1">
        <v>0</v>
      </c>
      <c r="K1184" s="1">
        <v>0</v>
      </c>
      <c r="L1184" s="1">
        <v>-583652.72</v>
      </c>
      <c r="M1184" s="1">
        <f t="shared" si="108"/>
        <v>0</v>
      </c>
      <c r="O1184" s="1">
        <f t="shared" si="109"/>
        <v>-583652.72</v>
      </c>
    </row>
    <row r="1185" spans="1:15" hidden="1" x14ac:dyDescent="0.25">
      <c r="A1185">
        <v>900376488</v>
      </c>
      <c r="B1185" t="s">
        <v>1221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f t="shared" si="108"/>
        <v>0</v>
      </c>
      <c r="O1185" s="1">
        <f t="shared" si="109"/>
        <v>0</v>
      </c>
    </row>
    <row r="1186" spans="1:15" hidden="1" x14ac:dyDescent="0.25">
      <c r="A1186">
        <v>900377435</v>
      </c>
      <c r="B1186" t="s">
        <v>220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f t="shared" si="108"/>
        <v>0</v>
      </c>
      <c r="O1186" s="1">
        <f t="shared" si="109"/>
        <v>0</v>
      </c>
    </row>
    <row r="1187" spans="1:15" hidden="1" x14ac:dyDescent="0.25">
      <c r="A1187">
        <v>900381675</v>
      </c>
      <c r="B1187" t="s">
        <v>871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f t="shared" si="108"/>
        <v>0</v>
      </c>
      <c r="O1187" s="1">
        <f t="shared" si="109"/>
        <v>0</v>
      </c>
    </row>
    <row r="1188" spans="1:15" hidden="1" x14ac:dyDescent="0.25">
      <c r="A1188">
        <v>900385265</v>
      </c>
      <c r="B1188" t="s">
        <v>709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f t="shared" si="108"/>
        <v>0</v>
      </c>
      <c r="O1188" s="1">
        <f t="shared" si="109"/>
        <v>0</v>
      </c>
    </row>
    <row r="1189" spans="1:15" hidden="1" x14ac:dyDescent="0.25">
      <c r="A1189">
        <v>900398151</v>
      </c>
      <c r="B1189" t="s">
        <v>349</v>
      </c>
      <c r="C1189" s="1">
        <v>-866472.84</v>
      </c>
      <c r="D1189" s="1">
        <v>0</v>
      </c>
      <c r="E1189" s="1">
        <v>0</v>
      </c>
      <c r="F1189" s="1">
        <v>0</v>
      </c>
      <c r="G1189" s="1">
        <v>-866472.84</v>
      </c>
      <c r="H1189" s="1">
        <v>0</v>
      </c>
      <c r="I1189" s="1">
        <v>0</v>
      </c>
      <c r="J1189" s="1">
        <v>0</v>
      </c>
      <c r="K1189" s="1">
        <v>0</v>
      </c>
      <c r="L1189" s="1">
        <v>-866472.84</v>
      </c>
      <c r="M1189" s="1">
        <f t="shared" si="108"/>
        <v>0</v>
      </c>
      <c r="O1189" s="1">
        <f t="shared" si="109"/>
        <v>-866472.84</v>
      </c>
    </row>
    <row r="1190" spans="1:15" hidden="1" x14ac:dyDescent="0.25">
      <c r="A1190">
        <v>900410562</v>
      </c>
      <c r="B1190" t="s">
        <v>347</v>
      </c>
      <c r="C1190" s="1">
        <v>-956943.38</v>
      </c>
      <c r="D1190" s="1">
        <v>0</v>
      </c>
      <c r="E1190" s="1">
        <v>0</v>
      </c>
      <c r="F1190" s="1">
        <v>0</v>
      </c>
      <c r="G1190" s="1">
        <v>-956943.38</v>
      </c>
      <c r="H1190" s="1">
        <v>0</v>
      </c>
      <c r="I1190" s="1">
        <v>0</v>
      </c>
      <c r="J1190" s="1">
        <v>0</v>
      </c>
      <c r="K1190" s="1">
        <v>0</v>
      </c>
      <c r="L1190" s="1">
        <v>-956943.38</v>
      </c>
      <c r="M1190" s="1">
        <f t="shared" si="108"/>
        <v>0</v>
      </c>
      <c r="O1190" s="1">
        <f t="shared" si="109"/>
        <v>-956943.38</v>
      </c>
    </row>
    <row r="1191" spans="1:15" hidden="1" x14ac:dyDescent="0.25">
      <c r="A1191">
        <v>900416952</v>
      </c>
      <c r="B1191" t="s">
        <v>1423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f t="shared" si="108"/>
        <v>0</v>
      </c>
      <c r="O1191" s="1">
        <f t="shared" si="109"/>
        <v>0</v>
      </c>
    </row>
    <row r="1192" spans="1:15" hidden="1" x14ac:dyDescent="0.25">
      <c r="A1192">
        <v>900419388</v>
      </c>
      <c r="B1192" t="s">
        <v>1260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f t="shared" si="108"/>
        <v>0</v>
      </c>
      <c r="O1192" s="1">
        <f t="shared" si="109"/>
        <v>0</v>
      </c>
    </row>
    <row r="1193" spans="1:15" hidden="1" x14ac:dyDescent="0.25">
      <c r="A1193">
        <v>900424082</v>
      </c>
      <c r="B1193" t="s">
        <v>1393</v>
      </c>
      <c r="C1193" s="1">
        <v>-3013518</v>
      </c>
      <c r="D1193" s="1">
        <v>0</v>
      </c>
      <c r="E1193" s="1">
        <v>0</v>
      </c>
      <c r="F1193" s="1">
        <v>0</v>
      </c>
      <c r="G1193" s="1">
        <v>-3013518</v>
      </c>
      <c r="H1193" s="1">
        <v>0</v>
      </c>
      <c r="I1193" s="1">
        <v>0</v>
      </c>
      <c r="J1193" s="1">
        <v>0</v>
      </c>
      <c r="K1193" s="1">
        <v>0</v>
      </c>
      <c r="L1193" s="1">
        <v>-3013518</v>
      </c>
      <c r="M1193" s="1">
        <f t="shared" si="108"/>
        <v>0</v>
      </c>
      <c r="O1193" s="1">
        <f t="shared" si="109"/>
        <v>-3013518</v>
      </c>
    </row>
    <row r="1194" spans="1:15" hidden="1" x14ac:dyDescent="0.25">
      <c r="A1194">
        <v>900438572</v>
      </c>
      <c r="B1194" t="s">
        <v>1396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f t="shared" si="108"/>
        <v>0</v>
      </c>
      <c r="O1194" s="1">
        <f t="shared" si="109"/>
        <v>0</v>
      </c>
    </row>
    <row r="1195" spans="1:15" hidden="1" x14ac:dyDescent="0.25">
      <c r="A1195">
        <v>900447343</v>
      </c>
      <c r="B1195" t="s">
        <v>874</v>
      </c>
      <c r="C1195" s="1">
        <v>-18676294</v>
      </c>
      <c r="D1195" s="1">
        <v>0</v>
      </c>
      <c r="E1195" s="1">
        <v>0</v>
      </c>
      <c r="F1195" s="1">
        <v>0</v>
      </c>
      <c r="G1195" s="1">
        <v>-18676294</v>
      </c>
      <c r="H1195" s="1">
        <v>0</v>
      </c>
      <c r="I1195" s="1">
        <v>0</v>
      </c>
      <c r="J1195" s="1">
        <v>0</v>
      </c>
      <c r="K1195" s="1">
        <v>0</v>
      </c>
      <c r="L1195" s="1">
        <v>-18676294</v>
      </c>
      <c r="M1195" s="1">
        <f t="shared" si="108"/>
        <v>0</v>
      </c>
      <c r="O1195" s="1">
        <f t="shared" si="109"/>
        <v>-18676294</v>
      </c>
    </row>
    <row r="1196" spans="1:15" hidden="1" x14ac:dyDescent="0.25">
      <c r="A1196">
        <v>900451858</v>
      </c>
      <c r="B1196" t="s">
        <v>167</v>
      </c>
      <c r="C1196" s="1">
        <v>-6072196</v>
      </c>
      <c r="D1196" s="1">
        <v>0</v>
      </c>
      <c r="E1196" s="1">
        <v>0</v>
      </c>
      <c r="F1196" s="1">
        <v>0</v>
      </c>
      <c r="G1196" s="1">
        <v>-6072196</v>
      </c>
      <c r="H1196" s="1">
        <v>0</v>
      </c>
      <c r="I1196" s="1">
        <v>0</v>
      </c>
      <c r="J1196" s="1">
        <v>0</v>
      </c>
      <c r="K1196" s="1">
        <v>0</v>
      </c>
      <c r="L1196" s="1">
        <v>-6072196</v>
      </c>
      <c r="M1196" s="1">
        <f t="shared" si="108"/>
        <v>0</v>
      </c>
      <c r="O1196" s="1">
        <f t="shared" si="109"/>
        <v>-6072196</v>
      </c>
    </row>
    <row r="1197" spans="1:15" hidden="1" x14ac:dyDescent="0.25">
      <c r="A1197">
        <v>900452071</v>
      </c>
      <c r="B1197" t="s">
        <v>875</v>
      </c>
      <c r="C1197" s="1">
        <v>-526403.18000000005</v>
      </c>
      <c r="D1197" s="1">
        <v>0</v>
      </c>
      <c r="E1197" s="1">
        <v>0</v>
      </c>
      <c r="F1197" s="1">
        <v>0</v>
      </c>
      <c r="G1197" s="1">
        <v>-526403.18000000005</v>
      </c>
      <c r="H1197" s="1">
        <v>0</v>
      </c>
      <c r="I1197" s="1">
        <v>0</v>
      </c>
      <c r="J1197" s="1">
        <v>0</v>
      </c>
      <c r="K1197" s="1">
        <v>0</v>
      </c>
      <c r="L1197" s="1">
        <v>-526403.18000000005</v>
      </c>
      <c r="M1197" s="1">
        <f t="shared" si="108"/>
        <v>0</v>
      </c>
      <c r="O1197" s="1">
        <f t="shared" si="109"/>
        <v>-526403.18000000005</v>
      </c>
    </row>
    <row r="1198" spans="1:15" hidden="1" x14ac:dyDescent="0.25">
      <c r="A1198">
        <v>900453278</v>
      </c>
      <c r="B1198" t="s">
        <v>26</v>
      </c>
      <c r="C1198" s="1">
        <v>-1086400.03</v>
      </c>
      <c r="D1198" s="1">
        <v>0</v>
      </c>
      <c r="E1198" s="1">
        <v>-909400.03</v>
      </c>
      <c r="F1198" s="1">
        <v>0</v>
      </c>
      <c r="G1198" s="1">
        <v>-177000</v>
      </c>
      <c r="H1198" s="1">
        <v>0</v>
      </c>
      <c r="I1198" s="1">
        <v>0</v>
      </c>
      <c r="J1198" s="1">
        <v>0</v>
      </c>
      <c r="K1198" s="1">
        <v>0</v>
      </c>
      <c r="L1198" s="1">
        <v>-1086400.03</v>
      </c>
      <c r="M1198" s="1">
        <f t="shared" si="108"/>
        <v>0</v>
      </c>
      <c r="O1198" s="1">
        <f t="shared" si="109"/>
        <v>-1086400.03</v>
      </c>
    </row>
    <row r="1199" spans="1:15" hidden="1" x14ac:dyDescent="0.25">
      <c r="A1199">
        <v>900453464</v>
      </c>
      <c r="B1199" t="s">
        <v>576</v>
      </c>
      <c r="C1199" s="1">
        <v>-17488105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1">
        <v>-17488105</v>
      </c>
      <c r="L1199" s="1">
        <v>-17488105</v>
      </c>
      <c r="M1199" s="1">
        <f t="shared" si="108"/>
        <v>0</v>
      </c>
      <c r="O1199" s="1">
        <f t="shared" si="109"/>
        <v>-17488105</v>
      </c>
    </row>
    <row r="1200" spans="1:15" hidden="1" x14ac:dyDescent="0.25">
      <c r="A1200">
        <v>900454486</v>
      </c>
      <c r="B1200" t="s">
        <v>876</v>
      </c>
      <c r="C1200" s="1">
        <v>-24494350</v>
      </c>
      <c r="D1200" s="1">
        <v>0</v>
      </c>
      <c r="E1200" s="1">
        <v>0</v>
      </c>
      <c r="F1200" s="1">
        <v>0</v>
      </c>
      <c r="G1200" s="1">
        <v>-24494350</v>
      </c>
      <c r="H1200" s="1">
        <v>0</v>
      </c>
      <c r="I1200" s="1">
        <v>0</v>
      </c>
      <c r="J1200" s="1">
        <v>0</v>
      </c>
      <c r="K1200" s="1">
        <v>0</v>
      </c>
      <c r="L1200" s="1">
        <v>-24494350</v>
      </c>
      <c r="M1200" s="1">
        <f t="shared" si="108"/>
        <v>0</v>
      </c>
      <c r="O1200" s="1">
        <f t="shared" si="109"/>
        <v>-24494350</v>
      </c>
    </row>
    <row r="1201" spans="1:15" hidden="1" x14ac:dyDescent="0.25">
      <c r="A1201">
        <v>900455680</v>
      </c>
      <c r="B1201" t="s">
        <v>750</v>
      </c>
      <c r="C1201" s="1">
        <v>-253298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  <c r="K1201" s="1">
        <v>-253298</v>
      </c>
      <c r="L1201" s="1">
        <v>-253298</v>
      </c>
      <c r="M1201" s="1">
        <f t="shared" si="108"/>
        <v>0</v>
      </c>
      <c r="O1201" s="1">
        <f t="shared" si="109"/>
        <v>-253298</v>
      </c>
    </row>
    <row r="1202" spans="1:15" hidden="1" x14ac:dyDescent="0.25">
      <c r="A1202">
        <v>900459341</v>
      </c>
      <c r="B1202" t="s">
        <v>711</v>
      </c>
      <c r="C1202" s="1">
        <v>-5510341</v>
      </c>
      <c r="D1202" s="1">
        <v>0</v>
      </c>
      <c r="E1202" s="1">
        <v>0</v>
      </c>
      <c r="F1202" s="1">
        <v>0</v>
      </c>
      <c r="G1202" s="1">
        <v>-5510341</v>
      </c>
      <c r="H1202" s="1">
        <v>0</v>
      </c>
      <c r="I1202" s="1">
        <v>0</v>
      </c>
      <c r="J1202" s="1">
        <v>0</v>
      </c>
      <c r="K1202" s="1">
        <v>0</v>
      </c>
      <c r="L1202" s="1">
        <v>-5510341</v>
      </c>
      <c r="M1202" s="1">
        <f t="shared" si="108"/>
        <v>0</v>
      </c>
      <c r="O1202" s="1">
        <f t="shared" si="109"/>
        <v>-5510341</v>
      </c>
    </row>
    <row r="1203" spans="1:15" hidden="1" x14ac:dyDescent="0.25">
      <c r="A1203">
        <v>900472857</v>
      </c>
      <c r="B1203" t="s">
        <v>535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f t="shared" si="108"/>
        <v>0</v>
      </c>
      <c r="O1203" s="1">
        <f t="shared" si="109"/>
        <v>0</v>
      </c>
    </row>
    <row r="1204" spans="1:15" hidden="1" x14ac:dyDescent="0.25">
      <c r="A1204">
        <v>900477943</v>
      </c>
      <c r="B1204" t="s">
        <v>170</v>
      </c>
      <c r="C1204" s="1">
        <v>-0.41</v>
      </c>
      <c r="D1204" s="1">
        <v>0</v>
      </c>
      <c r="E1204" s="1">
        <v>0</v>
      </c>
      <c r="F1204" s="1">
        <v>0</v>
      </c>
      <c r="G1204" s="1">
        <v>-0.41</v>
      </c>
      <c r="H1204" s="1">
        <v>0</v>
      </c>
      <c r="I1204" s="1">
        <v>0</v>
      </c>
      <c r="J1204" s="1">
        <v>0</v>
      </c>
      <c r="K1204" s="1">
        <v>0</v>
      </c>
      <c r="L1204" s="1">
        <v>-0.41</v>
      </c>
      <c r="M1204" s="1">
        <f t="shared" si="108"/>
        <v>0</v>
      </c>
      <c r="O1204" s="1">
        <f t="shared" si="109"/>
        <v>-0.41</v>
      </c>
    </row>
    <row r="1205" spans="1:15" hidden="1" x14ac:dyDescent="0.25">
      <c r="A1205">
        <v>900485299</v>
      </c>
      <c r="B1205" t="s">
        <v>1397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f t="shared" si="108"/>
        <v>0</v>
      </c>
      <c r="O1205" s="1">
        <f t="shared" si="109"/>
        <v>0</v>
      </c>
    </row>
    <row r="1206" spans="1:15" hidden="1" x14ac:dyDescent="0.25">
      <c r="A1206">
        <v>900488484</v>
      </c>
      <c r="B1206" t="s">
        <v>392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f t="shared" si="108"/>
        <v>0</v>
      </c>
      <c r="O1206" s="1">
        <f t="shared" si="109"/>
        <v>0</v>
      </c>
    </row>
    <row r="1207" spans="1:15" hidden="1" x14ac:dyDescent="0.25">
      <c r="A1207">
        <v>900490490</v>
      </c>
      <c r="B1207" t="s">
        <v>970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f t="shared" si="108"/>
        <v>0</v>
      </c>
      <c r="O1207" s="1">
        <f t="shared" si="109"/>
        <v>0</v>
      </c>
    </row>
    <row r="1208" spans="1:15" hidden="1" x14ac:dyDescent="0.25">
      <c r="A1208">
        <v>900492815</v>
      </c>
      <c r="B1208" t="s">
        <v>1028</v>
      </c>
      <c r="C1208" s="1">
        <v>-12290677</v>
      </c>
      <c r="D1208" s="1">
        <v>0</v>
      </c>
      <c r="E1208" s="1">
        <v>0</v>
      </c>
      <c r="F1208" s="1">
        <v>0</v>
      </c>
      <c r="G1208" s="1">
        <v>-12290677</v>
      </c>
      <c r="H1208" s="1">
        <v>0</v>
      </c>
      <c r="I1208" s="1">
        <v>0</v>
      </c>
      <c r="J1208" s="1">
        <v>0</v>
      </c>
      <c r="K1208" s="1">
        <v>0</v>
      </c>
      <c r="L1208" s="1">
        <v>-12290677</v>
      </c>
      <c r="M1208" s="1">
        <f t="shared" si="108"/>
        <v>0</v>
      </c>
      <c r="O1208" s="1">
        <f t="shared" si="109"/>
        <v>-12290677</v>
      </c>
    </row>
    <row r="1209" spans="1:15" hidden="1" x14ac:dyDescent="0.25">
      <c r="A1209">
        <v>900492937</v>
      </c>
      <c r="B1209" t="s">
        <v>878</v>
      </c>
      <c r="C1209" s="1">
        <v>-2530102.42</v>
      </c>
      <c r="D1209" s="1">
        <v>0</v>
      </c>
      <c r="E1209" s="1">
        <v>0</v>
      </c>
      <c r="F1209" s="1">
        <v>0</v>
      </c>
      <c r="G1209" s="1">
        <v>-2530102.42</v>
      </c>
      <c r="H1209" s="1">
        <v>0</v>
      </c>
      <c r="I1209" s="1">
        <v>0</v>
      </c>
      <c r="J1209" s="1">
        <v>0</v>
      </c>
      <c r="K1209" s="1">
        <v>0</v>
      </c>
      <c r="L1209" s="1">
        <v>-2530102.42</v>
      </c>
      <c r="M1209" s="1">
        <f t="shared" si="108"/>
        <v>0</v>
      </c>
      <c r="O1209" s="1">
        <f t="shared" si="109"/>
        <v>-2530102.42</v>
      </c>
    </row>
    <row r="1210" spans="1:15" hidden="1" x14ac:dyDescent="0.25">
      <c r="A1210">
        <v>900493018</v>
      </c>
      <c r="B1210" t="s">
        <v>533</v>
      </c>
      <c r="C1210" s="1">
        <v>-426992.9</v>
      </c>
      <c r="D1210" s="1">
        <v>0</v>
      </c>
      <c r="E1210" s="1">
        <v>0</v>
      </c>
      <c r="F1210" s="1">
        <v>0</v>
      </c>
      <c r="G1210" s="1">
        <v>-426992.9</v>
      </c>
      <c r="H1210" s="1">
        <v>0</v>
      </c>
      <c r="I1210" s="1">
        <v>0</v>
      </c>
      <c r="J1210" s="1">
        <v>0</v>
      </c>
      <c r="K1210" s="1">
        <v>0</v>
      </c>
      <c r="L1210" s="1">
        <v>-426992.9</v>
      </c>
      <c r="M1210" s="1">
        <f t="shared" si="108"/>
        <v>0</v>
      </c>
      <c r="O1210" s="1">
        <f t="shared" si="109"/>
        <v>-426992.9</v>
      </c>
    </row>
    <row r="1211" spans="1:15" hidden="1" x14ac:dyDescent="0.25">
      <c r="A1211">
        <v>900496747</v>
      </c>
      <c r="B1211" t="s">
        <v>1030</v>
      </c>
      <c r="C1211" s="1">
        <v>-657857.6</v>
      </c>
      <c r="D1211" s="1">
        <v>0</v>
      </c>
      <c r="E1211" s="1">
        <v>0</v>
      </c>
      <c r="F1211" s="1">
        <v>0</v>
      </c>
      <c r="G1211" s="1">
        <v>-657857.6</v>
      </c>
      <c r="H1211" s="1">
        <v>0</v>
      </c>
      <c r="I1211" s="1">
        <v>0</v>
      </c>
      <c r="J1211" s="1">
        <v>0</v>
      </c>
      <c r="K1211" s="1">
        <v>0</v>
      </c>
      <c r="L1211" s="1">
        <v>-657857.6</v>
      </c>
      <c r="M1211" s="1">
        <f t="shared" si="108"/>
        <v>0</v>
      </c>
      <c r="O1211" s="1">
        <f t="shared" si="109"/>
        <v>-657857.6</v>
      </c>
    </row>
    <row r="1212" spans="1:15" hidden="1" x14ac:dyDescent="0.25">
      <c r="A1212">
        <v>900499094</v>
      </c>
      <c r="B1212" t="s">
        <v>1034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f t="shared" si="108"/>
        <v>0</v>
      </c>
      <c r="O1212" s="1">
        <f t="shared" si="109"/>
        <v>0</v>
      </c>
    </row>
    <row r="1213" spans="1:15" hidden="1" x14ac:dyDescent="0.25">
      <c r="A1213">
        <v>900512749</v>
      </c>
      <c r="B1213" t="s">
        <v>173</v>
      </c>
      <c r="C1213" s="1">
        <v>-495360</v>
      </c>
      <c r="D1213" s="1">
        <v>0</v>
      </c>
      <c r="E1213" s="1">
        <v>0</v>
      </c>
      <c r="F1213" s="1">
        <v>0</v>
      </c>
      <c r="G1213" s="1">
        <v>-495360</v>
      </c>
      <c r="H1213" s="1">
        <v>0</v>
      </c>
      <c r="I1213" s="1">
        <v>0</v>
      </c>
      <c r="J1213" s="1">
        <v>0</v>
      </c>
      <c r="K1213" s="1">
        <v>0</v>
      </c>
      <c r="L1213" s="1">
        <v>-495360</v>
      </c>
      <c r="M1213" s="1">
        <f t="shared" si="108"/>
        <v>0</v>
      </c>
      <c r="O1213" s="1">
        <f t="shared" si="109"/>
        <v>-495360</v>
      </c>
    </row>
    <row r="1214" spans="1:15" hidden="1" x14ac:dyDescent="0.25">
      <c r="A1214">
        <v>900517512</v>
      </c>
      <c r="B1214" t="s">
        <v>881</v>
      </c>
      <c r="C1214" s="1">
        <v>-11925234.859999999</v>
      </c>
      <c r="D1214" s="1">
        <v>0</v>
      </c>
      <c r="E1214" s="1">
        <v>0</v>
      </c>
      <c r="F1214" s="1">
        <v>0</v>
      </c>
      <c r="G1214" s="1">
        <v>-11925234.859999999</v>
      </c>
      <c r="H1214" s="1">
        <v>0</v>
      </c>
      <c r="I1214" s="1">
        <v>0</v>
      </c>
      <c r="J1214" s="1">
        <v>0</v>
      </c>
      <c r="K1214" s="1">
        <v>0</v>
      </c>
      <c r="L1214" s="1">
        <v>-11925234.859999999</v>
      </c>
      <c r="M1214" s="1">
        <f t="shared" si="108"/>
        <v>0</v>
      </c>
      <c r="O1214" s="1">
        <f t="shared" si="109"/>
        <v>-11925234.859999999</v>
      </c>
    </row>
    <row r="1215" spans="1:15" hidden="1" x14ac:dyDescent="0.25">
      <c r="A1215">
        <v>900518251</v>
      </c>
      <c r="B1215" t="s">
        <v>577</v>
      </c>
      <c r="C1215" s="1">
        <v>0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f t="shared" si="108"/>
        <v>0</v>
      </c>
      <c r="O1215" s="1">
        <f t="shared" si="109"/>
        <v>0</v>
      </c>
    </row>
    <row r="1216" spans="1:15" hidden="1" x14ac:dyDescent="0.25">
      <c r="A1216">
        <v>900528434</v>
      </c>
      <c r="B1216" t="s">
        <v>1399</v>
      </c>
      <c r="C1216" s="1">
        <v>-16874198</v>
      </c>
      <c r="D1216" s="1">
        <v>0</v>
      </c>
      <c r="E1216" s="1">
        <v>0</v>
      </c>
      <c r="F1216" s="1">
        <v>0</v>
      </c>
      <c r="G1216" s="1">
        <v>-16874198</v>
      </c>
      <c r="H1216" s="1">
        <v>0</v>
      </c>
      <c r="I1216" s="1">
        <v>0</v>
      </c>
      <c r="J1216" s="1">
        <v>0</v>
      </c>
      <c r="K1216" s="1">
        <v>0</v>
      </c>
      <c r="L1216" s="1">
        <v>-16874198</v>
      </c>
      <c r="M1216" s="1">
        <f t="shared" si="108"/>
        <v>0</v>
      </c>
      <c r="O1216" s="1">
        <f t="shared" si="109"/>
        <v>-16874198</v>
      </c>
    </row>
    <row r="1217" spans="1:15" hidden="1" x14ac:dyDescent="0.25">
      <c r="A1217">
        <v>900535633</v>
      </c>
      <c r="B1217" t="s">
        <v>90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f t="shared" si="108"/>
        <v>0</v>
      </c>
      <c r="O1217" s="1">
        <f t="shared" si="109"/>
        <v>0</v>
      </c>
    </row>
    <row r="1218" spans="1:15" hidden="1" x14ac:dyDescent="0.25">
      <c r="A1218">
        <v>900537704</v>
      </c>
      <c r="B1218" t="s">
        <v>175</v>
      </c>
      <c r="C1218" s="1">
        <v>0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f t="shared" si="108"/>
        <v>0</v>
      </c>
      <c r="O1218" s="1">
        <f t="shared" si="109"/>
        <v>0</v>
      </c>
    </row>
    <row r="1219" spans="1:15" hidden="1" x14ac:dyDescent="0.25">
      <c r="A1219">
        <v>900539079</v>
      </c>
      <c r="B1219" t="s">
        <v>207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f t="shared" si="108"/>
        <v>0</v>
      </c>
      <c r="O1219" s="1">
        <f t="shared" si="109"/>
        <v>0</v>
      </c>
    </row>
    <row r="1220" spans="1:15" hidden="1" x14ac:dyDescent="0.25">
      <c r="A1220">
        <v>900547694</v>
      </c>
      <c r="B1220" t="s">
        <v>1225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f t="shared" si="108"/>
        <v>0</v>
      </c>
      <c r="O1220" s="1">
        <f t="shared" si="109"/>
        <v>0</v>
      </c>
    </row>
    <row r="1221" spans="1:15" hidden="1" x14ac:dyDescent="0.25">
      <c r="A1221">
        <v>900553752</v>
      </c>
      <c r="B1221" t="s">
        <v>353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f t="shared" si="108"/>
        <v>0</v>
      </c>
      <c r="O1221" s="1">
        <f t="shared" si="109"/>
        <v>0</v>
      </c>
    </row>
    <row r="1222" spans="1:15" hidden="1" x14ac:dyDescent="0.25">
      <c r="A1222">
        <v>900566018</v>
      </c>
      <c r="B1222" t="s">
        <v>178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f t="shared" ref="M1222:M1285" si="110">+L1222-C1222</f>
        <v>0</v>
      </c>
      <c r="O1222" s="1">
        <f t="shared" ref="O1222:O1285" si="111">+L1222+N1222</f>
        <v>0</v>
      </c>
    </row>
    <row r="1223" spans="1:15" hidden="1" x14ac:dyDescent="0.25">
      <c r="A1223">
        <v>900567734</v>
      </c>
      <c r="B1223" t="s">
        <v>179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f t="shared" si="110"/>
        <v>0</v>
      </c>
      <c r="O1223" s="1">
        <f t="shared" si="111"/>
        <v>0</v>
      </c>
    </row>
    <row r="1224" spans="1:15" hidden="1" x14ac:dyDescent="0.25">
      <c r="A1224">
        <v>900569762</v>
      </c>
      <c r="B1224" t="s">
        <v>717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f t="shared" si="110"/>
        <v>0</v>
      </c>
      <c r="O1224" s="1">
        <f t="shared" si="111"/>
        <v>0</v>
      </c>
    </row>
    <row r="1225" spans="1:15" hidden="1" x14ac:dyDescent="0.25">
      <c r="A1225">
        <v>900582997</v>
      </c>
      <c r="B1225" t="s">
        <v>1401</v>
      </c>
      <c r="C1225" s="1">
        <v>-23423917.890000001</v>
      </c>
      <c r="D1225" s="1">
        <v>0</v>
      </c>
      <c r="E1225" s="1">
        <v>0</v>
      </c>
      <c r="F1225" s="1">
        <v>0</v>
      </c>
      <c r="G1225" s="1">
        <v>-23423917.890000001</v>
      </c>
      <c r="H1225" s="1">
        <v>0</v>
      </c>
      <c r="I1225" s="1">
        <v>0</v>
      </c>
      <c r="J1225" s="1">
        <v>0</v>
      </c>
      <c r="K1225" s="1">
        <v>0</v>
      </c>
      <c r="L1225" s="1">
        <v>-23423917.890000001</v>
      </c>
      <c r="M1225" s="1">
        <f t="shared" si="110"/>
        <v>0</v>
      </c>
      <c r="O1225" s="1">
        <f t="shared" si="111"/>
        <v>-23423917.890000001</v>
      </c>
    </row>
    <row r="1226" spans="1:15" hidden="1" x14ac:dyDescent="0.25">
      <c r="A1226">
        <v>900602060</v>
      </c>
      <c r="B1226" t="s">
        <v>1039</v>
      </c>
      <c r="C1226" s="1">
        <v>0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f t="shared" si="110"/>
        <v>0</v>
      </c>
      <c r="O1226" s="1">
        <f t="shared" si="111"/>
        <v>0</v>
      </c>
    </row>
    <row r="1227" spans="1:15" hidden="1" x14ac:dyDescent="0.25">
      <c r="A1227">
        <v>900609215</v>
      </c>
      <c r="B1227" t="s">
        <v>1430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f t="shared" si="110"/>
        <v>0</v>
      </c>
      <c r="O1227" s="1">
        <f t="shared" si="111"/>
        <v>0</v>
      </c>
    </row>
    <row r="1228" spans="1:15" hidden="1" x14ac:dyDescent="0.25">
      <c r="A1228">
        <v>900625317</v>
      </c>
      <c r="B1228" t="s">
        <v>1041</v>
      </c>
      <c r="C1228" s="1">
        <v>-1332143</v>
      </c>
      <c r="D1228" s="1">
        <v>0</v>
      </c>
      <c r="E1228" s="1">
        <v>0</v>
      </c>
      <c r="F1228" s="1">
        <v>0</v>
      </c>
      <c r="G1228" s="1">
        <v>-1332143</v>
      </c>
      <c r="H1228" s="1">
        <v>0</v>
      </c>
      <c r="I1228" s="1">
        <v>0</v>
      </c>
      <c r="J1228" s="1">
        <v>0</v>
      </c>
      <c r="K1228" s="1">
        <v>0</v>
      </c>
      <c r="L1228" s="1">
        <v>-1332143</v>
      </c>
      <c r="M1228" s="1">
        <f t="shared" si="110"/>
        <v>0</v>
      </c>
      <c r="O1228" s="1">
        <f t="shared" si="111"/>
        <v>-1332143</v>
      </c>
    </row>
    <row r="1229" spans="1:15" hidden="1" x14ac:dyDescent="0.25">
      <c r="A1229">
        <v>900630708</v>
      </c>
      <c r="B1229" t="s">
        <v>887</v>
      </c>
      <c r="C1229" s="1">
        <v>-230816.22</v>
      </c>
      <c r="D1229" s="1">
        <v>0</v>
      </c>
      <c r="E1229" s="1">
        <v>0</v>
      </c>
      <c r="F1229" s="1">
        <v>0</v>
      </c>
      <c r="G1229" s="1">
        <v>-230816.22</v>
      </c>
      <c r="H1229" s="1">
        <v>0</v>
      </c>
      <c r="I1229" s="1">
        <v>0</v>
      </c>
      <c r="J1229" s="1">
        <v>0</v>
      </c>
      <c r="K1229" s="1">
        <v>0</v>
      </c>
      <c r="L1229" s="1">
        <v>-230816.22</v>
      </c>
      <c r="M1229" s="1">
        <f t="shared" si="110"/>
        <v>0</v>
      </c>
      <c r="O1229" s="1">
        <f t="shared" si="111"/>
        <v>-230816.22</v>
      </c>
    </row>
    <row r="1230" spans="1:15" hidden="1" x14ac:dyDescent="0.25">
      <c r="A1230">
        <v>900639234</v>
      </c>
      <c r="B1230" t="s">
        <v>1443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f t="shared" si="110"/>
        <v>0</v>
      </c>
      <c r="O1230" s="1">
        <f t="shared" si="111"/>
        <v>0</v>
      </c>
    </row>
    <row r="1231" spans="1:15" hidden="1" x14ac:dyDescent="0.25">
      <c r="A1231">
        <v>900639881</v>
      </c>
      <c r="B1231" t="s">
        <v>546</v>
      </c>
      <c r="C1231" s="1">
        <v>0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f t="shared" si="110"/>
        <v>0</v>
      </c>
      <c r="O1231" s="1">
        <f t="shared" si="111"/>
        <v>0</v>
      </c>
    </row>
    <row r="1232" spans="1:15" hidden="1" x14ac:dyDescent="0.25">
      <c r="A1232">
        <v>900648965</v>
      </c>
      <c r="B1232" t="s">
        <v>1229</v>
      </c>
      <c r="C1232" s="1">
        <v>-0.28000000000000003</v>
      </c>
      <c r="D1232" s="1">
        <v>0</v>
      </c>
      <c r="E1232" s="1">
        <v>0</v>
      </c>
      <c r="F1232" s="1">
        <v>0</v>
      </c>
      <c r="G1232" s="1">
        <v>-0.28000000000000003</v>
      </c>
      <c r="H1232" s="1">
        <v>0</v>
      </c>
      <c r="I1232" s="1">
        <v>0</v>
      </c>
      <c r="J1232" s="1">
        <v>0</v>
      </c>
      <c r="K1232" s="1">
        <v>0</v>
      </c>
      <c r="L1232" s="1">
        <v>-0.28000000000000003</v>
      </c>
      <c r="M1232" s="1">
        <f t="shared" si="110"/>
        <v>0</v>
      </c>
      <c r="O1232" s="1">
        <f t="shared" si="111"/>
        <v>-0.28000000000000003</v>
      </c>
    </row>
    <row r="1233" spans="1:15" hidden="1" x14ac:dyDescent="0.25">
      <c r="A1233">
        <v>900690590</v>
      </c>
      <c r="B1233" t="s">
        <v>648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f t="shared" si="110"/>
        <v>0</v>
      </c>
      <c r="O1233" s="1">
        <f t="shared" si="111"/>
        <v>0</v>
      </c>
    </row>
    <row r="1234" spans="1:15" hidden="1" x14ac:dyDescent="0.25">
      <c r="A1234">
        <v>900696889</v>
      </c>
      <c r="B1234" t="s">
        <v>545</v>
      </c>
      <c r="C1234" s="1">
        <v>-12026342</v>
      </c>
      <c r="D1234" s="1">
        <v>0</v>
      </c>
      <c r="E1234" s="1">
        <v>0</v>
      </c>
      <c r="F1234" s="1">
        <v>0</v>
      </c>
      <c r="G1234" s="1">
        <v>-12026342</v>
      </c>
      <c r="H1234" s="1">
        <v>0</v>
      </c>
      <c r="I1234" s="1">
        <v>0</v>
      </c>
      <c r="J1234" s="1">
        <v>0</v>
      </c>
      <c r="K1234" s="1">
        <v>0</v>
      </c>
      <c r="L1234" s="1">
        <v>-12026342</v>
      </c>
      <c r="M1234" s="1">
        <f t="shared" si="110"/>
        <v>0</v>
      </c>
      <c r="O1234" s="1">
        <f t="shared" si="111"/>
        <v>-12026342</v>
      </c>
    </row>
    <row r="1235" spans="1:15" hidden="1" x14ac:dyDescent="0.25">
      <c r="A1235">
        <v>900699349</v>
      </c>
      <c r="B1235" t="s">
        <v>888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f t="shared" si="110"/>
        <v>0</v>
      </c>
      <c r="O1235" s="1">
        <f t="shared" si="111"/>
        <v>0</v>
      </c>
    </row>
    <row r="1236" spans="1:15" hidden="1" x14ac:dyDescent="0.25">
      <c r="A1236">
        <v>900713279</v>
      </c>
      <c r="B1236" t="s">
        <v>357</v>
      </c>
      <c r="C1236" s="1">
        <v>-3016943</v>
      </c>
      <c r="D1236" s="1">
        <v>0</v>
      </c>
      <c r="E1236" s="1">
        <v>0</v>
      </c>
      <c r="F1236" s="1">
        <v>0</v>
      </c>
      <c r="G1236" s="1">
        <v>-3016943</v>
      </c>
      <c r="H1236" s="1">
        <v>0</v>
      </c>
      <c r="I1236" s="1">
        <v>0</v>
      </c>
      <c r="J1236" s="1">
        <v>0</v>
      </c>
      <c r="K1236" s="1">
        <v>0</v>
      </c>
      <c r="L1236" s="1">
        <v>-3016943</v>
      </c>
      <c r="M1236" s="1">
        <f t="shared" si="110"/>
        <v>0</v>
      </c>
      <c r="O1236" s="1">
        <f t="shared" si="111"/>
        <v>-3016943</v>
      </c>
    </row>
    <row r="1237" spans="1:15" hidden="1" x14ac:dyDescent="0.25">
      <c r="A1237">
        <v>900725987</v>
      </c>
      <c r="B1237" t="s">
        <v>890</v>
      </c>
      <c r="C1237" s="1">
        <v>-841017.38</v>
      </c>
      <c r="D1237" s="1">
        <v>0</v>
      </c>
      <c r="E1237" s="1">
        <v>0</v>
      </c>
      <c r="F1237" s="1">
        <v>0</v>
      </c>
      <c r="G1237" s="1">
        <v>-841017.38</v>
      </c>
      <c r="H1237" s="1">
        <v>0</v>
      </c>
      <c r="I1237" s="1">
        <v>0</v>
      </c>
      <c r="J1237" s="1">
        <v>0</v>
      </c>
      <c r="K1237" s="1">
        <v>0</v>
      </c>
      <c r="L1237" s="1">
        <v>-841017.38</v>
      </c>
      <c r="M1237" s="1">
        <f t="shared" si="110"/>
        <v>0</v>
      </c>
      <c r="O1237" s="1">
        <f t="shared" si="111"/>
        <v>-841017.38</v>
      </c>
    </row>
    <row r="1238" spans="1:15" hidden="1" x14ac:dyDescent="0.25">
      <c r="A1238">
        <v>900757147</v>
      </c>
      <c r="B1238" t="s">
        <v>550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f t="shared" si="110"/>
        <v>0</v>
      </c>
      <c r="O1238" s="1">
        <f t="shared" si="111"/>
        <v>0</v>
      </c>
    </row>
    <row r="1239" spans="1:15" hidden="1" x14ac:dyDescent="0.25">
      <c r="A1239">
        <v>900775325</v>
      </c>
      <c r="B1239" t="s">
        <v>740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f t="shared" si="110"/>
        <v>0</v>
      </c>
      <c r="O1239" s="1">
        <f t="shared" si="111"/>
        <v>0</v>
      </c>
    </row>
    <row r="1240" spans="1:15" hidden="1" x14ac:dyDescent="0.25">
      <c r="A1240">
        <v>900784418</v>
      </c>
      <c r="B1240" t="s">
        <v>1317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f t="shared" si="110"/>
        <v>0</v>
      </c>
      <c r="O1240" s="1">
        <f t="shared" si="111"/>
        <v>0</v>
      </c>
    </row>
    <row r="1241" spans="1:15" hidden="1" x14ac:dyDescent="0.25">
      <c r="A1241">
        <v>900793889</v>
      </c>
      <c r="B1241" t="s">
        <v>726</v>
      </c>
      <c r="C1241" s="1">
        <v>-328104</v>
      </c>
      <c r="D1241" s="1">
        <v>0</v>
      </c>
      <c r="E1241" s="1">
        <v>0</v>
      </c>
      <c r="F1241" s="1">
        <v>0</v>
      </c>
      <c r="G1241" s="1">
        <v>-328104</v>
      </c>
      <c r="H1241" s="1">
        <v>0</v>
      </c>
      <c r="I1241" s="1">
        <v>0</v>
      </c>
      <c r="J1241" s="1">
        <v>0</v>
      </c>
      <c r="K1241" s="1">
        <v>0</v>
      </c>
      <c r="L1241" s="1">
        <v>-328104</v>
      </c>
      <c r="M1241" s="1">
        <f t="shared" si="110"/>
        <v>0</v>
      </c>
      <c r="O1241" s="1">
        <f t="shared" si="111"/>
        <v>-328104</v>
      </c>
    </row>
    <row r="1242" spans="1:15" hidden="1" x14ac:dyDescent="0.25">
      <c r="A1242">
        <v>900797577</v>
      </c>
      <c r="B1242" t="s">
        <v>365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f t="shared" si="110"/>
        <v>0</v>
      </c>
      <c r="O1242" s="1">
        <f t="shared" si="111"/>
        <v>0</v>
      </c>
    </row>
    <row r="1243" spans="1:15" hidden="1" x14ac:dyDescent="0.25">
      <c r="A1243">
        <v>900798710</v>
      </c>
      <c r="B1243" t="s">
        <v>1235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f t="shared" si="110"/>
        <v>0</v>
      </c>
      <c r="O1243" s="1">
        <f t="shared" si="111"/>
        <v>0</v>
      </c>
    </row>
    <row r="1244" spans="1:15" hidden="1" x14ac:dyDescent="0.25">
      <c r="A1244">
        <v>900811749</v>
      </c>
      <c r="B1244" t="s">
        <v>553</v>
      </c>
      <c r="C1244" s="1">
        <v>-0.45</v>
      </c>
      <c r="D1244" s="1">
        <v>0</v>
      </c>
      <c r="E1244" s="1">
        <v>0</v>
      </c>
      <c r="F1244" s="1">
        <v>0</v>
      </c>
      <c r="G1244" s="1">
        <v>-0.45</v>
      </c>
      <c r="H1244" s="1">
        <v>0</v>
      </c>
      <c r="I1244" s="1">
        <v>0</v>
      </c>
      <c r="J1244" s="1">
        <v>0</v>
      </c>
      <c r="K1244" s="1">
        <v>0</v>
      </c>
      <c r="L1244" s="1">
        <v>-0.45</v>
      </c>
      <c r="M1244" s="1">
        <f t="shared" si="110"/>
        <v>0</v>
      </c>
      <c r="O1244" s="1">
        <f t="shared" si="111"/>
        <v>-0.45</v>
      </c>
    </row>
    <row r="1245" spans="1:15" hidden="1" x14ac:dyDescent="0.25">
      <c r="A1245">
        <v>900824584</v>
      </c>
      <c r="B1245" t="s">
        <v>363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f t="shared" si="110"/>
        <v>0</v>
      </c>
      <c r="O1245" s="1">
        <f t="shared" si="111"/>
        <v>0</v>
      </c>
    </row>
    <row r="1246" spans="1:15" hidden="1" x14ac:dyDescent="0.25">
      <c r="A1246">
        <v>900826841</v>
      </c>
      <c r="B1246" t="s">
        <v>1237</v>
      </c>
      <c r="C1246" s="1">
        <v>-831686.8</v>
      </c>
      <c r="D1246" s="1">
        <v>0</v>
      </c>
      <c r="E1246" s="1">
        <v>0</v>
      </c>
      <c r="F1246" s="1">
        <v>0</v>
      </c>
      <c r="G1246" s="1">
        <v>-831686.8</v>
      </c>
      <c r="H1246" s="1">
        <v>0</v>
      </c>
      <c r="I1246" s="1">
        <v>0</v>
      </c>
      <c r="J1246" s="1">
        <v>0</v>
      </c>
      <c r="K1246" s="1">
        <v>0</v>
      </c>
      <c r="L1246" s="1">
        <v>-831686.8</v>
      </c>
      <c r="M1246" s="1">
        <f t="shared" si="110"/>
        <v>0</v>
      </c>
      <c r="O1246" s="1">
        <f t="shared" si="111"/>
        <v>-831686.8</v>
      </c>
    </row>
    <row r="1247" spans="1:15" hidden="1" x14ac:dyDescent="0.25">
      <c r="A1247">
        <v>900828830</v>
      </c>
      <c r="B1247" t="s">
        <v>1408</v>
      </c>
      <c r="C1247" s="1">
        <v>-244887</v>
      </c>
      <c r="D1247" s="1">
        <v>0</v>
      </c>
      <c r="E1247" s="1">
        <v>0</v>
      </c>
      <c r="F1247" s="1">
        <v>0</v>
      </c>
      <c r="G1247" s="1">
        <v>-244887</v>
      </c>
      <c r="H1247" s="1">
        <v>0</v>
      </c>
      <c r="I1247" s="1">
        <v>0</v>
      </c>
      <c r="J1247" s="1">
        <v>0</v>
      </c>
      <c r="K1247" s="1">
        <v>0</v>
      </c>
      <c r="L1247" s="1">
        <v>-244887</v>
      </c>
      <c r="M1247" s="1">
        <f t="shared" si="110"/>
        <v>0</v>
      </c>
      <c r="O1247" s="1">
        <f t="shared" si="111"/>
        <v>-244887</v>
      </c>
    </row>
    <row r="1248" spans="1:15" hidden="1" x14ac:dyDescent="0.25">
      <c r="A1248">
        <v>900830345</v>
      </c>
      <c r="B1248" t="s">
        <v>1238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f t="shared" si="110"/>
        <v>0</v>
      </c>
      <c r="O1248" s="1">
        <f t="shared" si="111"/>
        <v>0</v>
      </c>
    </row>
    <row r="1249" spans="1:15" hidden="1" x14ac:dyDescent="0.25">
      <c r="A1249">
        <v>900849720</v>
      </c>
      <c r="B1249" t="s">
        <v>1239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f t="shared" si="110"/>
        <v>0</v>
      </c>
      <c r="O1249" s="1">
        <f t="shared" si="111"/>
        <v>0</v>
      </c>
    </row>
    <row r="1250" spans="1:15" hidden="1" x14ac:dyDescent="0.25">
      <c r="A1250">
        <v>900874631</v>
      </c>
      <c r="B1250" t="s">
        <v>190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f t="shared" si="110"/>
        <v>0</v>
      </c>
      <c r="O1250" s="1">
        <f t="shared" si="111"/>
        <v>0</v>
      </c>
    </row>
    <row r="1251" spans="1:15" hidden="1" x14ac:dyDescent="0.25">
      <c r="A1251">
        <v>900886323</v>
      </c>
      <c r="B1251" t="s">
        <v>1050</v>
      </c>
      <c r="C1251" s="1">
        <v>-23358508.52</v>
      </c>
      <c r="D1251" s="1">
        <v>0</v>
      </c>
      <c r="E1251" s="1">
        <v>0</v>
      </c>
      <c r="F1251" s="1">
        <v>0</v>
      </c>
      <c r="G1251" s="1">
        <v>-23358508.52</v>
      </c>
      <c r="H1251" s="1">
        <v>0</v>
      </c>
      <c r="I1251" s="1">
        <v>0</v>
      </c>
      <c r="J1251" s="1">
        <v>0</v>
      </c>
      <c r="K1251" s="1">
        <v>0</v>
      </c>
      <c r="L1251" s="1">
        <v>-23358508.52</v>
      </c>
      <c r="M1251" s="1">
        <f t="shared" si="110"/>
        <v>0</v>
      </c>
      <c r="O1251" s="1">
        <f t="shared" si="111"/>
        <v>-23358508.52</v>
      </c>
    </row>
    <row r="1252" spans="1:15" hidden="1" x14ac:dyDescent="0.25">
      <c r="A1252">
        <v>900906001</v>
      </c>
      <c r="B1252" t="s">
        <v>555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f t="shared" si="110"/>
        <v>0</v>
      </c>
      <c r="O1252" s="1">
        <f t="shared" si="111"/>
        <v>0</v>
      </c>
    </row>
    <row r="1253" spans="1:15" hidden="1" x14ac:dyDescent="0.25">
      <c r="A1253">
        <v>900927297</v>
      </c>
      <c r="B1253" t="s">
        <v>893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f t="shared" si="110"/>
        <v>0</v>
      </c>
      <c r="O1253" s="1">
        <f t="shared" si="111"/>
        <v>0</v>
      </c>
    </row>
    <row r="1254" spans="1:15" hidden="1" x14ac:dyDescent="0.25">
      <c r="A1254">
        <v>900959048</v>
      </c>
      <c r="B1254" t="s">
        <v>1318</v>
      </c>
      <c r="C1254" s="1">
        <v>-2562981</v>
      </c>
      <c r="D1254" s="1">
        <v>0</v>
      </c>
      <c r="E1254" s="1">
        <v>0</v>
      </c>
      <c r="F1254" s="1">
        <v>-2562981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-2562981</v>
      </c>
      <c r="M1254" s="1">
        <f t="shared" si="110"/>
        <v>0</v>
      </c>
      <c r="O1254" s="1">
        <f t="shared" si="111"/>
        <v>-2562981</v>
      </c>
    </row>
    <row r="1255" spans="1:15" hidden="1" x14ac:dyDescent="0.25">
      <c r="A1255">
        <v>900971006</v>
      </c>
      <c r="B1255" t="s">
        <v>92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f t="shared" si="110"/>
        <v>0</v>
      </c>
      <c r="O1255" s="1">
        <f t="shared" si="111"/>
        <v>0</v>
      </c>
    </row>
    <row r="1256" spans="1:15" hidden="1" x14ac:dyDescent="0.25">
      <c r="A1256">
        <v>900978672</v>
      </c>
      <c r="B1256" t="s">
        <v>1151</v>
      </c>
      <c r="C1256" s="1">
        <v>-5306467</v>
      </c>
      <c r="D1256" s="1">
        <v>0</v>
      </c>
      <c r="E1256" s="1">
        <v>0</v>
      </c>
      <c r="F1256" s="1">
        <v>-5306467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-5306467</v>
      </c>
      <c r="M1256" s="1">
        <f t="shared" si="110"/>
        <v>0</v>
      </c>
      <c r="O1256" s="1">
        <f t="shared" si="111"/>
        <v>-5306467</v>
      </c>
    </row>
    <row r="1257" spans="1:15" hidden="1" x14ac:dyDescent="0.25">
      <c r="A1257">
        <v>900994767</v>
      </c>
      <c r="B1257" t="s">
        <v>896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f t="shared" si="110"/>
        <v>0</v>
      </c>
      <c r="O1257" s="1">
        <f t="shared" si="111"/>
        <v>0</v>
      </c>
    </row>
    <row r="1258" spans="1:15" hidden="1" x14ac:dyDescent="0.25">
      <c r="A1258">
        <v>901009287</v>
      </c>
      <c r="B1258" t="s">
        <v>1240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f t="shared" si="110"/>
        <v>0</v>
      </c>
      <c r="O1258" s="1">
        <f t="shared" si="111"/>
        <v>0</v>
      </c>
    </row>
    <row r="1259" spans="1:15" hidden="1" x14ac:dyDescent="0.25">
      <c r="A1259">
        <v>901048856</v>
      </c>
      <c r="B1259" t="s">
        <v>1053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f t="shared" si="110"/>
        <v>0</v>
      </c>
      <c r="O1259" s="1">
        <f t="shared" si="111"/>
        <v>0</v>
      </c>
    </row>
    <row r="1260" spans="1:15" hidden="1" x14ac:dyDescent="0.25">
      <c r="A1260">
        <v>1006853959</v>
      </c>
      <c r="B1260" t="s">
        <v>228</v>
      </c>
      <c r="C1260" s="1">
        <v>-50000</v>
      </c>
      <c r="D1260" s="1">
        <v>0</v>
      </c>
      <c r="E1260" s="1">
        <v>-50000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-50000</v>
      </c>
      <c r="M1260" s="1">
        <f t="shared" si="110"/>
        <v>0</v>
      </c>
      <c r="O1260" s="1">
        <f t="shared" si="111"/>
        <v>-50000</v>
      </c>
    </row>
    <row r="1261" spans="1:15" hidden="1" x14ac:dyDescent="0.25">
      <c r="A1261">
        <v>1045710467</v>
      </c>
      <c r="B1261" t="s">
        <v>901</v>
      </c>
      <c r="C1261" s="1">
        <v>-268650</v>
      </c>
      <c r="D1261" s="1">
        <v>0</v>
      </c>
      <c r="E1261" s="1">
        <v>0</v>
      </c>
      <c r="F1261" s="1">
        <v>0</v>
      </c>
      <c r="G1261" s="1">
        <v>0</v>
      </c>
      <c r="H1261" s="1">
        <v>-268650</v>
      </c>
      <c r="I1261" s="1">
        <v>0</v>
      </c>
      <c r="J1261" s="1">
        <v>0</v>
      </c>
      <c r="K1261" s="1">
        <v>0</v>
      </c>
      <c r="L1261" s="1">
        <v>-268650</v>
      </c>
      <c r="M1261" s="1">
        <f t="shared" si="110"/>
        <v>0</v>
      </c>
      <c r="O1261" s="1">
        <f t="shared" si="111"/>
        <v>-268650</v>
      </c>
    </row>
    <row r="1262" spans="1:15" hidden="1" x14ac:dyDescent="0.25">
      <c r="A1262">
        <v>1120559916</v>
      </c>
      <c r="B1262" t="s">
        <v>591</v>
      </c>
      <c r="C1262" s="1">
        <v>-96000</v>
      </c>
      <c r="D1262" s="1">
        <v>0</v>
      </c>
      <c r="E1262" s="1">
        <v>-96000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-96000</v>
      </c>
      <c r="M1262" s="1">
        <f t="shared" si="110"/>
        <v>0</v>
      </c>
      <c r="O1262" s="1">
        <f t="shared" si="111"/>
        <v>-96000</v>
      </c>
    </row>
    <row r="1263" spans="1:15" hidden="1" x14ac:dyDescent="0.25">
      <c r="A1263">
        <v>1121844576</v>
      </c>
      <c r="B1263" t="s">
        <v>592</v>
      </c>
      <c r="C1263" s="1">
        <v>-1317880</v>
      </c>
      <c r="D1263" s="1">
        <v>0</v>
      </c>
      <c r="E1263" s="1">
        <v>-1317880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-1317880</v>
      </c>
      <c r="M1263" s="1">
        <f t="shared" si="110"/>
        <v>0</v>
      </c>
      <c r="O1263" s="1">
        <f t="shared" si="111"/>
        <v>-1317880</v>
      </c>
    </row>
    <row r="1264" spans="1:15" hidden="1" x14ac:dyDescent="0.25">
      <c r="A1264">
        <v>1129576731</v>
      </c>
      <c r="B1264" t="s">
        <v>1246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f t="shared" si="110"/>
        <v>0</v>
      </c>
      <c r="O1264" s="1">
        <f t="shared" si="111"/>
        <v>0</v>
      </c>
    </row>
    <row r="1265" spans="1:15" hidden="1" x14ac:dyDescent="0.25">
      <c r="A1265">
        <v>1140838578</v>
      </c>
      <c r="B1265" t="s">
        <v>579</v>
      </c>
      <c r="C1265" s="1">
        <v>-263200</v>
      </c>
      <c r="D1265" s="1">
        <v>0</v>
      </c>
      <c r="E1265" s="1">
        <v>-263200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-263200</v>
      </c>
      <c r="M1265" s="1">
        <f t="shared" si="110"/>
        <v>0</v>
      </c>
      <c r="O1265" s="1">
        <f t="shared" si="111"/>
        <v>-263200</v>
      </c>
    </row>
    <row r="1266" spans="1:15" hidden="1" x14ac:dyDescent="0.25">
      <c r="A1266">
        <v>8001969339</v>
      </c>
      <c r="B1266" t="s">
        <v>729</v>
      </c>
      <c r="C1266" s="1">
        <v>-473170</v>
      </c>
      <c r="D1266" s="1">
        <v>0</v>
      </c>
      <c r="E1266" s="1">
        <v>0</v>
      </c>
      <c r="F1266" s="1">
        <v>0</v>
      </c>
      <c r="G1266" s="1">
        <v>-473170</v>
      </c>
      <c r="H1266" s="1">
        <v>0</v>
      </c>
      <c r="I1266" s="1">
        <v>0</v>
      </c>
      <c r="J1266" s="1">
        <v>0</v>
      </c>
      <c r="K1266" s="1">
        <v>0</v>
      </c>
      <c r="L1266" s="1">
        <v>-473170</v>
      </c>
      <c r="M1266" s="1">
        <f t="shared" si="110"/>
        <v>0</v>
      </c>
      <c r="O1266" s="1">
        <f t="shared" si="111"/>
        <v>-473170</v>
      </c>
    </row>
    <row r="1267" spans="1:15" hidden="1" x14ac:dyDescent="0.25">
      <c r="A1267">
        <v>8240004414</v>
      </c>
      <c r="B1267" t="s">
        <v>1152</v>
      </c>
      <c r="C1267" s="1">
        <v>-975520</v>
      </c>
      <c r="D1267" s="1">
        <v>0</v>
      </c>
      <c r="E1267" s="1">
        <v>0</v>
      </c>
      <c r="F1267" s="1">
        <v>-975520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-975520</v>
      </c>
      <c r="M1267" s="1">
        <f t="shared" si="110"/>
        <v>0</v>
      </c>
      <c r="O1267" s="1">
        <f t="shared" si="111"/>
        <v>-975520</v>
      </c>
    </row>
    <row r="1268" spans="1:15" hidden="1" x14ac:dyDescent="0.25">
      <c r="A1268">
        <v>8905014381</v>
      </c>
      <c r="B1268" t="s">
        <v>1319</v>
      </c>
      <c r="C1268" s="1">
        <v>-11849350</v>
      </c>
      <c r="D1268" s="1">
        <v>0</v>
      </c>
      <c r="E1268" s="1">
        <v>0</v>
      </c>
      <c r="F1268" s="1">
        <v>-11849350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-11849350</v>
      </c>
      <c r="M1268" s="1">
        <f t="shared" si="110"/>
        <v>0</v>
      </c>
      <c r="O1268" s="1">
        <f t="shared" si="111"/>
        <v>-11849350</v>
      </c>
    </row>
    <row r="1269" spans="1:15" hidden="1" x14ac:dyDescent="0.25">
      <c r="A1269">
        <v>800180406</v>
      </c>
      <c r="B1269" t="s">
        <v>1255</v>
      </c>
      <c r="C1269" s="1">
        <v>-0.02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f t="shared" si="110"/>
        <v>0.02</v>
      </c>
      <c r="O1269" s="1">
        <f t="shared" si="111"/>
        <v>0</v>
      </c>
    </row>
    <row r="1270" spans="1:15" hidden="1" x14ac:dyDescent="0.25">
      <c r="A1270">
        <v>819002534</v>
      </c>
      <c r="B1270" t="s">
        <v>44</v>
      </c>
      <c r="C1270" s="1">
        <v>-0.02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f t="shared" si="110"/>
        <v>0.02</v>
      </c>
      <c r="O1270" s="1">
        <f t="shared" si="111"/>
        <v>0</v>
      </c>
    </row>
    <row r="1271" spans="1:15" hidden="1" x14ac:dyDescent="0.25">
      <c r="A1271">
        <v>900136013</v>
      </c>
      <c r="B1271" t="s">
        <v>697</v>
      </c>
      <c r="C1271" s="1">
        <v>-0.02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f t="shared" si="110"/>
        <v>0.02</v>
      </c>
      <c r="O1271" s="1">
        <f t="shared" si="111"/>
        <v>0</v>
      </c>
    </row>
    <row r="1272" spans="1:15" hidden="1" x14ac:dyDescent="0.25">
      <c r="A1272">
        <v>900808303</v>
      </c>
      <c r="B1272" t="s">
        <v>905</v>
      </c>
      <c r="C1272" s="1">
        <v>-0.02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f t="shared" si="110"/>
        <v>0.02</v>
      </c>
      <c r="O1272" s="1">
        <f t="shared" si="111"/>
        <v>0</v>
      </c>
    </row>
    <row r="1273" spans="1:15" hidden="1" x14ac:dyDescent="0.25">
      <c r="A1273">
        <v>830514327</v>
      </c>
      <c r="B1273" t="s">
        <v>838</v>
      </c>
      <c r="C1273" s="1">
        <v>-0.04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f t="shared" si="110"/>
        <v>0.04</v>
      </c>
      <c r="O1273" s="1">
        <f t="shared" si="111"/>
        <v>0</v>
      </c>
    </row>
    <row r="1274" spans="1:15" hidden="1" x14ac:dyDescent="0.25">
      <c r="A1274">
        <v>900665934</v>
      </c>
      <c r="B1274" t="s">
        <v>544</v>
      </c>
      <c r="C1274" s="1">
        <v>-0.04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f t="shared" si="110"/>
        <v>0.04</v>
      </c>
      <c r="O1274" s="1">
        <f t="shared" si="111"/>
        <v>0</v>
      </c>
    </row>
    <row r="1275" spans="1:15" hidden="1" x14ac:dyDescent="0.25">
      <c r="A1275">
        <v>900460322</v>
      </c>
      <c r="B1275" t="s">
        <v>532</v>
      </c>
      <c r="C1275" s="1">
        <v>-0.05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f t="shared" si="110"/>
        <v>0.05</v>
      </c>
      <c r="O1275" s="1">
        <f t="shared" si="111"/>
        <v>0</v>
      </c>
    </row>
    <row r="1276" spans="1:15" hidden="1" x14ac:dyDescent="0.25">
      <c r="A1276">
        <v>802023689</v>
      </c>
      <c r="B1276" t="s">
        <v>471</v>
      </c>
      <c r="C1276" s="1">
        <v>-0.06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f t="shared" si="110"/>
        <v>0.06</v>
      </c>
      <c r="O1276" s="1">
        <f t="shared" si="111"/>
        <v>0</v>
      </c>
    </row>
    <row r="1277" spans="1:15" hidden="1" x14ac:dyDescent="0.25">
      <c r="A1277">
        <v>819004595</v>
      </c>
      <c r="B1277" t="s">
        <v>47</v>
      </c>
      <c r="C1277" s="1">
        <v>-0.06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f t="shared" si="110"/>
        <v>0.06</v>
      </c>
      <c r="O1277" s="1">
        <f t="shared" si="111"/>
        <v>0</v>
      </c>
    </row>
    <row r="1278" spans="1:15" hidden="1" x14ac:dyDescent="0.25">
      <c r="A1278">
        <v>822006595</v>
      </c>
      <c r="B1278" t="s">
        <v>423</v>
      </c>
      <c r="C1278" s="1">
        <v>-0.06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f t="shared" si="110"/>
        <v>0.06</v>
      </c>
      <c r="O1278" s="1">
        <f t="shared" si="111"/>
        <v>0</v>
      </c>
    </row>
    <row r="1279" spans="1:15" hidden="1" x14ac:dyDescent="0.25">
      <c r="A1279">
        <v>823000624</v>
      </c>
      <c r="B1279" t="s">
        <v>48</v>
      </c>
      <c r="C1279" s="1">
        <v>-0.06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f t="shared" si="110"/>
        <v>0.06</v>
      </c>
      <c r="O1279" s="1">
        <f t="shared" si="111"/>
        <v>0</v>
      </c>
    </row>
    <row r="1280" spans="1:15" hidden="1" x14ac:dyDescent="0.25">
      <c r="A1280">
        <v>800253167</v>
      </c>
      <c r="B1280" t="s">
        <v>410</v>
      </c>
      <c r="C1280" s="1">
        <v>-0.08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f t="shared" si="110"/>
        <v>0.08</v>
      </c>
      <c r="O1280" s="1">
        <f t="shared" si="111"/>
        <v>0</v>
      </c>
    </row>
    <row r="1281" spans="1:15" hidden="1" x14ac:dyDescent="0.25">
      <c r="A1281">
        <v>806010276</v>
      </c>
      <c r="B1281" t="s">
        <v>820</v>
      </c>
      <c r="C1281" s="1">
        <v>-0.08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f t="shared" si="110"/>
        <v>0.08</v>
      </c>
      <c r="O1281" s="1">
        <f t="shared" si="111"/>
        <v>0</v>
      </c>
    </row>
    <row r="1282" spans="1:15" hidden="1" x14ac:dyDescent="0.25">
      <c r="A1282">
        <v>806013598</v>
      </c>
      <c r="B1282" t="s">
        <v>241</v>
      </c>
      <c r="C1282" s="1">
        <v>-0.08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f t="shared" si="110"/>
        <v>0.08</v>
      </c>
      <c r="O1282" s="1">
        <f t="shared" si="111"/>
        <v>0</v>
      </c>
    </row>
    <row r="1283" spans="1:15" hidden="1" x14ac:dyDescent="0.25">
      <c r="A1283">
        <v>822002482</v>
      </c>
      <c r="B1283" t="s">
        <v>1348</v>
      </c>
      <c r="C1283" s="1">
        <v>-0.08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f t="shared" si="110"/>
        <v>0.08</v>
      </c>
      <c r="O1283" s="1">
        <f t="shared" si="111"/>
        <v>0</v>
      </c>
    </row>
    <row r="1284" spans="1:15" hidden="1" x14ac:dyDescent="0.25">
      <c r="A1284">
        <v>900438600</v>
      </c>
      <c r="B1284" t="s">
        <v>1394</v>
      </c>
      <c r="C1284" s="1">
        <v>-0.08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f t="shared" si="110"/>
        <v>0.08</v>
      </c>
      <c r="O1284" s="1">
        <f t="shared" si="111"/>
        <v>0</v>
      </c>
    </row>
    <row r="1285" spans="1:15" hidden="1" x14ac:dyDescent="0.25">
      <c r="A1285">
        <v>900264583</v>
      </c>
      <c r="B1285" t="s">
        <v>335</v>
      </c>
      <c r="C1285" s="1">
        <v>-0.09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f t="shared" si="110"/>
        <v>0.09</v>
      </c>
      <c r="O1285" s="1">
        <f t="shared" si="111"/>
        <v>0</v>
      </c>
    </row>
    <row r="1286" spans="1:15" hidden="1" x14ac:dyDescent="0.25">
      <c r="A1286">
        <v>900415382</v>
      </c>
      <c r="B1286" t="s">
        <v>528</v>
      </c>
      <c r="C1286" s="1">
        <v>-0.09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f t="shared" ref="M1286:M1349" si="112">+L1286-C1286</f>
        <v>0.09</v>
      </c>
      <c r="O1286" s="1">
        <f t="shared" ref="O1286:O1349" si="113">+L1286+N1286</f>
        <v>0</v>
      </c>
    </row>
    <row r="1287" spans="1:15" hidden="1" x14ac:dyDescent="0.25">
      <c r="A1287">
        <v>890102044</v>
      </c>
      <c r="B1287" t="s">
        <v>213</v>
      </c>
      <c r="C1287" s="1">
        <v>-0.1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f t="shared" si="112"/>
        <v>0.1</v>
      </c>
      <c r="O1287" s="1">
        <f t="shared" si="113"/>
        <v>0</v>
      </c>
    </row>
    <row r="1288" spans="1:15" hidden="1" x14ac:dyDescent="0.25">
      <c r="A1288">
        <v>890117677</v>
      </c>
      <c r="B1288" t="s">
        <v>685</v>
      </c>
      <c r="C1288" s="1">
        <v>-0.1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f t="shared" si="112"/>
        <v>0.1</v>
      </c>
      <c r="O1288" s="1">
        <f t="shared" si="113"/>
        <v>0</v>
      </c>
    </row>
    <row r="1289" spans="1:15" hidden="1" x14ac:dyDescent="0.25">
      <c r="A1289">
        <v>892001588</v>
      </c>
      <c r="B1289" t="s">
        <v>1362</v>
      </c>
      <c r="C1289" s="1">
        <v>-0.12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f t="shared" si="112"/>
        <v>0.12</v>
      </c>
      <c r="O1289" s="1">
        <f t="shared" si="113"/>
        <v>0</v>
      </c>
    </row>
    <row r="1290" spans="1:15" hidden="1" x14ac:dyDescent="0.25">
      <c r="A1290">
        <v>900662064</v>
      </c>
      <c r="B1290" t="s">
        <v>547</v>
      </c>
      <c r="C1290" s="1">
        <v>-0.12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f t="shared" si="112"/>
        <v>0.12</v>
      </c>
      <c r="O1290" s="1">
        <f t="shared" si="113"/>
        <v>0</v>
      </c>
    </row>
    <row r="1291" spans="1:15" hidden="1" x14ac:dyDescent="0.25">
      <c r="A1291">
        <v>900949079</v>
      </c>
      <c r="B1291" t="s">
        <v>194</v>
      </c>
      <c r="C1291" s="1">
        <v>-0.12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f t="shared" si="112"/>
        <v>0.12</v>
      </c>
      <c r="O1291" s="1">
        <f t="shared" si="113"/>
        <v>0</v>
      </c>
    </row>
    <row r="1292" spans="1:15" hidden="1" x14ac:dyDescent="0.25">
      <c r="A1292">
        <v>900094714</v>
      </c>
      <c r="B1292" t="s">
        <v>506</v>
      </c>
      <c r="C1292" s="1">
        <v>-0.12000000000000002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f t="shared" si="112"/>
        <v>0.12000000000000002</v>
      </c>
      <c r="O1292" s="1">
        <f t="shared" si="113"/>
        <v>0</v>
      </c>
    </row>
    <row r="1293" spans="1:15" hidden="1" x14ac:dyDescent="0.25">
      <c r="A1293">
        <v>900333135</v>
      </c>
      <c r="B1293" t="s">
        <v>382</v>
      </c>
      <c r="C1293" s="1">
        <v>-14777293.380000001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-14777293.25</v>
      </c>
      <c r="J1293" s="1">
        <v>0</v>
      </c>
      <c r="K1293" s="1">
        <v>0</v>
      </c>
      <c r="L1293" s="1">
        <v>-14777293.25</v>
      </c>
      <c r="M1293" s="1">
        <f t="shared" si="112"/>
        <v>0.13000000081956387</v>
      </c>
      <c r="O1293" s="1">
        <f t="shared" si="113"/>
        <v>-14777293.25</v>
      </c>
    </row>
    <row r="1294" spans="1:15" hidden="1" x14ac:dyDescent="0.25">
      <c r="A1294">
        <v>800229958</v>
      </c>
      <c r="B1294" t="s">
        <v>980</v>
      </c>
      <c r="C1294" s="1">
        <v>-0.14000000000000001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f t="shared" si="112"/>
        <v>0.14000000000000001</v>
      </c>
      <c r="O1294" s="1">
        <f t="shared" si="113"/>
        <v>0</v>
      </c>
    </row>
    <row r="1295" spans="1:15" hidden="1" x14ac:dyDescent="0.25">
      <c r="A1295">
        <v>892000401</v>
      </c>
      <c r="B1295" t="s">
        <v>1008</v>
      </c>
      <c r="C1295" s="1">
        <v>-0.14000000000000001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f t="shared" si="112"/>
        <v>0.14000000000000001</v>
      </c>
      <c r="O1295" s="1">
        <f t="shared" si="113"/>
        <v>0</v>
      </c>
    </row>
    <row r="1296" spans="1:15" hidden="1" x14ac:dyDescent="0.25">
      <c r="A1296">
        <v>802007798</v>
      </c>
      <c r="B1296" t="s">
        <v>240</v>
      </c>
      <c r="C1296" s="1">
        <v>-0.15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f t="shared" si="112"/>
        <v>0.15</v>
      </c>
      <c r="O1296" s="1">
        <f t="shared" si="113"/>
        <v>0</v>
      </c>
    </row>
    <row r="1297" spans="1:15" hidden="1" x14ac:dyDescent="0.25">
      <c r="A1297">
        <v>806007257</v>
      </c>
      <c r="B1297" t="s">
        <v>766</v>
      </c>
      <c r="C1297" s="1">
        <v>-0.15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f t="shared" si="112"/>
        <v>0.15</v>
      </c>
      <c r="O1297" s="1">
        <f t="shared" si="113"/>
        <v>0</v>
      </c>
    </row>
    <row r="1298" spans="1:15" hidden="1" x14ac:dyDescent="0.25">
      <c r="A1298">
        <v>900209093</v>
      </c>
      <c r="B1298" t="s">
        <v>449</v>
      </c>
      <c r="C1298" s="1">
        <v>-20194.54</v>
      </c>
      <c r="D1298" s="1">
        <v>0</v>
      </c>
      <c r="E1298" s="1">
        <v>0</v>
      </c>
      <c r="F1298" s="1">
        <v>0</v>
      </c>
      <c r="G1298" s="1">
        <v>-20194.38</v>
      </c>
      <c r="H1298" s="1">
        <v>0</v>
      </c>
      <c r="I1298" s="1">
        <v>0</v>
      </c>
      <c r="J1298" s="1">
        <v>0</v>
      </c>
      <c r="K1298" s="1">
        <v>0</v>
      </c>
      <c r="L1298" s="1">
        <v>-20194.38</v>
      </c>
      <c r="M1298" s="1">
        <f t="shared" si="112"/>
        <v>0.15999999999985448</v>
      </c>
      <c r="O1298" s="1">
        <f t="shared" si="113"/>
        <v>-20194.38</v>
      </c>
    </row>
    <row r="1299" spans="1:15" hidden="1" x14ac:dyDescent="0.25">
      <c r="A1299">
        <v>800179966</v>
      </c>
      <c r="B1299" t="s">
        <v>463</v>
      </c>
      <c r="C1299" s="1">
        <v>-0.16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f t="shared" si="112"/>
        <v>0.16</v>
      </c>
      <c r="O1299" s="1">
        <f t="shared" si="113"/>
        <v>0</v>
      </c>
    </row>
    <row r="1300" spans="1:15" hidden="1" x14ac:dyDescent="0.25">
      <c r="A1300">
        <v>819001312</v>
      </c>
      <c r="B1300" t="s">
        <v>614</v>
      </c>
      <c r="C1300" s="1">
        <v>-0.16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f t="shared" si="112"/>
        <v>0.16</v>
      </c>
      <c r="O1300" s="1">
        <f t="shared" si="113"/>
        <v>0</v>
      </c>
    </row>
    <row r="1301" spans="1:15" hidden="1" x14ac:dyDescent="0.25">
      <c r="A1301">
        <v>890110705</v>
      </c>
      <c r="B1301" t="s">
        <v>684</v>
      </c>
      <c r="C1301" s="1">
        <v>-0.16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f t="shared" si="112"/>
        <v>0.16</v>
      </c>
      <c r="O1301" s="1">
        <f t="shared" si="113"/>
        <v>0</v>
      </c>
    </row>
    <row r="1302" spans="1:15" hidden="1" x14ac:dyDescent="0.25">
      <c r="A1302">
        <v>900443070</v>
      </c>
      <c r="B1302" t="s">
        <v>873</v>
      </c>
      <c r="C1302" s="1">
        <v>-0.16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f t="shared" si="112"/>
        <v>0.16</v>
      </c>
      <c r="O1302" s="1">
        <f t="shared" si="113"/>
        <v>0</v>
      </c>
    </row>
    <row r="1303" spans="1:15" hidden="1" x14ac:dyDescent="0.25">
      <c r="A1303">
        <v>823003603</v>
      </c>
      <c r="B1303" t="s">
        <v>673</v>
      </c>
      <c r="C1303" s="1">
        <v>-0.2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f t="shared" si="112"/>
        <v>0.2</v>
      </c>
      <c r="O1303" s="1">
        <f t="shared" si="113"/>
        <v>0</v>
      </c>
    </row>
    <row r="1304" spans="1:15" hidden="1" x14ac:dyDescent="0.25">
      <c r="A1304">
        <v>860037950</v>
      </c>
      <c r="B1304" t="s">
        <v>1354</v>
      </c>
      <c r="C1304" s="1">
        <v>-0.2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f t="shared" si="112"/>
        <v>0.2</v>
      </c>
      <c r="O1304" s="1">
        <f t="shared" si="113"/>
        <v>0</v>
      </c>
    </row>
    <row r="1305" spans="1:15" hidden="1" x14ac:dyDescent="0.25">
      <c r="A1305">
        <v>900034131</v>
      </c>
      <c r="B1305" t="s">
        <v>1143</v>
      </c>
      <c r="C1305" s="1">
        <v>-0.2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f t="shared" si="112"/>
        <v>0.2</v>
      </c>
      <c r="O1305" s="1">
        <f t="shared" si="113"/>
        <v>0</v>
      </c>
    </row>
    <row r="1306" spans="1:15" hidden="1" x14ac:dyDescent="0.25">
      <c r="A1306">
        <v>900108793</v>
      </c>
      <c r="B1306" t="s">
        <v>1373</v>
      </c>
      <c r="C1306" s="1">
        <v>-0.2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f t="shared" si="112"/>
        <v>0.2</v>
      </c>
      <c r="O1306" s="1">
        <f t="shared" si="113"/>
        <v>0</v>
      </c>
    </row>
    <row r="1307" spans="1:15" hidden="1" x14ac:dyDescent="0.25">
      <c r="A1307">
        <v>900449481</v>
      </c>
      <c r="B1307" t="s">
        <v>1395</v>
      </c>
      <c r="C1307" s="1">
        <v>-0.2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f t="shared" si="112"/>
        <v>0.2</v>
      </c>
      <c r="O1307" s="1">
        <f t="shared" si="113"/>
        <v>0</v>
      </c>
    </row>
    <row r="1308" spans="1:15" hidden="1" x14ac:dyDescent="0.25">
      <c r="A1308">
        <v>890109666</v>
      </c>
      <c r="B1308" t="s">
        <v>570</v>
      </c>
      <c r="C1308" s="1">
        <v>-0.21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f t="shared" si="112"/>
        <v>0.21</v>
      </c>
      <c r="O1308" s="1">
        <f t="shared" si="113"/>
        <v>0</v>
      </c>
    </row>
    <row r="1309" spans="1:15" hidden="1" x14ac:dyDescent="0.25">
      <c r="A1309">
        <v>830512772</v>
      </c>
      <c r="B1309" t="s">
        <v>381</v>
      </c>
      <c r="C1309" s="1">
        <v>-0.22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f t="shared" si="112"/>
        <v>0.22</v>
      </c>
      <c r="O1309" s="1">
        <f t="shared" si="113"/>
        <v>0</v>
      </c>
    </row>
    <row r="1310" spans="1:15" hidden="1" x14ac:dyDescent="0.25">
      <c r="A1310">
        <v>899999123</v>
      </c>
      <c r="B1310" t="s">
        <v>501</v>
      </c>
      <c r="C1310" s="1">
        <v>-0.23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f t="shared" si="112"/>
        <v>0.23</v>
      </c>
      <c r="O1310" s="1">
        <f t="shared" si="113"/>
        <v>0</v>
      </c>
    </row>
    <row r="1311" spans="1:15" hidden="1" x14ac:dyDescent="0.25">
      <c r="A1311">
        <v>900008025</v>
      </c>
      <c r="B1311" t="s">
        <v>447</v>
      </c>
      <c r="C1311" s="1">
        <v>-326324.34999999998</v>
      </c>
      <c r="D1311" s="1">
        <v>0</v>
      </c>
      <c r="E1311" s="1">
        <v>0</v>
      </c>
      <c r="F1311" s="1">
        <v>-326324.11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-326324.11</v>
      </c>
      <c r="M1311" s="1">
        <f t="shared" si="112"/>
        <v>0.23999999999068677</v>
      </c>
      <c r="O1311" s="1">
        <f t="shared" si="113"/>
        <v>-326324.11</v>
      </c>
    </row>
    <row r="1312" spans="1:15" hidden="1" x14ac:dyDescent="0.25">
      <c r="A1312">
        <v>800180553</v>
      </c>
      <c r="B1312" t="s">
        <v>979</v>
      </c>
      <c r="C1312" s="1">
        <v>-0.26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f t="shared" si="112"/>
        <v>0.26</v>
      </c>
      <c r="O1312" s="1">
        <f t="shared" si="113"/>
        <v>0</v>
      </c>
    </row>
    <row r="1313" spans="1:15" hidden="1" x14ac:dyDescent="0.25">
      <c r="A1313">
        <v>800247537</v>
      </c>
      <c r="B1313" t="s">
        <v>1332</v>
      </c>
      <c r="C1313" s="1">
        <v>-0.26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f t="shared" si="112"/>
        <v>0.26</v>
      </c>
      <c r="O1313" s="1">
        <f t="shared" si="113"/>
        <v>0</v>
      </c>
    </row>
    <row r="1314" spans="1:15" hidden="1" x14ac:dyDescent="0.25">
      <c r="A1314">
        <v>890307200</v>
      </c>
      <c r="B1314" t="s">
        <v>313</v>
      </c>
      <c r="C1314" s="1">
        <v>-0.26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f t="shared" si="112"/>
        <v>0.26</v>
      </c>
      <c r="O1314" s="1">
        <f t="shared" si="113"/>
        <v>0</v>
      </c>
    </row>
    <row r="1315" spans="1:15" hidden="1" x14ac:dyDescent="0.25">
      <c r="A1315">
        <v>824000425</v>
      </c>
      <c r="B1315" t="s">
        <v>942</v>
      </c>
      <c r="C1315" s="1">
        <v>-0.27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f t="shared" si="112"/>
        <v>0.27</v>
      </c>
      <c r="O1315" s="1">
        <f t="shared" si="113"/>
        <v>0</v>
      </c>
    </row>
    <row r="1316" spans="1:15" hidden="1" x14ac:dyDescent="0.25">
      <c r="A1316">
        <v>824004396</v>
      </c>
      <c r="B1316" t="s">
        <v>126</v>
      </c>
      <c r="C1316" s="1">
        <v>-0.27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f t="shared" si="112"/>
        <v>0.27</v>
      </c>
      <c r="O1316" s="1">
        <f t="shared" si="113"/>
        <v>0</v>
      </c>
    </row>
    <row r="1317" spans="1:15" hidden="1" x14ac:dyDescent="0.25">
      <c r="A1317">
        <v>9309752</v>
      </c>
      <c r="B1317" t="s">
        <v>898</v>
      </c>
      <c r="C1317" s="1">
        <v>-19047.259999999998</v>
      </c>
      <c r="D1317" s="1">
        <v>0</v>
      </c>
      <c r="E1317" s="1">
        <v>0</v>
      </c>
      <c r="F1317" s="1">
        <v>0</v>
      </c>
      <c r="G1317" s="1">
        <v>0</v>
      </c>
      <c r="H1317" s="1">
        <v>-19046.98</v>
      </c>
      <c r="I1317" s="1">
        <v>0</v>
      </c>
      <c r="J1317" s="1">
        <v>0</v>
      </c>
      <c r="K1317" s="1">
        <v>0</v>
      </c>
      <c r="L1317" s="1">
        <v>-19046.98</v>
      </c>
      <c r="M1317" s="1">
        <f t="shared" si="112"/>
        <v>0.27999999999883585</v>
      </c>
      <c r="O1317" s="1">
        <f t="shared" si="113"/>
        <v>-19046.98</v>
      </c>
    </row>
    <row r="1318" spans="1:15" hidden="1" x14ac:dyDescent="0.25">
      <c r="A1318">
        <v>802016761</v>
      </c>
      <c r="B1318" t="s">
        <v>108</v>
      </c>
      <c r="C1318" s="1">
        <v>-1925518.26</v>
      </c>
      <c r="D1318" s="1">
        <v>0</v>
      </c>
      <c r="E1318" s="1">
        <v>0</v>
      </c>
      <c r="F1318" s="1">
        <v>0</v>
      </c>
      <c r="G1318" s="1">
        <v>-1925517.98</v>
      </c>
      <c r="H1318" s="1">
        <v>0</v>
      </c>
      <c r="I1318" s="1">
        <v>0</v>
      </c>
      <c r="J1318" s="1">
        <v>0</v>
      </c>
      <c r="K1318" s="1">
        <v>0</v>
      </c>
      <c r="L1318" s="1">
        <v>-1925517.98</v>
      </c>
      <c r="M1318" s="1">
        <f t="shared" si="112"/>
        <v>0.28000000002793968</v>
      </c>
      <c r="O1318" s="1">
        <f t="shared" si="113"/>
        <v>-1925517.98</v>
      </c>
    </row>
    <row r="1319" spans="1:15" hidden="1" x14ac:dyDescent="0.25">
      <c r="A1319">
        <v>890115670</v>
      </c>
      <c r="B1319" t="s">
        <v>1005</v>
      </c>
      <c r="C1319" s="1">
        <v>-0.28999999999999998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f t="shared" si="112"/>
        <v>0.28999999999999998</v>
      </c>
      <c r="O1319" s="1">
        <f t="shared" si="113"/>
        <v>0</v>
      </c>
    </row>
    <row r="1320" spans="1:15" hidden="1" x14ac:dyDescent="0.25">
      <c r="A1320">
        <v>800210375</v>
      </c>
      <c r="B1320" t="s">
        <v>1162</v>
      </c>
      <c r="C1320" s="1">
        <v>-0.3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f t="shared" si="112"/>
        <v>0.3</v>
      </c>
      <c r="O1320" s="1">
        <f t="shared" si="113"/>
        <v>0</v>
      </c>
    </row>
    <row r="1321" spans="1:15" hidden="1" x14ac:dyDescent="0.25">
      <c r="A1321">
        <v>822005312</v>
      </c>
      <c r="B1321" t="s">
        <v>669</v>
      </c>
      <c r="C1321" s="1">
        <v>-0.3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f t="shared" si="112"/>
        <v>0.3</v>
      </c>
      <c r="O1321" s="1">
        <f t="shared" si="113"/>
        <v>0</v>
      </c>
    </row>
    <row r="1322" spans="1:15" hidden="1" x14ac:dyDescent="0.25">
      <c r="A1322">
        <v>900138555</v>
      </c>
      <c r="B1322" t="s">
        <v>507</v>
      </c>
      <c r="C1322" s="1">
        <v>-0.31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f t="shared" si="112"/>
        <v>0.31</v>
      </c>
      <c r="O1322" s="1">
        <f t="shared" si="113"/>
        <v>0</v>
      </c>
    </row>
    <row r="1323" spans="1:15" hidden="1" x14ac:dyDescent="0.25">
      <c r="A1323">
        <v>45781229</v>
      </c>
      <c r="B1323" t="s">
        <v>563</v>
      </c>
      <c r="C1323" s="1">
        <v>-0.32</v>
      </c>
      <c r="D1323" s="1">
        <v>0</v>
      </c>
      <c r="E1323" s="1">
        <v>0</v>
      </c>
      <c r="F1323" s="1">
        <v>0</v>
      </c>
      <c r="G1323" s="1">
        <v>0.32</v>
      </c>
      <c r="H1323" s="1">
        <v>0</v>
      </c>
      <c r="I1323" s="1">
        <v>-0.32</v>
      </c>
      <c r="J1323" s="1">
        <v>0</v>
      </c>
      <c r="K1323" s="1">
        <v>0</v>
      </c>
      <c r="L1323" s="1">
        <v>0</v>
      </c>
      <c r="M1323" s="1">
        <f t="shared" si="112"/>
        <v>0.32</v>
      </c>
      <c r="O1323" s="1">
        <f t="shared" si="113"/>
        <v>0</v>
      </c>
    </row>
    <row r="1324" spans="1:15" hidden="1" x14ac:dyDescent="0.25">
      <c r="A1324">
        <v>825000226</v>
      </c>
      <c r="B1324" t="s">
        <v>1350</v>
      </c>
      <c r="C1324" s="1">
        <v>-1987329.64</v>
      </c>
      <c r="D1324" s="1">
        <v>0</v>
      </c>
      <c r="E1324" s="1">
        <v>0</v>
      </c>
      <c r="F1324" s="1">
        <v>0</v>
      </c>
      <c r="G1324" s="1">
        <v>-1987329.31</v>
      </c>
      <c r="H1324" s="1">
        <v>0</v>
      </c>
      <c r="I1324" s="1">
        <v>0</v>
      </c>
      <c r="J1324" s="1">
        <v>0</v>
      </c>
      <c r="K1324" s="1">
        <v>0</v>
      </c>
      <c r="L1324" s="1">
        <v>-1987329.31</v>
      </c>
      <c r="M1324" s="1">
        <f t="shared" si="112"/>
        <v>0.32999999984167516</v>
      </c>
      <c r="O1324" s="1">
        <f t="shared" si="113"/>
        <v>-1987329.31</v>
      </c>
    </row>
    <row r="1325" spans="1:15" hidden="1" x14ac:dyDescent="0.25">
      <c r="A1325">
        <v>802007056</v>
      </c>
      <c r="B1325" t="s">
        <v>983</v>
      </c>
      <c r="C1325" s="1">
        <v>-0.34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f t="shared" si="112"/>
        <v>0.34</v>
      </c>
      <c r="O1325" s="1">
        <f t="shared" si="113"/>
        <v>0</v>
      </c>
    </row>
    <row r="1326" spans="1:15" hidden="1" x14ac:dyDescent="0.25">
      <c r="A1326">
        <v>891180268</v>
      </c>
      <c r="B1326" t="s">
        <v>787</v>
      </c>
      <c r="C1326" s="1">
        <v>-0.34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f t="shared" si="112"/>
        <v>0.34</v>
      </c>
      <c r="O1326" s="1">
        <f t="shared" si="113"/>
        <v>0</v>
      </c>
    </row>
    <row r="1327" spans="1:15" hidden="1" x14ac:dyDescent="0.25">
      <c r="A1327">
        <v>901049966</v>
      </c>
      <c r="B1327" t="s">
        <v>895</v>
      </c>
      <c r="C1327" s="1">
        <v>-0.34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f t="shared" si="112"/>
        <v>0.34</v>
      </c>
      <c r="O1327" s="1">
        <f t="shared" si="113"/>
        <v>0</v>
      </c>
    </row>
    <row r="1328" spans="1:15" hidden="1" x14ac:dyDescent="0.25">
      <c r="A1328">
        <v>830047312</v>
      </c>
      <c r="B1328" t="s">
        <v>214</v>
      </c>
      <c r="C1328" s="1">
        <v>-0.36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f t="shared" si="112"/>
        <v>0.36</v>
      </c>
      <c r="O1328" s="1">
        <f t="shared" si="113"/>
        <v>0</v>
      </c>
    </row>
    <row r="1329" spans="1:15" hidden="1" x14ac:dyDescent="0.25">
      <c r="A1329">
        <v>900130176</v>
      </c>
      <c r="B1329" t="s">
        <v>1203</v>
      </c>
      <c r="C1329" s="1">
        <v>-0.36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f t="shared" si="112"/>
        <v>0.36</v>
      </c>
      <c r="O1329" s="1">
        <f t="shared" si="113"/>
        <v>0</v>
      </c>
    </row>
    <row r="1330" spans="1:15" hidden="1" x14ac:dyDescent="0.25">
      <c r="A1330">
        <v>900164946</v>
      </c>
      <c r="B1330" t="s">
        <v>153</v>
      </c>
      <c r="C1330" s="1">
        <v>-0.36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f t="shared" si="112"/>
        <v>0.36</v>
      </c>
      <c r="O1330" s="1">
        <f t="shared" si="113"/>
        <v>0</v>
      </c>
    </row>
    <row r="1331" spans="1:15" hidden="1" x14ac:dyDescent="0.25">
      <c r="A1331">
        <v>802009650</v>
      </c>
      <c r="B1331" t="s">
        <v>469</v>
      </c>
      <c r="C1331" s="1">
        <v>-0.37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f t="shared" si="112"/>
        <v>0.37</v>
      </c>
      <c r="O1331" s="1">
        <f t="shared" si="113"/>
        <v>0</v>
      </c>
    </row>
    <row r="1332" spans="1:15" hidden="1" x14ac:dyDescent="0.25">
      <c r="A1332">
        <v>900613476</v>
      </c>
      <c r="B1332" t="s">
        <v>721</v>
      </c>
      <c r="C1332" s="1">
        <v>-0.38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f t="shared" si="112"/>
        <v>0.38</v>
      </c>
      <c r="O1332" s="1">
        <f t="shared" si="113"/>
        <v>0</v>
      </c>
    </row>
    <row r="1333" spans="1:15" hidden="1" x14ac:dyDescent="0.25">
      <c r="A1333">
        <v>800075650</v>
      </c>
      <c r="B1333" t="s">
        <v>405</v>
      </c>
      <c r="C1333" s="1">
        <v>-0.4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f t="shared" si="112"/>
        <v>0.4</v>
      </c>
      <c r="O1333" s="1">
        <f t="shared" si="113"/>
        <v>0</v>
      </c>
    </row>
    <row r="1334" spans="1:15" hidden="1" x14ac:dyDescent="0.25">
      <c r="A1334">
        <v>823000496</v>
      </c>
      <c r="B1334" t="s">
        <v>50</v>
      </c>
      <c r="C1334" s="1">
        <v>-0.4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f t="shared" si="112"/>
        <v>0.4</v>
      </c>
      <c r="O1334" s="1">
        <f t="shared" si="113"/>
        <v>0</v>
      </c>
    </row>
    <row r="1335" spans="1:15" hidden="1" x14ac:dyDescent="0.25">
      <c r="A1335">
        <v>823000878</v>
      </c>
      <c r="B1335" t="s">
        <v>1106</v>
      </c>
      <c r="C1335" s="1">
        <v>-0.4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f t="shared" si="112"/>
        <v>0.4</v>
      </c>
      <c r="O1335" s="1">
        <f t="shared" si="113"/>
        <v>0</v>
      </c>
    </row>
    <row r="1336" spans="1:15" hidden="1" x14ac:dyDescent="0.25">
      <c r="A1336">
        <v>900375465</v>
      </c>
      <c r="B1336" t="s">
        <v>344</v>
      </c>
      <c r="C1336" s="1">
        <v>-0.4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0</v>
      </c>
      <c r="M1336" s="1">
        <f t="shared" si="112"/>
        <v>0.4</v>
      </c>
      <c r="O1336" s="1">
        <f t="shared" si="113"/>
        <v>0</v>
      </c>
    </row>
    <row r="1337" spans="1:15" hidden="1" x14ac:dyDescent="0.25">
      <c r="A1337">
        <v>900852997</v>
      </c>
      <c r="B1337" t="s">
        <v>367</v>
      </c>
      <c r="C1337" s="1">
        <v>-0.4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f t="shared" si="112"/>
        <v>0.4</v>
      </c>
      <c r="O1337" s="1">
        <f t="shared" si="113"/>
        <v>0</v>
      </c>
    </row>
    <row r="1338" spans="1:15" hidden="1" x14ac:dyDescent="0.25">
      <c r="A1338">
        <v>800209710</v>
      </c>
      <c r="B1338" t="s">
        <v>408</v>
      </c>
      <c r="C1338" s="1">
        <v>-5285885</v>
      </c>
      <c r="D1338" s="1">
        <v>0</v>
      </c>
      <c r="E1338" s="1">
        <v>0</v>
      </c>
      <c r="F1338" s="1">
        <v>-5285884.5999999996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-5285884.5999999996</v>
      </c>
      <c r="M1338" s="1">
        <f t="shared" si="112"/>
        <v>0.40000000037252903</v>
      </c>
      <c r="O1338" s="1">
        <f t="shared" si="113"/>
        <v>-5285884.5999999996</v>
      </c>
    </row>
    <row r="1339" spans="1:15" hidden="1" x14ac:dyDescent="0.25">
      <c r="A1339">
        <v>800129856</v>
      </c>
      <c r="B1339" t="s">
        <v>288</v>
      </c>
      <c r="C1339" s="1">
        <v>-0.42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f t="shared" si="112"/>
        <v>0.42</v>
      </c>
      <c r="O1339" s="1">
        <f t="shared" si="113"/>
        <v>0</v>
      </c>
    </row>
    <row r="1340" spans="1:15" hidden="1" x14ac:dyDescent="0.25">
      <c r="A1340">
        <v>802000430</v>
      </c>
      <c r="B1340" t="s">
        <v>106</v>
      </c>
      <c r="C1340" s="1">
        <v>-0.42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f t="shared" si="112"/>
        <v>0.42</v>
      </c>
      <c r="O1340" s="1">
        <f t="shared" si="113"/>
        <v>0</v>
      </c>
    </row>
    <row r="1341" spans="1:15" hidden="1" x14ac:dyDescent="0.25">
      <c r="A1341">
        <v>824000687</v>
      </c>
      <c r="B1341" t="s">
        <v>672</v>
      </c>
      <c r="C1341" s="1">
        <v>-0.42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f t="shared" si="112"/>
        <v>0.42</v>
      </c>
      <c r="O1341" s="1">
        <f t="shared" si="113"/>
        <v>0</v>
      </c>
    </row>
    <row r="1342" spans="1:15" hidden="1" x14ac:dyDescent="0.25">
      <c r="A1342">
        <v>825001800</v>
      </c>
      <c r="B1342" t="s">
        <v>1187</v>
      </c>
      <c r="C1342" s="1">
        <v>-0.42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f t="shared" si="112"/>
        <v>0.42</v>
      </c>
      <c r="O1342" s="1">
        <f t="shared" si="113"/>
        <v>0</v>
      </c>
    </row>
    <row r="1343" spans="1:15" hidden="1" x14ac:dyDescent="0.25">
      <c r="A1343">
        <v>860007336</v>
      </c>
      <c r="B1343" t="s">
        <v>746</v>
      </c>
      <c r="C1343" s="1">
        <v>-0.42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f t="shared" si="112"/>
        <v>0.42</v>
      </c>
      <c r="O1343" s="1">
        <f t="shared" si="113"/>
        <v>0</v>
      </c>
    </row>
    <row r="1344" spans="1:15" hidden="1" x14ac:dyDescent="0.25">
      <c r="A1344">
        <v>890701715</v>
      </c>
      <c r="B1344" t="s">
        <v>1123</v>
      </c>
      <c r="C1344" s="1">
        <v>-0.42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f t="shared" si="112"/>
        <v>0.42</v>
      </c>
      <c r="O1344" s="1">
        <f t="shared" si="113"/>
        <v>0</v>
      </c>
    </row>
    <row r="1345" spans="1:15" hidden="1" x14ac:dyDescent="0.25">
      <c r="A1345">
        <v>77036133</v>
      </c>
      <c r="B1345" t="s">
        <v>801</v>
      </c>
      <c r="C1345" s="1">
        <v>-9899764.9199999999</v>
      </c>
      <c r="D1345" s="1">
        <v>0</v>
      </c>
      <c r="E1345" s="1">
        <v>0</v>
      </c>
      <c r="F1345" s="1">
        <v>0</v>
      </c>
      <c r="G1345" s="1">
        <v>-3129493.44</v>
      </c>
      <c r="H1345" s="1">
        <v>-6770271.04</v>
      </c>
      <c r="I1345" s="1">
        <v>0</v>
      </c>
      <c r="J1345" s="1">
        <v>0</v>
      </c>
      <c r="K1345" s="1">
        <v>0</v>
      </c>
      <c r="L1345" s="1">
        <v>-9899764.4800000004</v>
      </c>
      <c r="M1345" s="1">
        <f t="shared" si="112"/>
        <v>0.43999999947845936</v>
      </c>
      <c r="O1345" s="1">
        <f t="shared" si="113"/>
        <v>-9899764.4800000004</v>
      </c>
    </row>
    <row r="1346" spans="1:15" hidden="1" x14ac:dyDescent="0.25">
      <c r="A1346">
        <v>819001712</v>
      </c>
      <c r="B1346" t="s">
        <v>43</v>
      </c>
      <c r="C1346" s="1">
        <v>-0.44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f t="shared" si="112"/>
        <v>0.44</v>
      </c>
      <c r="O1346" s="1">
        <f t="shared" si="113"/>
        <v>0</v>
      </c>
    </row>
    <row r="1347" spans="1:15" hidden="1" x14ac:dyDescent="0.25">
      <c r="A1347">
        <v>824001920</v>
      </c>
      <c r="B1347" t="s">
        <v>127</v>
      </c>
      <c r="C1347" s="1">
        <v>-0.44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f t="shared" si="112"/>
        <v>0.44</v>
      </c>
      <c r="O1347" s="1">
        <f t="shared" si="113"/>
        <v>0</v>
      </c>
    </row>
    <row r="1348" spans="1:15" hidden="1" x14ac:dyDescent="0.25">
      <c r="A1348">
        <v>825003149</v>
      </c>
      <c r="B1348" t="s">
        <v>23</v>
      </c>
      <c r="C1348" s="1">
        <v>-0.44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f t="shared" si="112"/>
        <v>0.44</v>
      </c>
      <c r="O1348" s="1">
        <f t="shared" si="113"/>
        <v>0</v>
      </c>
    </row>
    <row r="1349" spans="1:15" hidden="1" x14ac:dyDescent="0.25">
      <c r="A1349">
        <v>900397110</v>
      </c>
      <c r="B1349" t="s">
        <v>218</v>
      </c>
      <c r="C1349" s="1">
        <v>-0.44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f t="shared" si="112"/>
        <v>0.44</v>
      </c>
      <c r="O1349" s="1">
        <f t="shared" si="113"/>
        <v>0</v>
      </c>
    </row>
    <row r="1350" spans="1:15" hidden="1" x14ac:dyDescent="0.25">
      <c r="A1350">
        <v>892300343</v>
      </c>
      <c r="B1350" t="s">
        <v>270</v>
      </c>
      <c r="C1350" s="1">
        <v>-0.46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f t="shared" ref="M1350:M1413" si="114">+L1350-C1350</f>
        <v>0.46</v>
      </c>
      <c r="O1350" s="1">
        <f t="shared" ref="O1350:O1413" si="115">+L1350+N1350</f>
        <v>0</v>
      </c>
    </row>
    <row r="1351" spans="1:15" hidden="1" x14ac:dyDescent="0.25">
      <c r="A1351">
        <v>825001348</v>
      </c>
      <c r="B1351" t="s">
        <v>1351</v>
      </c>
      <c r="C1351" s="1">
        <v>-0.48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f t="shared" si="114"/>
        <v>0.48</v>
      </c>
      <c r="O1351" s="1">
        <f t="shared" si="115"/>
        <v>0</v>
      </c>
    </row>
    <row r="1352" spans="1:15" hidden="1" x14ac:dyDescent="0.25">
      <c r="A1352">
        <v>890980997</v>
      </c>
      <c r="B1352" t="s">
        <v>66</v>
      </c>
      <c r="C1352" s="1">
        <v>-15278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f t="shared" si="114"/>
        <v>15278</v>
      </c>
      <c r="O1352" s="1">
        <f t="shared" si="115"/>
        <v>0</v>
      </c>
    </row>
    <row r="1353" spans="1:15" hidden="1" x14ac:dyDescent="0.25">
      <c r="A1353">
        <v>890102992</v>
      </c>
      <c r="B1353" t="s">
        <v>1004</v>
      </c>
      <c r="C1353" s="1">
        <v>-74686793.060000002</v>
      </c>
      <c r="D1353" s="1">
        <v>0</v>
      </c>
      <c r="E1353" s="1">
        <v>0</v>
      </c>
      <c r="F1353" s="1">
        <v>0</v>
      </c>
      <c r="G1353" s="1">
        <v>-74542438.280000001</v>
      </c>
      <c r="H1353" s="1">
        <v>0</v>
      </c>
      <c r="I1353" s="1">
        <v>0</v>
      </c>
      <c r="J1353" s="1">
        <v>0</v>
      </c>
      <c r="K1353" s="1">
        <v>0</v>
      </c>
      <c r="L1353" s="1">
        <v>-74542438.280000001</v>
      </c>
      <c r="M1353" s="1">
        <f t="shared" si="114"/>
        <v>144354.78000000119</v>
      </c>
      <c r="O1353" s="1">
        <f t="shared" si="115"/>
        <v>-74542438.280000001</v>
      </c>
    </row>
    <row r="1354" spans="1:15" hidden="1" x14ac:dyDescent="0.25">
      <c r="A1354">
        <v>812001423</v>
      </c>
      <c r="B1354" t="s">
        <v>827</v>
      </c>
      <c r="C1354" s="1">
        <v>-3005451</v>
      </c>
      <c r="D1354" s="1">
        <v>0</v>
      </c>
      <c r="E1354" s="1">
        <v>0</v>
      </c>
      <c r="F1354" s="1">
        <v>0</v>
      </c>
      <c r="G1354" s="1">
        <v>-2861084</v>
      </c>
      <c r="H1354" s="1">
        <v>0</v>
      </c>
      <c r="I1354" s="1">
        <v>0</v>
      </c>
      <c r="J1354" s="1">
        <v>0</v>
      </c>
      <c r="K1354" s="1">
        <v>0</v>
      </c>
      <c r="L1354" s="1">
        <v>-2861084</v>
      </c>
      <c r="M1354" s="1">
        <f t="shared" si="114"/>
        <v>144367</v>
      </c>
      <c r="O1354" s="1">
        <f t="shared" si="115"/>
        <v>-2861084</v>
      </c>
    </row>
    <row r="1355" spans="1:15" hidden="1" x14ac:dyDescent="0.25">
      <c r="A1355">
        <v>860015536</v>
      </c>
      <c r="B1355" t="s">
        <v>1002</v>
      </c>
      <c r="C1355" s="1">
        <v>-197055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f t="shared" si="114"/>
        <v>197055</v>
      </c>
      <c r="O1355" s="1">
        <f t="shared" si="115"/>
        <v>0</v>
      </c>
    </row>
    <row r="1356" spans="1:15" hidden="1" x14ac:dyDescent="0.25">
      <c r="A1356">
        <v>824002362</v>
      </c>
      <c r="B1356" t="s">
        <v>997</v>
      </c>
      <c r="C1356" s="1">
        <v>-4784556</v>
      </c>
      <c r="D1356" s="1">
        <v>0</v>
      </c>
      <c r="E1356" s="1">
        <v>0</v>
      </c>
      <c r="F1356" s="1">
        <v>0</v>
      </c>
      <c r="G1356" s="1">
        <v>-4583256.88</v>
      </c>
      <c r="H1356" s="1">
        <v>0</v>
      </c>
      <c r="I1356" s="1">
        <v>0</v>
      </c>
      <c r="J1356" s="1">
        <v>0</v>
      </c>
      <c r="K1356" s="1">
        <v>0</v>
      </c>
      <c r="L1356" s="1">
        <v>-4583256.88</v>
      </c>
      <c r="M1356" s="1">
        <f t="shared" si="114"/>
        <v>201299.12000000011</v>
      </c>
      <c r="O1356" s="1">
        <f t="shared" si="115"/>
        <v>-4583256.88</v>
      </c>
    </row>
    <row r="1357" spans="1:15" hidden="1" x14ac:dyDescent="0.25">
      <c r="A1357">
        <v>891000499</v>
      </c>
      <c r="B1357" t="s">
        <v>1130</v>
      </c>
      <c r="C1357" s="1">
        <v>-231782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f t="shared" si="114"/>
        <v>231782</v>
      </c>
      <c r="O1357" s="1">
        <f t="shared" si="115"/>
        <v>0</v>
      </c>
    </row>
    <row r="1358" spans="1:15" hidden="1" x14ac:dyDescent="0.25">
      <c r="A1358">
        <v>830510985</v>
      </c>
      <c r="B1358" t="s">
        <v>680</v>
      </c>
      <c r="C1358" s="1">
        <v>-7191054.7000000002</v>
      </c>
      <c r="D1358" s="1">
        <v>0</v>
      </c>
      <c r="E1358" s="1">
        <v>0</v>
      </c>
      <c r="F1358" s="1">
        <v>0</v>
      </c>
      <c r="G1358" s="1">
        <v>-6954164.7000000002</v>
      </c>
      <c r="H1358" s="1">
        <v>0</v>
      </c>
      <c r="I1358" s="1">
        <v>0</v>
      </c>
      <c r="J1358" s="1">
        <v>0</v>
      </c>
      <c r="K1358" s="1">
        <v>0</v>
      </c>
      <c r="L1358" s="1">
        <v>-6954164.7000000002</v>
      </c>
      <c r="M1358" s="1">
        <f t="shared" si="114"/>
        <v>236890</v>
      </c>
      <c r="O1358" s="1">
        <f t="shared" si="115"/>
        <v>-6954164.7000000002</v>
      </c>
    </row>
    <row r="1359" spans="1:15" hidden="1" x14ac:dyDescent="0.25">
      <c r="A1359">
        <v>812000344</v>
      </c>
      <c r="B1359" t="s">
        <v>1290</v>
      </c>
      <c r="C1359" s="1">
        <v>-243664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f t="shared" si="114"/>
        <v>243664</v>
      </c>
      <c r="O1359" s="1">
        <f t="shared" si="115"/>
        <v>0</v>
      </c>
    </row>
    <row r="1360" spans="1:15" hidden="1" x14ac:dyDescent="0.25">
      <c r="A1360">
        <v>900165663</v>
      </c>
      <c r="B1360" t="s">
        <v>1378</v>
      </c>
      <c r="C1360" s="1">
        <v>-13518311.92</v>
      </c>
      <c r="D1360" s="1">
        <v>0</v>
      </c>
      <c r="E1360" s="1">
        <v>0</v>
      </c>
      <c r="F1360" s="1">
        <v>0</v>
      </c>
      <c r="G1360" s="1">
        <v>-13253711.92</v>
      </c>
      <c r="H1360" s="1">
        <v>0</v>
      </c>
      <c r="I1360" s="1">
        <v>0</v>
      </c>
      <c r="J1360" s="1">
        <v>0</v>
      </c>
      <c r="K1360" s="1">
        <v>0</v>
      </c>
      <c r="L1360" s="1">
        <v>-13253711.92</v>
      </c>
      <c r="M1360" s="1">
        <f t="shared" si="114"/>
        <v>264600</v>
      </c>
      <c r="O1360" s="1">
        <f t="shared" si="115"/>
        <v>-13253711.92</v>
      </c>
    </row>
    <row r="1361" spans="1:15" hidden="1" x14ac:dyDescent="0.25">
      <c r="A1361">
        <v>823004095</v>
      </c>
      <c r="B1361" t="s">
        <v>674</v>
      </c>
      <c r="C1361" s="1">
        <v>-303419.76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f t="shared" si="114"/>
        <v>303419.76</v>
      </c>
      <c r="O1361" s="1">
        <f t="shared" si="115"/>
        <v>0</v>
      </c>
    </row>
    <row r="1362" spans="1:15" hidden="1" x14ac:dyDescent="0.25">
      <c r="A1362">
        <v>824000785</v>
      </c>
      <c r="B1362" t="s">
        <v>426</v>
      </c>
      <c r="C1362" s="1">
        <v>-2910146.48</v>
      </c>
      <c r="D1362" s="1">
        <v>0</v>
      </c>
      <c r="E1362" s="1">
        <v>0</v>
      </c>
      <c r="F1362" s="1">
        <v>-2521246.48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-2521246.48</v>
      </c>
      <c r="M1362" s="1">
        <f t="shared" si="114"/>
        <v>388900</v>
      </c>
      <c r="O1362" s="1">
        <f t="shared" si="115"/>
        <v>-2521246.48</v>
      </c>
    </row>
    <row r="1363" spans="1:15" hidden="1" x14ac:dyDescent="0.25">
      <c r="A1363">
        <v>72125229</v>
      </c>
      <c r="B1363" t="s">
        <v>199</v>
      </c>
      <c r="C1363" s="1">
        <v>-6302083</v>
      </c>
      <c r="D1363" s="1">
        <v>0</v>
      </c>
      <c r="E1363" s="1">
        <v>0</v>
      </c>
      <c r="F1363" s="1">
        <v>0</v>
      </c>
      <c r="G1363" s="1">
        <v>0</v>
      </c>
      <c r="H1363" s="1">
        <v>-5872262</v>
      </c>
      <c r="I1363" s="1">
        <v>0</v>
      </c>
      <c r="J1363" s="1">
        <v>0</v>
      </c>
      <c r="K1363" s="1">
        <v>0</v>
      </c>
      <c r="L1363" s="1">
        <v>-5872262</v>
      </c>
      <c r="M1363" s="1">
        <f t="shared" si="114"/>
        <v>429821</v>
      </c>
      <c r="O1363" s="1">
        <f t="shared" si="115"/>
        <v>-5872262</v>
      </c>
    </row>
    <row r="1364" spans="1:15" hidden="1" x14ac:dyDescent="0.25">
      <c r="A1364">
        <v>823000779</v>
      </c>
      <c r="B1364" t="s">
        <v>1181</v>
      </c>
      <c r="C1364" s="1">
        <v>-499323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f t="shared" si="114"/>
        <v>499323</v>
      </c>
      <c r="O1364" s="1">
        <f t="shared" si="115"/>
        <v>0</v>
      </c>
    </row>
    <row r="1365" spans="1:15" hidden="1" x14ac:dyDescent="0.25">
      <c r="A1365">
        <v>33069633</v>
      </c>
      <c r="B1365" t="s">
        <v>1060</v>
      </c>
      <c r="C1365" s="1">
        <v>-18864287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-18275171</v>
      </c>
      <c r="L1365" s="1">
        <v>-18275171</v>
      </c>
      <c r="M1365" s="1">
        <f t="shared" si="114"/>
        <v>589116</v>
      </c>
      <c r="O1365" s="1">
        <f t="shared" si="115"/>
        <v>-18275171</v>
      </c>
    </row>
    <row r="1366" spans="1:15" hidden="1" x14ac:dyDescent="0.25">
      <c r="A1366">
        <v>890103002</v>
      </c>
      <c r="B1366" t="s">
        <v>778</v>
      </c>
      <c r="C1366" s="1">
        <v>-22283971.899999999</v>
      </c>
      <c r="D1366" s="1">
        <v>0</v>
      </c>
      <c r="E1366" s="1">
        <v>0</v>
      </c>
      <c r="F1366" s="1">
        <v>-21632034.100000001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-21632034.100000001</v>
      </c>
      <c r="M1366" s="1">
        <f t="shared" si="114"/>
        <v>651937.79999999702</v>
      </c>
      <c r="O1366" s="1">
        <f t="shared" si="115"/>
        <v>-21632034.100000001</v>
      </c>
    </row>
    <row r="1367" spans="1:15" hidden="1" x14ac:dyDescent="0.25">
      <c r="A1367">
        <v>819006461</v>
      </c>
      <c r="B1367" t="s">
        <v>302</v>
      </c>
      <c r="C1367" s="1">
        <v>-41183725.630000003</v>
      </c>
      <c r="D1367" s="1">
        <v>0</v>
      </c>
      <c r="E1367" s="1">
        <v>0</v>
      </c>
      <c r="F1367" s="1">
        <v>0</v>
      </c>
      <c r="G1367" s="1">
        <v>-40507443.789999999</v>
      </c>
      <c r="H1367" s="1">
        <v>0</v>
      </c>
      <c r="I1367" s="1">
        <v>0</v>
      </c>
      <c r="J1367" s="1">
        <v>0</v>
      </c>
      <c r="K1367" s="1">
        <v>0</v>
      </c>
      <c r="L1367" s="1">
        <v>-40507443.789999999</v>
      </c>
      <c r="M1367" s="1">
        <f t="shared" si="114"/>
        <v>676281.84000000358</v>
      </c>
      <c r="O1367" s="1">
        <f t="shared" si="115"/>
        <v>-40507443.789999999</v>
      </c>
    </row>
    <row r="1368" spans="1:15" hidden="1" x14ac:dyDescent="0.25">
      <c r="A1368">
        <v>812002993</v>
      </c>
      <c r="B1368" t="s">
        <v>416</v>
      </c>
      <c r="C1368" s="1">
        <v>-1000129</v>
      </c>
      <c r="D1368" s="1">
        <v>0</v>
      </c>
      <c r="E1368" s="1">
        <v>0</v>
      </c>
      <c r="F1368" s="1">
        <v>-227320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-227320</v>
      </c>
      <c r="M1368" s="1">
        <f t="shared" si="114"/>
        <v>772809</v>
      </c>
      <c r="O1368" s="1">
        <f t="shared" si="115"/>
        <v>-227320</v>
      </c>
    </row>
    <row r="1369" spans="1:15" hidden="1" x14ac:dyDescent="0.25">
      <c r="A1369">
        <v>806008270</v>
      </c>
      <c r="B1369" t="s">
        <v>935</v>
      </c>
      <c r="C1369" s="1">
        <v>-785554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f t="shared" si="114"/>
        <v>785554</v>
      </c>
      <c r="O1369" s="1">
        <f t="shared" si="115"/>
        <v>0</v>
      </c>
    </row>
    <row r="1370" spans="1:15" hidden="1" x14ac:dyDescent="0.25">
      <c r="A1370">
        <v>900429130</v>
      </c>
      <c r="B1370" t="s">
        <v>707</v>
      </c>
      <c r="C1370" s="1">
        <v>-32817548.870000001</v>
      </c>
      <c r="D1370" s="1">
        <v>0</v>
      </c>
      <c r="E1370" s="1">
        <v>0</v>
      </c>
      <c r="F1370" s="1">
        <v>0</v>
      </c>
      <c r="G1370" s="1">
        <v>-31976717.07</v>
      </c>
      <c r="H1370" s="1">
        <v>0</v>
      </c>
      <c r="I1370" s="1">
        <v>0</v>
      </c>
      <c r="J1370" s="1">
        <v>0</v>
      </c>
      <c r="K1370" s="1">
        <v>0</v>
      </c>
      <c r="L1370" s="1">
        <v>-31976717.07</v>
      </c>
      <c r="M1370" s="1">
        <f t="shared" si="114"/>
        <v>840831.80000000075</v>
      </c>
      <c r="O1370" s="1">
        <f t="shared" si="115"/>
        <v>-31976717.07</v>
      </c>
    </row>
    <row r="1371" spans="1:15" hidden="1" x14ac:dyDescent="0.25">
      <c r="A1371">
        <v>800037202</v>
      </c>
      <c r="B1371" t="s">
        <v>1273</v>
      </c>
      <c r="C1371" s="1">
        <v>-1642333</v>
      </c>
      <c r="D1371" s="1">
        <v>0</v>
      </c>
      <c r="E1371" s="1">
        <v>0</v>
      </c>
      <c r="F1371" s="1">
        <v>-794886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-794886</v>
      </c>
      <c r="M1371" s="1">
        <f t="shared" si="114"/>
        <v>847447</v>
      </c>
      <c r="O1371" s="1">
        <f t="shared" si="115"/>
        <v>-794886</v>
      </c>
    </row>
    <row r="1372" spans="1:15" hidden="1" x14ac:dyDescent="0.25">
      <c r="A1372">
        <v>822001570</v>
      </c>
      <c r="B1372" t="s">
        <v>772</v>
      </c>
      <c r="C1372" s="1">
        <v>-2723984</v>
      </c>
      <c r="D1372" s="1">
        <v>0</v>
      </c>
      <c r="E1372" s="1">
        <v>0</v>
      </c>
      <c r="F1372" s="1">
        <v>-1865419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-1865419</v>
      </c>
      <c r="M1372" s="1">
        <f t="shared" si="114"/>
        <v>858565</v>
      </c>
      <c r="O1372" s="1">
        <f t="shared" si="115"/>
        <v>-1865419</v>
      </c>
    </row>
    <row r="1373" spans="1:15" hidden="1" x14ac:dyDescent="0.25">
      <c r="A1373">
        <v>800067515</v>
      </c>
      <c r="B1373" t="s">
        <v>96</v>
      </c>
      <c r="C1373" s="1">
        <v>-859587.72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f t="shared" si="114"/>
        <v>859587.72</v>
      </c>
      <c r="O1373" s="1">
        <f t="shared" si="115"/>
        <v>0</v>
      </c>
    </row>
    <row r="1374" spans="1:15" hidden="1" x14ac:dyDescent="0.25">
      <c r="A1374">
        <v>892200273</v>
      </c>
      <c r="B1374" t="s">
        <v>1364</v>
      </c>
      <c r="C1374" s="1">
        <v>-962761.2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f t="shared" si="114"/>
        <v>962761.2</v>
      </c>
      <c r="O1374" s="1">
        <f t="shared" si="115"/>
        <v>0</v>
      </c>
    </row>
    <row r="1375" spans="1:15" hidden="1" x14ac:dyDescent="0.25">
      <c r="A1375">
        <v>812005130</v>
      </c>
      <c r="B1375" t="s">
        <v>118</v>
      </c>
      <c r="C1375" s="1">
        <v>-5665387.6200000001</v>
      </c>
      <c r="D1375" s="1">
        <v>0</v>
      </c>
      <c r="E1375" s="1">
        <v>0</v>
      </c>
      <c r="F1375" s="1">
        <v>0</v>
      </c>
      <c r="G1375" s="1">
        <v>-4603306.42</v>
      </c>
      <c r="H1375" s="1">
        <v>0</v>
      </c>
      <c r="I1375" s="1">
        <v>0</v>
      </c>
      <c r="J1375" s="1">
        <v>0</v>
      </c>
      <c r="K1375" s="1">
        <v>0</v>
      </c>
      <c r="L1375" s="1">
        <v>-4603306.42</v>
      </c>
      <c r="M1375" s="1">
        <f t="shared" si="114"/>
        <v>1062081.2000000002</v>
      </c>
      <c r="O1375" s="1">
        <f t="shared" si="115"/>
        <v>-4603306.42</v>
      </c>
    </row>
    <row r="1376" spans="1:15" hidden="1" x14ac:dyDescent="0.25">
      <c r="A1376">
        <v>800227279</v>
      </c>
      <c r="B1376" t="s">
        <v>467</v>
      </c>
      <c r="C1376" s="1">
        <v>-1545177.54</v>
      </c>
      <c r="D1376" s="1">
        <v>0</v>
      </c>
      <c r="E1376" s="1">
        <v>0</v>
      </c>
      <c r="F1376" s="1">
        <v>0</v>
      </c>
      <c r="G1376" s="1">
        <v>-470795.56</v>
      </c>
      <c r="H1376" s="1">
        <v>0</v>
      </c>
      <c r="I1376" s="1">
        <v>0</v>
      </c>
      <c r="J1376" s="1">
        <v>0</v>
      </c>
      <c r="K1376" s="1">
        <v>0</v>
      </c>
      <c r="L1376" s="1">
        <v>-470795.56</v>
      </c>
      <c r="M1376" s="1">
        <f t="shared" si="114"/>
        <v>1074381.98</v>
      </c>
      <c r="O1376" s="1">
        <f t="shared" si="115"/>
        <v>-470795.56</v>
      </c>
    </row>
    <row r="1377" spans="1:15" hidden="1" x14ac:dyDescent="0.25">
      <c r="A1377">
        <v>900349109</v>
      </c>
      <c r="B1377" t="s">
        <v>1059</v>
      </c>
      <c r="C1377" s="1">
        <v>-18841274.489999998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-17702102.489999998</v>
      </c>
      <c r="K1377" s="1">
        <v>0</v>
      </c>
      <c r="L1377" s="1">
        <v>-17702102.489999998</v>
      </c>
      <c r="M1377" s="1">
        <f t="shared" si="114"/>
        <v>1139172</v>
      </c>
      <c r="O1377" s="1">
        <f t="shared" si="115"/>
        <v>-17702102.489999998</v>
      </c>
    </row>
    <row r="1378" spans="1:15" hidden="1" x14ac:dyDescent="0.25">
      <c r="A1378">
        <v>900593091</v>
      </c>
      <c r="B1378" t="s">
        <v>732</v>
      </c>
      <c r="C1378" s="1">
        <v>-4772704</v>
      </c>
      <c r="D1378" s="1">
        <v>0</v>
      </c>
      <c r="E1378" s="1">
        <v>0</v>
      </c>
      <c r="F1378" s="1">
        <v>0</v>
      </c>
      <c r="G1378" s="1">
        <v>0</v>
      </c>
      <c r="H1378" s="1">
        <v>-3504237</v>
      </c>
      <c r="I1378" s="1">
        <v>0</v>
      </c>
      <c r="J1378" s="1">
        <v>0</v>
      </c>
      <c r="K1378" s="1">
        <v>0</v>
      </c>
      <c r="L1378" s="1">
        <v>-3504237</v>
      </c>
      <c r="M1378" s="1">
        <f t="shared" si="114"/>
        <v>1268467</v>
      </c>
      <c r="O1378" s="1">
        <f t="shared" si="115"/>
        <v>-3504237</v>
      </c>
    </row>
    <row r="1379" spans="1:15" hidden="1" x14ac:dyDescent="0.25">
      <c r="A1379">
        <v>824000469</v>
      </c>
      <c r="B1379" t="s">
        <v>619</v>
      </c>
      <c r="C1379" s="1">
        <v>-7122983.2000000002</v>
      </c>
      <c r="D1379" s="1">
        <v>0</v>
      </c>
      <c r="E1379" s="1">
        <v>0</v>
      </c>
      <c r="F1379" s="1">
        <v>-5854328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-5854328</v>
      </c>
      <c r="M1379" s="1">
        <f t="shared" si="114"/>
        <v>1268655.2000000002</v>
      </c>
      <c r="O1379" s="1">
        <f t="shared" si="115"/>
        <v>-5854328</v>
      </c>
    </row>
    <row r="1380" spans="1:15" hidden="1" x14ac:dyDescent="0.25">
      <c r="A1380">
        <v>900270916</v>
      </c>
      <c r="B1380" t="s">
        <v>336</v>
      </c>
      <c r="C1380" s="1">
        <v>-8438582.2400000002</v>
      </c>
      <c r="D1380" s="1">
        <v>0</v>
      </c>
      <c r="E1380" s="1">
        <v>0</v>
      </c>
      <c r="F1380" s="1">
        <v>0</v>
      </c>
      <c r="G1380" s="1">
        <v>-7157738.2400000002</v>
      </c>
      <c r="H1380" s="1">
        <v>0</v>
      </c>
      <c r="I1380" s="1">
        <v>0</v>
      </c>
      <c r="J1380" s="1">
        <v>0</v>
      </c>
      <c r="K1380" s="1">
        <v>0</v>
      </c>
      <c r="L1380" s="1">
        <v>-7157738.2400000002</v>
      </c>
      <c r="M1380" s="1">
        <f t="shared" si="114"/>
        <v>1280844</v>
      </c>
      <c r="O1380" s="1">
        <f t="shared" si="115"/>
        <v>-7157738.2400000002</v>
      </c>
    </row>
    <row r="1381" spans="1:15" hidden="1" x14ac:dyDescent="0.25">
      <c r="A1381">
        <v>900862842</v>
      </c>
      <c r="B1381" t="s">
        <v>1409</v>
      </c>
      <c r="C1381" s="1">
        <v>-21517121.219999999</v>
      </c>
      <c r="D1381" s="1">
        <v>0</v>
      </c>
      <c r="E1381" s="1">
        <v>0</v>
      </c>
      <c r="F1381" s="1">
        <v>0</v>
      </c>
      <c r="G1381" s="1">
        <v>-20166914.100000001</v>
      </c>
      <c r="H1381" s="1">
        <v>0</v>
      </c>
      <c r="I1381" s="1">
        <v>0</v>
      </c>
      <c r="J1381" s="1">
        <v>0</v>
      </c>
      <c r="K1381" s="1">
        <v>0</v>
      </c>
      <c r="L1381" s="1">
        <v>-20166914.100000001</v>
      </c>
      <c r="M1381" s="1">
        <f t="shared" si="114"/>
        <v>1350207.1199999973</v>
      </c>
      <c r="O1381" s="1">
        <f t="shared" si="115"/>
        <v>-20166914.100000001</v>
      </c>
    </row>
    <row r="1382" spans="1:15" hidden="1" x14ac:dyDescent="0.25">
      <c r="A1382">
        <v>900853448</v>
      </c>
      <c r="B1382" t="s">
        <v>1049</v>
      </c>
      <c r="C1382" s="1">
        <v>-8725624.4399999995</v>
      </c>
      <c r="D1382" s="1">
        <v>0</v>
      </c>
      <c r="E1382" s="1">
        <v>0</v>
      </c>
      <c r="F1382" s="1">
        <v>0</v>
      </c>
      <c r="G1382" s="1">
        <v>-7288630.4400000004</v>
      </c>
      <c r="H1382" s="1">
        <v>0</v>
      </c>
      <c r="I1382" s="1">
        <v>0</v>
      </c>
      <c r="J1382" s="1">
        <v>0</v>
      </c>
      <c r="K1382" s="1">
        <v>0</v>
      </c>
      <c r="L1382" s="1">
        <v>-7288630.4400000004</v>
      </c>
      <c r="M1382" s="1">
        <f t="shared" si="114"/>
        <v>1436993.9999999991</v>
      </c>
      <c r="O1382" s="1">
        <f t="shared" si="115"/>
        <v>-7288630.4400000004</v>
      </c>
    </row>
    <row r="1383" spans="1:15" hidden="1" x14ac:dyDescent="0.25">
      <c r="A1383">
        <v>825002525</v>
      </c>
      <c r="B1383" t="s">
        <v>1109</v>
      </c>
      <c r="C1383" s="1">
        <v>-19954897</v>
      </c>
      <c r="D1383" s="1">
        <v>0</v>
      </c>
      <c r="E1383" s="1">
        <v>0</v>
      </c>
      <c r="F1383" s="1">
        <v>-18492915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-18492915</v>
      </c>
      <c r="M1383" s="1">
        <f t="shared" si="114"/>
        <v>1461982</v>
      </c>
      <c r="O1383" s="1">
        <f t="shared" si="115"/>
        <v>-18492915</v>
      </c>
    </row>
    <row r="1384" spans="1:15" hidden="1" x14ac:dyDescent="0.25">
      <c r="A1384">
        <v>806006414</v>
      </c>
      <c r="B1384" t="s">
        <v>37</v>
      </c>
      <c r="C1384" s="1">
        <v>-20123191.489999998</v>
      </c>
      <c r="D1384" s="1">
        <v>0</v>
      </c>
      <c r="E1384" s="1">
        <v>0</v>
      </c>
      <c r="F1384" s="1">
        <v>-18650911.489999998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-18650911.489999998</v>
      </c>
      <c r="M1384" s="1">
        <f t="shared" si="114"/>
        <v>1472280</v>
      </c>
      <c r="O1384" s="1">
        <f t="shared" si="115"/>
        <v>-18650911.489999998</v>
      </c>
    </row>
    <row r="1385" spans="1:15" hidden="1" x14ac:dyDescent="0.25">
      <c r="A1385">
        <v>890980757</v>
      </c>
      <c r="B1385" t="s">
        <v>627</v>
      </c>
      <c r="C1385" s="1">
        <v>-7305904</v>
      </c>
      <c r="D1385" s="1">
        <v>0</v>
      </c>
      <c r="E1385" s="1">
        <v>0</v>
      </c>
      <c r="F1385" s="1">
        <v>-5674327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-5674327</v>
      </c>
      <c r="M1385" s="1">
        <f t="shared" si="114"/>
        <v>1631577</v>
      </c>
      <c r="O1385" s="1">
        <f t="shared" si="115"/>
        <v>-5674327</v>
      </c>
    </row>
    <row r="1386" spans="1:15" hidden="1" x14ac:dyDescent="0.25">
      <c r="A1386">
        <v>900632220</v>
      </c>
      <c r="B1386" t="s">
        <v>1149</v>
      </c>
      <c r="C1386" s="1">
        <v>-1779236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f t="shared" si="114"/>
        <v>1779236</v>
      </c>
      <c r="O1386" s="1">
        <f t="shared" si="115"/>
        <v>0</v>
      </c>
    </row>
    <row r="1387" spans="1:15" hidden="1" x14ac:dyDescent="0.25">
      <c r="A1387">
        <v>819001302</v>
      </c>
      <c r="B1387" t="s">
        <v>1100</v>
      </c>
      <c r="C1387" s="1">
        <v>-1801388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f t="shared" si="114"/>
        <v>1801388</v>
      </c>
      <c r="O1387" s="1">
        <f t="shared" si="115"/>
        <v>0</v>
      </c>
    </row>
    <row r="1388" spans="1:15" hidden="1" x14ac:dyDescent="0.25">
      <c r="A1388">
        <v>900264327</v>
      </c>
      <c r="B1388" t="s">
        <v>160</v>
      </c>
      <c r="C1388" s="1">
        <v>-29737563.559999999</v>
      </c>
      <c r="D1388" s="1">
        <v>0</v>
      </c>
      <c r="E1388" s="1">
        <v>0</v>
      </c>
      <c r="F1388" s="1">
        <v>-26481324.100000001</v>
      </c>
      <c r="G1388" s="1">
        <v>-1256239.46</v>
      </c>
      <c r="H1388" s="1">
        <v>0</v>
      </c>
      <c r="I1388" s="1">
        <v>0</v>
      </c>
      <c r="J1388" s="1">
        <v>0</v>
      </c>
      <c r="K1388" s="1">
        <v>0</v>
      </c>
      <c r="L1388" s="1">
        <v>-27737563.560000002</v>
      </c>
      <c r="M1388" s="1">
        <f t="shared" si="114"/>
        <v>1999999.9999999963</v>
      </c>
      <c r="O1388" s="1">
        <f t="shared" si="115"/>
        <v>-27737563.560000002</v>
      </c>
    </row>
    <row r="1389" spans="1:15" hidden="1" x14ac:dyDescent="0.25">
      <c r="A1389">
        <v>72310392</v>
      </c>
      <c r="B1389" t="s">
        <v>1244</v>
      </c>
      <c r="C1389" s="1">
        <v>-2688958.8</v>
      </c>
      <c r="D1389" s="1">
        <v>0</v>
      </c>
      <c r="E1389" s="1">
        <v>0</v>
      </c>
      <c r="F1389" s="1">
        <v>0</v>
      </c>
      <c r="G1389" s="1">
        <v>0</v>
      </c>
      <c r="H1389" s="1">
        <v>-688958.8</v>
      </c>
      <c r="I1389" s="1">
        <v>0</v>
      </c>
      <c r="J1389" s="1">
        <v>0</v>
      </c>
      <c r="K1389" s="1">
        <v>0</v>
      </c>
      <c r="L1389" s="1">
        <v>-688958.8</v>
      </c>
      <c r="M1389" s="1">
        <f t="shared" si="114"/>
        <v>1999999.9999999998</v>
      </c>
      <c r="O1389" s="1">
        <f t="shared" si="115"/>
        <v>-688958.8</v>
      </c>
    </row>
    <row r="1390" spans="1:15" hidden="1" x14ac:dyDescent="0.25">
      <c r="A1390">
        <v>802020128</v>
      </c>
      <c r="B1390" t="s">
        <v>817</v>
      </c>
      <c r="C1390" s="1">
        <v>-3443518.86</v>
      </c>
      <c r="D1390" s="1">
        <v>0</v>
      </c>
      <c r="E1390" s="1">
        <v>0</v>
      </c>
      <c r="F1390" s="1">
        <v>0</v>
      </c>
      <c r="G1390" s="1">
        <v>-1443518.86</v>
      </c>
      <c r="H1390" s="1">
        <v>0</v>
      </c>
      <c r="I1390" s="1">
        <v>0</v>
      </c>
      <c r="J1390" s="1">
        <v>0</v>
      </c>
      <c r="K1390" s="1">
        <v>0</v>
      </c>
      <c r="L1390" s="1">
        <v>-1443518.86</v>
      </c>
      <c r="M1390" s="1">
        <f t="shared" si="114"/>
        <v>1999999.9999999998</v>
      </c>
      <c r="O1390" s="1">
        <f t="shared" si="115"/>
        <v>-1443518.86</v>
      </c>
    </row>
    <row r="1391" spans="1:15" hidden="1" x14ac:dyDescent="0.25">
      <c r="A1391">
        <v>802012445</v>
      </c>
      <c r="B1391" t="s">
        <v>105</v>
      </c>
      <c r="C1391" s="1">
        <v>-3323334.56</v>
      </c>
      <c r="D1391" s="1">
        <v>0</v>
      </c>
      <c r="E1391" s="1">
        <v>0</v>
      </c>
      <c r="F1391" s="1">
        <v>0</v>
      </c>
      <c r="G1391" s="1">
        <v>-1323334.56</v>
      </c>
      <c r="H1391" s="1">
        <v>0</v>
      </c>
      <c r="I1391" s="1">
        <v>0</v>
      </c>
      <c r="J1391" s="1">
        <v>0</v>
      </c>
      <c r="K1391" s="1">
        <v>0</v>
      </c>
      <c r="L1391" s="1">
        <v>-1323334.56</v>
      </c>
      <c r="M1391" s="1">
        <f t="shared" si="114"/>
        <v>2000000</v>
      </c>
      <c r="O1391" s="1">
        <f t="shared" si="115"/>
        <v>-1323334.56</v>
      </c>
    </row>
    <row r="1392" spans="1:15" hidden="1" x14ac:dyDescent="0.25">
      <c r="A1392">
        <v>806007650</v>
      </c>
      <c r="B1392" t="s">
        <v>113</v>
      </c>
      <c r="C1392" s="1">
        <v>-18085248.52</v>
      </c>
      <c r="D1392" s="1">
        <v>0</v>
      </c>
      <c r="E1392" s="1">
        <v>0</v>
      </c>
      <c r="F1392" s="1">
        <v>0</v>
      </c>
      <c r="G1392" s="1">
        <v>-16085248.52</v>
      </c>
      <c r="H1392" s="1">
        <v>0</v>
      </c>
      <c r="I1392" s="1">
        <v>0</v>
      </c>
      <c r="J1392" s="1">
        <v>0</v>
      </c>
      <c r="K1392" s="1">
        <v>0</v>
      </c>
      <c r="L1392" s="1">
        <v>-16085248.52</v>
      </c>
      <c r="M1392" s="1">
        <f t="shared" si="114"/>
        <v>2000000</v>
      </c>
      <c r="O1392" s="1">
        <f t="shared" si="115"/>
        <v>-16085248.52</v>
      </c>
    </row>
    <row r="1393" spans="1:15" hidden="1" x14ac:dyDescent="0.25">
      <c r="A1393">
        <v>900041832</v>
      </c>
      <c r="B1393" t="s">
        <v>504</v>
      </c>
      <c r="C1393" s="1">
        <v>-8084415.9500000002</v>
      </c>
      <c r="D1393" s="1">
        <v>0</v>
      </c>
      <c r="E1393" s="1">
        <v>0</v>
      </c>
      <c r="F1393" s="1">
        <v>0</v>
      </c>
      <c r="G1393" s="1">
        <v>-6084415.9500000002</v>
      </c>
      <c r="H1393" s="1">
        <v>0</v>
      </c>
      <c r="I1393" s="1">
        <v>0</v>
      </c>
      <c r="J1393" s="1">
        <v>0</v>
      </c>
      <c r="K1393" s="1">
        <v>0</v>
      </c>
      <c r="L1393" s="1">
        <v>-6084415.9500000002</v>
      </c>
      <c r="M1393" s="1">
        <f t="shared" si="114"/>
        <v>2000000</v>
      </c>
      <c r="O1393" s="1">
        <f t="shared" si="115"/>
        <v>-6084415.9500000002</v>
      </c>
    </row>
    <row r="1394" spans="1:15" hidden="1" x14ac:dyDescent="0.25">
      <c r="A1394">
        <v>900119417</v>
      </c>
      <c r="B1394" t="s">
        <v>150</v>
      </c>
      <c r="C1394" s="1">
        <v>-18635021.539999999</v>
      </c>
      <c r="D1394" s="1">
        <v>0</v>
      </c>
      <c r="E1394" s="1">
        <v>0</v>
      </c>
      <c r="F1394" s="1">
        <v>0</v>
      </c>
      <c r="G1394" s="1">
        <v>-16635021.539999999</v>
      </c>
      <c r="H1394" s="1">
        <v>0</v>
      </c>
      <c r="I1394" s="1">
        <v>0</v>
      </c>
      <c r="J1394" s="1">
        <v>0</v>
      </c>
      <c r="K1394" s="1">
        <v>0</v>
      </c>
      <c r="L1394" s="1">
        <v>-16635021.539999999</v>
      </c>
      <c r="M1394" s="1">
        <f t="shared" si="114"/>
        <v>2000000</v>
      </c>
      <c r="O1394" s="1">
        <f t="shared" si="115"/>
        <v>-16635021.539999999</v>
      </c>
    </row>
    <row r="1395" spans="1:15" hidden="1" x14ac:dyDescent="0.25">
      <c r="A1395">
        <v>900233019</v>
      </c>
      <c r="B1395" t="s">
        <v>516</v>
      </c>
      <c r="C1395" s="1">
        <v>-13790344.82</v>
      </c>
      <c r="D1395" s="1">
        <v>0</v>
      </c>
      <c r="E1395" s="1">
        <v>0</v>
      </c>
      <c r="F1395" s="1">
        <v>0</v>
      </c>
      <c r="G1395" s="1">
        <v>-11790344.82</v>
      </c>
      <c r="H1395" s="1">
        <v>0</v>
      </c>
      <c r="I1395" s="1">
        <v>0</v>
      </c>
      <c r="J1395" s="1">
        <v>0</v>
      </c>
      <c r="K1395" s="1">
        <v>0</v>
      </c>
      <c r="L1395" s="1">
        <v>-11790344.82</v>
      </c>
      <c r="M1395" s="1">
        <f t="shared" si="114"/>
        <v>2000000</v>
      </c>
      <c r="O1395" s="1">
        <f t="shared" si="115"/>
        <v>-11790344.82</v>
      </c>
    </row>
    <row r="1396" spans="1:15" hidden="1" x14ac:dyDescent="0.25">
      <c r="A1396">
        <v>900247184</v>
      </c>
      <c r="B1396" t="s">
        <v>158</v>
      </c>
      <c r="C1396" s="1">
        <v>-5726610.2000000002</v>
      </c>
      <c r="D1396" s="1">
        <v>0</v>
      </c>
      <c r="E1396" s="1">
        <v>0</v>
      </c>
      <c r="F1396" s="1">
        <v>0</v>
      </c>
      <c r="G1396" s="1">
        <v>-3726610.2</v>
      </c>
      <c r="H1396" s="1">
        <v>0</v>
      </c>
      <c r="I1396" s="1">
        <v>0</v>
      </c>
      <c r="J1396" s="1">
        <v>0</v>
      </c>
      <c r="K1396" s="1">
        <v>0</v>
      </c>
      <c r="L1396" s="1">
        <v>-3726610.2</v>
      </c>
      <c r="M1396" s="1">
        <f t="shared" si="114"/>
        <v>2000000</v>
      </c>
      <c r="O1396" s="1">
        <f t="shared" si="115"/>
        <v>-3726610.2</v>
      </c>
    </row>
    <row r="1397" spans="1:15" hidden="1" x14ac:dyDescent="0.25">
      <c r="A1397">
        <v>900256568</v>
      </c>
      <c r="B1397" t="s">
        <v>334</v>
      </c>
      <c r="C1397" s="1">
        <v>-4711659</v>
      </c>
      <c r="D1397" s="1">
        <v>0</v>
      </c>
      <c r="E1397" s="1">
        <v>0</v>
      </c>
      <c r="F1397" s="1">
        <v>0</v>
      </c>
      <c r="G1397" s="1">
        <v>-2711659</v>
      </c>
      <c r="H1397" s="1">
        <v>0</v>
      </c>
      <c r="I1397" s="1">
        <v>0</v>
      </c>
      <c r="J1397" s="1">
        <v>0</v>
      </c>
      <c r="K1397" s="1">
        <v>0</v>
      </c>
      <c r="L1397" s="1">
        <v>-2711659</v>
      </c>
      <c r="M1397" s="1">
        <f t="shared" si="114"/>
        <v>2000000</v>
      </c>
      <c r="O1397" s="1">
        <f t="shared" si="115"/>
        <v>-2711659</v>
      </c>
    </row>
    <row r="1398" spans="1:15" hidden="1" x14ac:dyDescent="0.25">
      <c r="A1398">
        <v>900431550</v>
      </c>
      <c r="B1398" t="s">
        <v>1392</v>
      </c>
      <c r="C1398" s="1">
        <v>-4323677</v>
      </c>
      <c r="D1398" s="1">
        <v>0</v>
      </c>
      <c r="E1398" s="1">
        <v>0</v>
      </c>
      <c r="F1398" s="1">
        <v>0</v>
      </c>
      <c r="G1398" s="1">
        <v>-2323677</v>
      </c>
      <c r="H1398" s="1">
        <v>0</v>
      </c>
      <c r="I1398" s="1">
        <v>0</v>
      </c>
      <c r="J1398" s="1">
        <v>0</v>
      </c>
      <c r="K1398" s="1">
        <v>0</v>
      </c>
      <c r="L1398" s="1">
        <v>-2323677</v>
      </c>
      <c r="M1398" s="1">
        <f t="shared" si="114"/>
        <v>2000000</v>
      </c>
      <c r="O1398" s="1">
        <f t="shared" si="115"/>
        <v>-2323677</v>
      </c>
    </row>
    <row r="1399" spans="1:15" hidden="1" x14ac:dyDescent="0.25">
      <c r="A1399">
        <v>900513381</v>
      </c>
      <c r="B1399" t="s">
        <v>880</v>
      </c>
      <c r="C1399" s="1">
        <v>-10393346.199999999</v>
      </c>
      <c r="D1399" s="1">
        <v>0</v>
      </c>
      <c r="E1399" s="1">
        <v>0</v>
      </c>
      <c r="F1399" s="1">
        <v>0</v>
      </c>
      <c r="G1399" s="1">
        <v>-8393346.1999999993</v>
      </c>
      <c r="H1399" s="1">
        <v>0</v>
      </c>
      <c r="I1399" s="1">
        <v>0</v>
      </c>
      <c r="J1399" s="1">
        <v>0</v>
      </c>
      <c r="K1399" s="1">
        <v>0</v>
      </c>
      <c r="L1399" s="1">
        <v>-8393346.1999999993</v>
      </c>
      <c r="M1399" s="1">
        <f t="shared" si="114"/>
        <v>2000000</v>
      </c>
      <c r="O1399" s="1">
        <f t="shared" si="115"/>
        <v>-8393346.1999999993</v>
      </c>
    </row>
    <row r="1400" spans="1:15" hidden="1" x14ac:dyDescent="0.25">
      <c r="A1400">
        <v>900525539</v>
      </c>
      <c r="B1400" t="s">
        <v>538</v>
      </c>
      <c r="C1400" s="1">
        <v>-10569553.82</v>
      </c>
      <c r="D1400" s="1">
        <v>0</v>
      </c>
      <c r="E1400" s="1">
        <v>0</v>
      </c>
      <c r="F1400" s="1">
        <v>0</v>
      </c>
      <c r="G1400" s="1">
        <v>-8569553.8200000003</v>
      </c>
      <c r="H1400" s="1">
        <v>0</v>
      </c>
      <c r="I1400" s="1">
        <v>0</v>
      </c>
      <c r="J1400" s="1">
        <v>0</v>
      </c>
      <c r="K1400" s="1">
        <v>0</v>
      </c>
      <c r="L1400" s="1">
        <v>-8569553.8200000003</v>
      </c>
      <c r="M1400" s="1">
        <f t="shared" si="114"/>
        <v>2000000</v>
      </c>
      <c r="O1400" s="1">
        <f t="shared" si="115"/>
        <v>-8569553.8200000003</v>
      </c>
    </row>
    <row r="1401" spans="1:15" hidden="1" x14ac:dyDescent="0.25">
      <c r="A1401">
        <v>900594442</v>
      </c>
      <c r="B1401" t="s">
        <v>543</v>
      </c>
      <c r="C1401" s="1">
        <v>-10170838.76</v>
      </c>
      <c r="D1401" s="1">
        <v>0</v>
      </c>
      <c r="E1401" s="1">
        <v>0</v>
      </c>
      <c r="F1401" s="1">
        <v>0</v>
      </c>
      <c r="G1401" s="1">
        <v>-8170838.7599999998</v>
      </c>
      <c r="H1401" s="1">
        <v>0</v>
      </c>
      <c r="I1401" s="1">
        <v>0</v>
      </c>
      <c r="J1401" s="1">
        <v>0</v>
      </c>
      <c r="K1401" s="1">
        <v>0</v>
      </c>
      <c r="L1401" s="1">
        <v>-8170838.7599999998</v>
      </c>
      <c r="M1401" s="1">
        <f t="shared" si="114"/>
        <v>2000000</v>
      </c>
      <c r="O1401" s="1">
        <f t="shared" si="115"/>
        <v>-8170838.7599999998</v>
      </c>
    </row>
    <row r="1402" spans="1:15" hidden="1" x14ac:dyDescent="0.25">
      <c r="A1402">
        <v>900748606</v>
      </c>
      <c r="B1402" t="s">
        <v>723</v>
      </c>
      <c r="C1402" s="1">
        <v>-10433190</v>
      </c>
      <c r="D1402" s="1">
        <v>0</v>
      </c>
      <c r="E1402" s="1">
        <v>0</v>
      </c>
      <c r="F1402" s="1">
        <v>0</v>
      </c>
      <c r="G1402" s="1">
        <v>-8433190</v>
      </c>
      <c r="H1402" s="1">
        <v>0</v>
      </c>
      <c r="I1402" s="1">
        <v>0</v>
      </c>
      <c r="J1402" s="1">
        <v>0</v>
      </c>
      <c r="K1402" s="1">
        <v>0</v>
      </c>
      <c r="L1402" s="1">
        <v>-8433190</v>
      </c>
      <c r="M1402" s="1">
        <f t="shared" si="114"/>
        <v>2000000</v>
      </c>
      <c r="O1402" s="1">
        <f t="shared" si="115"/>
        <v>-8433190</v>
      </c>
    </row>
    <row r="1403" spans="1:15" hidden="1" x14ac:dyDescent="0.25">
      <c r="A1403">
        <v>900943962</v>
      </c>
      <c r="B1403" t="s">
        <v>192</v>
      </c>
      <c r="C1403" s="1">
        <v>-9881031</v>
      </c>
      <c r="D1403" s="1">
        <v>0</v>
      </c>
      <c r="E1403" s="1">
        <v>0</v>
      </c>
      <c r="F1403" s="1">
        <v>0</v>
      </c>
      <c r="G1403" s="1">
        <v>-7881031</v>
      </c>
      <c r="H1403" s="1">
        <v>0</v>
      </c>
      <c r="I1403" s="1">
        <v>0</v>
      </c>
      <c r="J1403" s="1">
        <v>0</v>
      </c>
      <c r="K1403" s="1">
        <v>0</v>
      </c>
      <c r="L1403" s="1">
        <v>-7881031</v>
      </c>
      <c r="M1403" s="1">
        <f t="shared" si="114"/>
        <v>2000000</v>
      </c>
      <c r="O1403" s="1">
        <f t="shared" si="115"/>
        <v>-7881031</v>
      </c>
    </row>
    <row r="1404" spans="1:15" hidden="1" x14ac:dyDescent="0.25">
      <c r="A1404">
        <v>900336072</v>
      </c>
      <c r="B1404" t="s">
        <v>161</v>
      </c>
      <c r="C1404" s="1">
        <v>-17178167.98</v>
      </c>
      <c r="D1404" s="1">
        <v>0</v>
      </c>
      <c r="E1404" s="1">
        <v>0</v>
      </c>
      <c r="F1404" s="1">
        <v>0</v>
      </c>
      <c r="G1404" s="1">
        <v>-15070891.98</v>
      </c>
      <c r="H1404" s="1">
        <v>0</v>
      </c>
      <c r="I1404" s="1">
        <v>0</v>
      </c>
      <c r="J1404" s="1">
        <v>0</v>
      </c>
      <c r="K1404" s="1">
        <v>0</v>
      </c>
      <c r="L1404" s="1">
        <v>-15070891.98</v>
      </c>
      <c r="M1404" s="1">
        <f t="shared" si="114"/>
        <v>2107276</v>
      </c>
      <c r="O1404" s="1">
        <f t="shared" si="115"/>
        <v>-15070891.98</v>
      </c>
    </row>
    <row r="1405" spans="1:15" hidden="1" x14ac:dyDescent="0.25">
      <c r="A1405">
        <v>900361707</v>
      </c>
      <c r="B1405" t="s">
        <v>1254</v>
      </c>
      <c r="C1405" s="1">
        <v>-19603718.780000001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-17473062.780000001</v>
      </c>
      <c r="K1405" s="1">
        <v>0</v>
      </c>
      <c r="L1405" s="1">
        <v>-17473062.780000001</v>
      </c>
      <c r="M1405" s="1">
        <f t="shared" si="114"/>
        <v>2130656</v>
      </c>
      <c r="O1405" s="1">
        <f t="shared" si="115"/>
        <v>-17473062.780000001</v>
      </c>
    </row>
    <row r="1406" spans="1:15" hidden="1" x14ac:dyDescent="0.25">
      <c r="A1406">
        <v>800187260</v>
      </c>
      <c r="B1406" t="s">
        <v>1160</v>
      </c>
      <c r="C1406" s="1">
        <v>-2231571.2000000002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f t="shared" si="114"/>
        <v>2231571.2000000002</v>
      </c>
      <c r="O1406" s="1">
        <f t="shared" si="115"/>
        <v>0</v>
      </c>
    </row>
    <row r="1407" spans="1:15" hidden="1" x14ac:dyDescent="0.25">
      <c r="A1407">
        <v>900364092</v>
      </c>
      <c r="B1407" t="s">
        <v>574</v>
      </c>
      <c r="C1407" s="1">
        <v>-30210784.699999999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-27790098.420000002</v>
      </c>
      <c r="L1407" s="1">
        <v>-27790098.420000002</v>
      </c>
      <c r="M1407" s="1">
        <f t="shared" si="114"/>
        <v>2420686.2799999975</v>
      </c>
      <c r="O1407" s="1">
        <f t="shared" si="115"/>
        <v>-27790098.420000002</v>
      </c>
    </row>
    <row r="1408" spans="1:15" hidden="1" x14ac:dyDescent="0.25">
      <c r="A1408">
        <v>900764385</v>
      </c>
      <c r="B1408" t="s">
        <v>1251</v>
      </c>
      <c r="C1408" s="1">
        <v>-2524200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f t="shared" si="114"/>
        <v>2524200</v>
      </c>
      <c r="O1408" s="1">
        <f t="shared" si="115"/>
        <v>0</v>
      </c>
    </row>
    <row r="1409" spans="1:15" hidden="1" x14ac:dyDescent="0.25">
      <c r="A1409">
        <v>800174123</v>
      </c>
      <c r="B1409" t="s">
        <v>235</v>
      </c>
      <c r="C1409" s="1">
        <v>-16929487.5</v>
      </c>
      <c r="D1409" s="1">
        <v>0</v>
      </c>
      <c r="E1409" s="1">
        <v>0</v>
      </c>
      <c r="F1409" s="1">
        <v>-13979251.5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-13979251.5</v>
      </c>
      <c r="M1409" s="1">
        <f t="shared" si="114"/>
        <v>2950236</v>
      </c>
      <c r="O1409" s="1">
        <f t="shared" si="115"/>
        <v>-13979251.5</v>
      </c>
    </row>
    <row r="1410" spans="1:15" hidden="1" x14ac:dyDescent="0.25">
      <c r="A1410">
        <v>900217580</v>
      </c>
      <c r="B1410" t="s">
        <v>904</v>
      </c>
      <c r="C1410" s="1">
        <v>-73619219.75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-69112721.75</v>
      </c>
      <c r="K1410" s="1">
        <v>0</v>
      </c>
      <c r="L1410" s="1">
        <v>-69112721.75</v>
      </c>
      <c r="M1410" s="1">
        <f t="shared" si="114"/>
        <v>4506498</v>
      </c>
      <c r="O1410" s="1">
        <f t="shared" si="115"/>
        <v>-69112721.75</v>
      </c>
    </row>
    <row r="1411" spans="1:15" hidden="1" x14ac:dyDescent="0.25">
      <c r="A1411">
        <v>900613550</v>
      </c>
      <c r="B1411" t="s">
        <v>720</v>
      </c>
      <c r="C1411" s="1">
        <v>-28614391.300000001</v>
      </c>
      <c r="D1411" s="1">
        <v>0</v>
      </c>
      <c r="E1411" s="1">
        <v>0</v>
      </c>
      <c r="F1411" s="1">
        <v>0</v>
      </c>
      <c r="G1411" s="1">
        <v>-23851335.300000001</v>
      </c>
      <c r="H1411" s="1">
        <v>0</v>
      </c>
      <c r="I1411" s="1">
        <v>0</v>
      </c>
      <c r="J1411" s="1">
        <v>0</v>
      </c>
      <c r="K1411" s="1">
        <v>0</v>
      </c>
      <c r="L1411" s="1">
        <v>-23851335.300000001</v>
      </c>
      <c r="M1411" s="1">
        <f t="shared" si="114"/>
        <v>4763056</v>
      </c>
      <c r="O1411" s="1">
        <f t="shared" si="115"/>
        <v>-23851335.300000001</v>
      </c>
    </row>
    <row r="1412" spans="1:15" hidden="1" x14ac:dyDescent="0.25">
      <c r="A1412">
        <v>800235973</v>
      </c>
      <c r="B1412" t="s">
        <v>806</v>
      </c>
      <c r="C1412" s="1">
        <v>-31687830.379999999</v>
      </c>
      <c r="D1412" s="1">
        <v>0</v>
      </c>
      <c r="E1412" s="1">
        <v>0</v>
      </c>
      <c r="F1412" s="1">
        <v>0</v>
      </c>
      <c r="G1412" s="1">
        <v>-26548704.379999999</v>
      </c>
      <c r="H1412" s="1">
        <v>0</v>
      </c>
      <c r="I1412" s="1">
        <v>0</v>
      </c>
      <c r="J1412" s="1">
        <v>0</v>
      </c>
      <c r="K1412" s="1">
        <v>0</v>
      </c>
      <c r="L1412" s="1">
        <v>-26548704.379999999</v>
      </c>
      <c r="M1412" s="1">
        <f t="shared" si="114"/>
        <v>5139126</v>
      </c>
      <c r="O1412" s="1">
        <f t="shared" si="115"/>
        <v>-26548704.379999999</v>
      </c>
    </row>
    <row r="1413" spans="1:15" hidden="1" x14ac:dyDescent="0.25">
      <c r="A1413">
        <v>900520007</v>
      </c>
      <c r="B1413" t="s">
        <v>536</v>
      </c>
      <c r="C1413" s="1">
        <v>-77958877.040000007</v>
      </c>
      <c r="D1413" s="1">
        <v>0</v>
      </c>
      <c r="E1413" s="1">
        <v>0</v>
      </c>
      <c r="F1413" s="1">
        <v>0</v>
      </c>
      <c r="G1413" s="1">
        <v>-72403019.159999996</v>
      </c>
      <c r="H1413" s="1">
        <v>0</v>
      </c>
      <c r="I1413" s="1">
        <v>0</v>
      </c>
      <c r="J1413" s="1">
        <v>0</v>
      </c>
      <c r="K1413" s="1">
        <v>0</v>
      </c>
      <c r="L1413" s="1">
        <v>-72403019.159999996</v>
      </c>
      <c r="M1413" s="1">
        <f t="shared" si="114"/>
        <v>5555857.8800000101</v>
      </c>
      <c r="O1413" s="1">
        <f t="shared" si="115"/>
        <v>-72403019.159999996</v>
      </c>
    </row>
    <row r="1414" spans="1:15" hidden="1" x14ac:dyDescent="0.25">
      <c r="A1414">
        <v>900007860</v>
      </c>
      <c r="B1414" t="s">
        <v>319</v>
      </c>
      <c r="C1414" s="1">
        <v>-24082508.420000002</v>
      </c>
      <c r="D1414" s="1">
        <v>0</v>
      </c>
      <c r="E1414" s="1">
        <v>0</v>
      </c>
      <c r="F1414" s="1">
        <v>0</v>
      </c>
      <c r="G1414" s="1">
        <v>-18456194.420000002</v>
      </c>
      <c r="H1414" s="1">
        <v>0</v>
      </c>
      <c r="I1414" s="1">
        <v>0</v>
      </c>
      <c r="J1414" s="1">
        <v>0</v>
      </c>
      <c r="K1414" s="1">
        <v>0</v>
      </c>
      <c r="L1414" s="1">
        <v>-18456194.420000002</v>
      </c>
      <c r="M1414" s="1">
        <f t="shared" ref="M1414:M1477" si="116">+L1414-C1414</f>
        <v>5626314</v>
      </c>
      <c r="O1414" s="1">
        <f t="shared" ref="O1414:O1477" si="117">+L1414+N1414</f>
        <v>-18456194.420000002</v>
      </c>
    </row>
    <row r="1415" spans="1:15" hidden="1" x14ac:dyDescent="0.25">
      <c r="A1415">
        <v>819002025</v>
      </c>
      <c r="B1415" t="s">
        <v>1102</v>
      </c>
      <c r="C1415" s="1">
        <v>-25739939.899999999</v>
      </c>
      <c r="D1415" s="1">
        <v>0</v>
      </c>
      <c r="E1415" s="1">
        <v>0</v>
      </c>
      <c r="F1415" s="1">
        <v>-19196037.899999999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-19196037.899999999</v>
      </c>
      <c r="M1415" s="1">
        <f t="shared" si="116"/>
        <v>6543902</v>
      </c>
      <c r="O1415" s="1">
        <f t="shared" si="117"/>
        <v>-19196037.899999999</v>
      </c>
    </row>
    <row r="1416" spans="1:15" hidden="1" x14ac:dyDescent="0.25">
      <c r="A1416">
        <v>900567891</v>
      </c>
      <c r="B1416" t="s">
        <v>1037</v>
      </c>
      <c r="C1416" s="1">
        <v>-31027446.800000001</v>
      </c>
      <c r="D1416" s="1">
        <v>0</v>
      </c>
      <c r="E1416" s="1">
        <v>0</v>
      </c>
      <c r="F1416" s="1">
        <v>0</v>
      </c>
      <c r="G1416" s="1">
        <v>-23943965.039999999</v>
      </c>
      <c r="H1416" s="1">
        <v>0</v>
      </c>
      <c r="I1416" s="1">
        <v>0</v>
      </c>
      <c r="J1416" s="1">
        <v>0</v>
      </c>
      <c r="K1416" s="1">
        <v>0</v>
      </c>
      <c r="L1416" s="1">
        <v>-23943965.039999999</v>
      </c>
      <c r="M1416" s="1">
        <f t="shared" si="116"/>
        <v>7083481.7600000016</v>
      </c>
      <c r="O1416" s="1">
        <f t="shared" si="117"/>
        <v>-23943965.039999999</v>
      </c>
    </row>
    <row r="1417" spans="1:15" hidden="1" x14ac:dyDescent="0.25">
      <c r="A1417">
        <v>830099212</v>
      </c>
      <c r="B1417" t="s">
        <v>677</v>
      </c>
      <c r="C1417" s="1">
        <v>-35510989.729999997</v>
      </c>
      <c r="D1417" s="1">
        <v>0</v>
      </c>
      <c r="E1417" s="1">
        <v>0</v>
      </c>
      <c r="F1417" s="1">
        <v>0</v>
      </c>
      <c r="G1417" s="1">
        <v>-24971192.73</v>
      </c>
      <c r="H1417" s="1">
        <v>0</v>
      </c>
      <c r="I1417" s="1">
        <v>0</v>
      </c>
      <c r="J1417" s="1">
        <v>0</v>
      </c>
      <c r="K1417" s="1">
        <v>0</v>
      </c>
      <c r="L1417" s="1">
        <v>-24971192.73</v>
      </c>
      <c r="M1417" s="1">
        <f t="shared" si="116"/>
        <v>10539796.999999996</v>
      </c>
      <c r="O1417" s="1">
        <f t="shared" si="117"/>
        <v>-24971192.73</v>
      </c>
    </row>
    <row r="1418" spans="1:15" hidden="1" x14ac:dyDescent="0.25">
      <c r="A1418">
        <v>900179340</v>
      </c>
      <c r="B1418" t="s">
        <v>852</v>
      </c>
      <c r="C1418" s="1">
        <v>-62667095.600000001</v>
      </c>
      <c r="D1418" s="1">
        <v>0</v>
      </c>
      <c r="E1418" s="1">
        <v>0</v>
      </c>
      <c r="F1418" s="1">
        <v>0</v>
      </c>
      <c r="G1418" s="1">
        <v>-51880403.200000003</v>
      </c>
      <c r="H1418" s="1">
        <v>0</v>
      </c>
      <c r="I1418" s="1">
        <v>0</v>
      </c>
      <c r="J1418" s="1">
        <v>0</v>
      </c>
      <c r="K1418" s="1">
        <v>0</v>
      </c>
      <c r="L1418" s="1">
        <v>-51880403.200000003</v>
      </c>
      <c r="M1418" s="1">
        <f t="shared" si="116"/>
        <v>10786692.399999999</v>
      </c>
      <c r="O1418" s="1">
        <f t="shared" si="117"/>
        <v>-51880403.200000003</v>
      </c>
    </row>
    <row r="1419" spans="1:15" hidden="1" x14ac:dyDescent="0.25">
      <c r="A1419">
        <v>806001061</v>
      </c>
      <c r="B1419" t="s">
        <v>35</v>
      </c>
      <c r="C1419" s="1">
        <v>-60699380.960000001</v>
      </c>
      <c r="D1419" s="1">
        <v>0</v>
      </c>
      <c r="E1419" s="1">
        <v>0</v>
      </c>
      <c r="F1419" s="1">
        <v>-49876543.960000001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-49876543.960000001</v>
      </c>
      <c r="M1419" s="1">
        <f t="shared" si="116"/>
        <v>10822837</v>
      </c>
      <c r="O1419" s="1">
        <f t="shared" si="117"/>
        <v>-49876543.960000001</v>
      </c>
    </row>
    <row r="1420" spans="1:15" hidden="1" x14ac:dyDescent="0.25">
      <c r="A1420">
        <v>900263064</v>
      </c>
      <c r="B1420" t="s">
        <v>1384</v>
      </c>
      <c r="C1420" s="1">
        <v>-37877105.460000001</v>
      </c>
      <c r="D1420" s="1">
        <v>0</v>
      </c>
      <c r="E1420" s="1">
        <v>0</v>
      </c>
      <c r="F1420" s="1">
        <v>0</v>
      </c>
      <c r="G1420" s="1">
        <v>-26558680.640000001</v>
      </c>
      <c r="H1420" s="1">
        <v>0</v>
      </c>
      <c r="I1420" s="1">
        <v>0</v>
      </c>
      <c r="J1420" s="1">
        <v>0</v>
      </c>
      <c r="K1420" s="1">
        <v>0</v>
      </c>
      <c r="L1420" s="1">
        <v>-26558680.640000001</v>
      </c>
      <c r="M1420" s="1">
        <f t="shared" si="116"/>
        <v>11318424.82</v>
      </c>
      <c r="O1420" s="1">
        <f t="shared" si="117"/>
        <v>-26558680.640000001</v>
      </c>
    </row>
    <row r="1421" spans="1:15" hidden="1" x14ac:dyDescent="0.25">
      <c r="A1421">
        <v>823004710</v>
      </c>
      <c r="B1421" t="s">
        <v>125</v>
      </c>
      <c r="C1421" s="1">
        <v>-86542139.400000006</v>
      </c>
      <c r="D1421" s="1">
        <v>0</v>
      </c>
      <c r="E1421" s="1">
        <v>0</v>
      </c>
      <c r="F1421" s="1">
        <v>0</v>
      </c>
      <c r="G1421" s="1">
        <v>-69890201.400000006</v>
      </c>
      <c r="H1421" s="1">
        <v>0</v>
      </c>
      <c r="I1421" s="1">
        <v>0</v>
      </c>
      <c r="J1421" s="1">
        <v>0</v>
      </c>
      <c r="K1421" s="1">
        <v>0</v>
      </c>
      <c r="L1421" s="1">
        <v>-69890201.400000006</v>
      </c>
      <c r="M1421" s="1">
        <f t="shared" si="116"/>
        <v>16651938</v>
      </c>
      <c r="O1421" s="1">
        <f t="shared" si="117"/>
        <v>-69890201.400000006</v>
      </c>
    </row>
    <row r="1422" spans="1:15" hidden="1" x14ac:dyDescent="0.25">
      <c r="A1422">
        <v>900670459</v>
      </c>
      <c r="B1422" t="s">
        <v>1230</v>
      </c>
      <c r="C1422" s="1">
        <v>-44090636.5</v>
      </c>
      <c r="D1422" s="1">
        <v>0</v>
      </c>
      <c r="E1422" s="1">
        <v>0</v>
      </c>
      <c r="F1422" s="1">
        <v>0</v>
      </c>
      <c r="G1422" s="1">
        <v>-26810636.5</v>
      </c>
      <c r="H1422" s="1">
        <v>0</v>
      </c>
      <c r="I1422" s="1">
        <v>0</v>
      </c>
      <c r="J1422" s="1">
        <v>0</v>
      </c>
      <c r="K1422" s="1">
        <v>0</v>
      </c>
      <c r="L1422" s="1">
        <v>-26810636.5</v>
      </c>
      <c r="M1422" s="1">
        <f t="shared" si="116"/>
        <v>17280000</v>
      </c>
      <c r="O1422" s="1">
        <f t="shared" si="117"/>
        <v>-26810636.5</v>
      </c>
    </row>
    <row r="1423" spans="1:15" hidden="1" x14ac:dyDescent="0.25">
      <c r="A1423">
        <v>812005522</v>
      </c>
      <c r="B1423" t="s">
        <v>390</v>
      </c>
      <c r="C1423" s="1">
        <v>-65154799.170000002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-45435480.170000002</v>
      </c>
      <c r="L1423" s="1">
        <v>-45435480.170000002</v>
      </c>
      <c r="M1423" s="1">
        <f t="shared" si="116"/>
        <v>19719319</v>
      </c>
      <c r="O1423" s="1">
        <f t="shared" si="117"/>
        <v>-45435480.170000002</v>
      </c>
    </row>
    <row r="1424" spans="1:15" hidden="1" x14ac:dyDescent="0.25">
      <c r="A1424">
        <v>812005726</v>
      </c>
      <c r="B1424" t="s">
        <v>245</v>
      </c>
      <c r="C1424" s="1">
        <v>-27875553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f t="shared" si="116"/>
        <v>27875553</v>
      </c>
      <c r="O1424" s="1">
        <f t="shared" si="117"/>
        <v>0</v>
      </c>
    </row>
    <row r="1425" spans="1:15" hidden="1" x14ac:dyDescent="0.25">
      <c r="A1425">
        <v>900643615</v>
      </c>
      <c r="B1425" t="s">
        <v>1425</v>
      </c>
      <c r="C1425" s="1">
        <v>-122509444.31999999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-91513522.319999993</v>
      </c>
      <c r="L1425" s="1">
        <v>-91513522.319999993</v>
      </c>
      <c r="M1425" s="1">
        <f t="shared" si="116"/>
        <v>30995922</v>
      </c>
      <c r="O1425" s="1">
        <f t="shared" si="117"/>
        <v>-91513522.319999993</v>
      </c>
    </row>
    <row r="1426" spans="1:15" hidden="1" x14ac:dyDescent="0.25">
      <c r="A1426">
        <v>900969772</v>
      </c>
      <c r="B1426" t="s">
        <v>1052</v>
      </c>
      <c r="C1426" s="1">
        <v>-41737428.799999997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f t="shared" si="116"/>
        <v>41737428.799999997</v>
      </c>
      <c r="O1426" s="1">
        <f t="shared" si="117"/>
        <v>0</v>
      </c>
    </row>
    <row r="1427" spans="1:15" hidden="1" x14ac:dyDescent="0.25">
      <c r="A1427">
        <v>900624161</v>
      </c>
      <c r="B1427" t="s">
        <v>886</v>
      </c>
      <c r="C1427" s="1">
        <v>-92976000</v>
      </c>
      <c r="D1427" s="1">
        <v>0</v>
      </c>
      <c r="E1427" s="1">
        <v>0</v>
      </c>
      <c r="F1427" s="1">
        <v>0</v>
      </c>
      <c r="G1427" s="1">
        <v>-37976000</v>
      </c>
      <c r="H1427" s="1">
        <v>0</v>
      </c>
      <c r="I1427" s="1">
        <v>0</v>
      </c>
      <c r="J1427" s="1">
        <v>0</v>
      </c>
      <c r="K1427" s="1">
        <v>0</v>
      </c>
      <c r="L1427" s="1">
        <v>-37976000</v>
      </c>
      <c r="M1427" s="1">
        <f t="shared" si="116"/>
        <v>55000000</v>
      </c>
      <c r="O1427" s="1">
        <f t="shared" si="117"/>
        <v>-37976000</v>
      </c>
    </row>
    <row r="1428" spans="1:15" hidden="1" x14ac:dyDescent="0.25">
      <c r="A1428">
        <v>802019573</v>
      </c>
      <c r="B1428" t="s">
        <v>1170</v>
      </c>
      <c r="C1428" s="1">
        <v>-196086155.78999999</v>
      </c>
      <c r="D1428" s="1">
        <v>0</v>
      </c>
      <c r="E1428" s="1">
        <v>0</v>
      </c>
      <c r="F1428" s="1">
        <v>0</v>
      </c>
      <c r="G1428" s="1">
        <v>-123625695.83</v>
      </c>
      <c r="H1428" s="1">
        <v>0</v>
      </c>
      <c r="I1428" s="1">
        <v>0</v>
      </c>
      <c r="J1428" s="1">
        <v>0</v>
      </c>
      <c r="K1428" s="1">
        <v>0</v>
      </c>
      <c r="L1428" s="1">
        <v>-123625695.83</v>
      </c>
      <c r="M1428" s="1">
        <f t="shared" si="116"/>
        <v>72460459.959999993</v>
      </c>
      <c r="O1428" s="1">
        <f t="shared" si="117"/>
        <v>-123625695.83</v>
      </c>
    </row>
    <row r="1429" spans="1:15" hidden="1" x14ac:dyDescent="0.25">
      <c r="A1429" t="s">
        <v>1991</v>
      </c>
      <c r="C1429" s="1">
        <v>-24649197272.960014</v>
      </c>
      <c r="D1429" s="1">
        <v>-2153636.2600000002</v>
      </c>
      <c r="E1429" s="1">
        <v>-868121776.26999998</v>
      </c>
      <c r="F1429" s="1">
        <v>-14770255866.430002</v>
      </c>
      <c r="G1429" s="1">
        <v>-49331012890.240021</v>
      </c>
      <c r="H1429" s="1">
        <v>-338707807.14000005</v>
      </c>
      <c r="I1429" s="1">
        <v>-62315673.509999998</v>
      </c>
      <c r="J1429" s="1">
        <v>-273271161.02999997</v>
      </c>
      <c r="K1429" s="1">
        <v>-4216942677.3899994</v>
      </c>
      <c r="L1429" s="1">
        <v>-69862781488.269928</v>
      </c>
    </row>
  </sheetData>
  <autoFilter ref="A5:T1429" xr:uid="{84422F31-B1E5-4CC8-9B6F-A7B615612C59}">
    <filterColumn colId="13">
      <customFilters>
        <customFilter operator="notEqual" val=" "/>
      </customFilters>
    </filterColumn>
    <filterColumn colId="15">
      <customFilters>
        <customFilter operator="notEqual" val=" "/>
      </customFilters>
    </filterColumn>
  </autoFilter>
  <sortState ref="A6:U1428">
    <sortCondition ref="M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F0D9D-13E1-4707-9E2C-E4C941726CB0}">
  <dimension ref="A1:P2966"/>
  <sheetViews>
    <sheetView workbookViewId="0">
      <selection sqref="A1:P2966"/>
    </sheetView>
  </sheetViews>
  <sheetFormatPr baseColWidth="10" defaultRowHeight="15" x14ac:dyDescent="0.25"/>
  <cols>
    <col min="3" max="3" width="14.85546875" style="2" bestFit="1" customWidth="1"/>
    <col min="5" max="6" width="12.85546875" style="1" bestFit="1" customWidth="1"/>
    <col min="7" max="7" width="13.5703125" style="1" bestFit="1" customWidth="1"/>
  </cols>
  <sheetData>
    <row r="1" spans="1:16" x14ac:dyDescent="0.25">
      <c r="A1" t="s">
        <v>0</v>
      </c>
      <c r="B1" t="s">
        <v>1</v>
      </c>
      <c r="C1" s="2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12</v>
      </c>
      <c r="B2">
        <v>2017</v>
      </c>
      <c r="C2" s="2">
        <v>290510020101</v>
      </c>
      <c r="D2">
        <v>72000603</v>
      </c>
      <c r="E2" s="1">
        <v>0</v>
      </c>
      <c r="F2" s="1">
        <v>0</v>
      </c>
      <c r="G2" s="1">
        <v>-1804453</v>
      </c>
      <c r="H2">
        <v>0</v>
      </c>
      <c r="I2">
        <v>0</v>
      </c>
      <c r="J2">
        <v>0</v>
      </c>
      <c r="K2">
        <v>1</v>
      </c>
      <c r="L2" t="s">
        <v>16</v>
      </c>
      <c r="M2" t="s">
        <v>17</v>
      </c>
      <c r="N2" t="s">
        <v>18</v>
      </c>
      <c r="O2">
        <v>290510020101</v>
      </c>
      <c r="P2">
        <v>3452</v>
      </c>
    </row>
    <row r="3" spans="1:16" x14ac:dyDescent="0.25">
      <c r="A3">
        <v>12</v>
      </c>
      <c r="B3">
        <v>2017</v>
      </c>
      <c r="C3" s="2">
        <v>290510020102</v>
      </c>
      <c r="D3">
        <v>17446180</v>
      </c>
      <c r="E3" s="1">
        <v>0</v>
      </c>
      <c r="F3" s="1">
        <v>0</v>
      </c>
      <c r="G3" s="1">
        <v>-1444485</v>
      </c>
      <c r="H3">
        <v>0</v>
      </c>
      <c r="I3">
        <v>0</v>
      </c>
      <c r="J3">
        <v>0</v>
      </c>
      <c r="K3">
        <v>1</v>
      </c>
      <c r="L3" t="s">
        <v>19</v>
      </c>
      <c r="M3" t="s">
        <v>20</v>
      </c>
      <c r="N3" t="s">
        <v>18</v>
      </c>
      <c r="O3">
        <v>290510020102</v>
      </c>
      <c r="P3">
        <v>3452</v>
      </c>
    </row>
    <row r="4" spans="1:16" x14ac:dyDescent="0.25">
      <c r="A4">
        <v>12</v>
      </c>
      <c r="B4">
        <v>2017</v>
      </c>
      <c r="C4" s="2">
        <v>290510020102</v>
      </c>
      <c r="D4">
        <v>22515239</v>
      </c>
      <c r="E4" s="1">
        <v>650000</v>
      </c>
      <c r="F4" s="1">
        <v>650000</v>
      </c>
      <c r="G4" s="1">
        <v>0</v>
      </c>
      <c r="H4">
        <v>0</v>
      </c>
      <c r="I4">
        <v>0</v>
      </c>
      <c r="J4">
        <v>0</v>
      </c>
      <c r="K4">
        <v>1</v>
      </c>
      <c r="L4" t="s">
        <v>19</v>
      </c>
      <c r="M4" t="s">
        <v>21</v>
      </c>
      <c r="N4" t="s">
        <v>18</v>
      </c>
      <c r="O4">
        <v>290510020102</v>
      </c>
      <c r="P4">
        <v>3452</v>
      </c>
    </row>
    <row r="5" spans="1:16" x14ac:dyDescent="0.25">
      <c r="A5">
        <v>12</v>
      </c>
      <c r="B5">
        <v>2017</v>
      </c>
      <c r="C5" s="2">
        <v>290510020102</v>
      </c>
      <c r="D5">
        <v>73133215</v>
      </c>
      <c r="E5" s="1">
        <v>2773000</v>
      </c>
      <c r="F5" s="1">
        <v>2773000</v>
      </c>
      <c r="G5" s="1">
        <v>0</v>
      </c>
      <c r="H5">
        <v>0</v>
      </c>
      <c r="I5">
        <v>0</v>
      </c>
      <c r="J5">
        <v>0</v>
      </c>
      <c r="K5">
        <v>1</v>
      </c>
      <c r="L5" t="s">
        <v>19</v>
      </c>
      <c r="M5" t="s">
        <v>22</v>
      </c>
      <c r="N5" t="s">
        <v>18</v>
      </c>
      <c r="O5">
        <v>290510020102</v>
      </c>
      <c r="P5">
        <v>3452</v>
      </c>
    </row>
    <row r="6" spans="1:16" x14ac:dyDescent="0.25">
      <c r="A6">
        <v>12</v>
      </c>
      <c r="B6">
        <v>2017</v>
      </c>
      <c r="C6" s="2">
        <v>290510020102</v>
      </c>
      <c r="D6">
        <v>825003149</v>
      </c>
      <c r="E6" s="1">
        <v>7633936</v>
      </c>
      <c r="F6" s="1">
        <v>7633936</v>
      </c>
      <c r="G6" s="1">
        <v>-0.44</v>
      </c>
      <c r="H6">
        <v>0</v>
      </c>
      <c r="I6">
        <v>0</v>
      </c>
      <c r="J6">
        <v>0</v>
      </c>
      <c r="K6">
        <v>1</v>
      </c>
      <c r="L6" t="s">
        <v>19</v>
      </c>
      <c r="M6" t="s">
        <v>23</v>
      </c>
      <c r="N6" t="s">
        <v>18</v>
      </c>
      <c r="O6">
        <v>290510020102</v>
      </c>
      <c r="P6">
        <v>3452</v>
      </c>
    </row>
    <row r="7" spans="1:16" x14ac:dyDescent="0.25">
      <c r="A7">
        <v>12</v>
      </c>
      <c r="B7">
        <v>2017</v>
      </c>
      <c r="C7" s="2">
        <v>290510020102</v>
      </c>
      <c r="D7">
        <v>818001906</v>
      </c>
      <c r="E7" s="1">
        <v>0</v>
      </c>
      <c r="F7" s="1">
        <v>0</v>
      </c>
      <c r="G7" s="1">
        <v>-0.2</v>
      </c>
      <c r="H7">
        <v>0</v>
      </c>
      <c r="I7">
        <v>0</v>
      </c>
      <c r="J7">
        <v>0</v>
      </c>
      <c r="K7">
        <v>1</v>
      </c>
      <c r="L7" t="s">
        <v>19</v>
      </c>
      <c r="M7" t="s">
        <v>24</v>
      </c>
      <c r="N7" t="s">
        <v>18</v>
      </c>
      <c r="O7">
        <v>290510020102</v>
      </c>
      <c r="P7">
        <v>3452</v>
      </c>
    </row>
    <row r="8" spans="1:16" x14ac:dyDescent="0.25">
      <c r="A8">
        <v>12</v>
      </c>
      <c r="B8">
        <v>2017</v>
      </c>
      <c r="C8" s="2">
        <v>290510020102</v>
      </c>
      <c r="D8">
        <v>860062187</v>
      </c>
      <c r="E8" s="1">
        <v>518393565</v>
      </c>
      <c r="F8" s="1">
        <v>518393565</v>
      </c>
      <c r="G8" s="1">
        <v>0</v>
      </c>
      <c r="H8">
        <v>0</v>
      </c>
      <c r="I8">
        <v>0</v>
      </c>
      <c r="J8">
        <v>0</v>
      </c>
      <c r="K8">
        <v>1</v>
      </c>
      <c r="L8" t="s">
        <v>19</v>
      </c>
      <c r="M8" t="s">
        <v>25</v>
      </c>
      <c r="N8" t="s">
        <v>18</v>
      </c>
      <c r="O8">
        <v>290510020102</v>
      </c>
      <c r="P8">
        <v>3452</v>
      </c>
    </row>
    <row r="9" spans="1:16" x14ac:dyDescent="0.25">
      <c r="A9">
        <v>12</v>
      </c>
      <c r="B9">
        <v>2017</v>
      </c>
      <c r="C9" s="2">
        <v>290510020102</v>
      </c>
      <c r="D9">
        <v>900453278</v>
      </c>
      <c r="E9" s="1">
        <v>0</v>
      </c>
      <c r="F9" s="1">
        <v>0</v>
      </c>
      <c r="G9" s="1">
        <v>-909400.03</v>
      </c>
      <c r="H9">
        <v>0</v>
      </c>
      <c r="I9">
        <v>0</v>
      </c>
      <c r="J9">
        <v>0</v>
      </c>
      <c r="K9">
        <v>1</v>
      </c>
      <c r="L9" t="s">
        <v>19</v>
      </c>
      <c r="M9" t="s">
        <v>26</v>
      </c>
      <c r="N9" t="s">
        <v>18</v>
      </c>
      <c r="O9">
        <v>290510020102</v>
      </c>
      <c r="P9">
        <v>3452</v>
      </c>
    </row>
    <row r="10" spans="1:16" x14ac:dyDescent="0.25">
      <c r="A10">
        <v>12</v>
      </c>
      <c r="B10">
        <v>2017</v>
      </c>
      <c r="C10" s="2">
        <v>290510020103</v>
      </c>
      <c r="D10">
        <v>800130625</v>
      </c>
      <c r="E10" s="1">
        <v>231526520</v>
      </c>
      <c r="F10" s="1">
        <v>234480229</v>
      </c>
      <c r="G10" s="1">
        <v>-131167416</v>
      </c>
      <c r="H10">
        <v>0</v>
      </c>
      <c r="I10">
        <v>0</v>
      </c>
      <c r="J10">
        <v>0</v>
      </c>
      <c r="K10">
        <v>1</v>
      </c>
      <c r="L10" t="s">
        <v>27</v>
      </c>
      <c r="M10" t="s">
        <v>28</v>
      </c>
      <c r="N10" t="s">
        <v>18</v>
      </c>
      <c r="O10">
        <v>290510020103</v>
      </c>
      <c r="P10">
        <v>3452</v>
      </c>
    </row>
    <row r="11" spans="1:16" x14ac:dyDescent="0.25">
      <c r="A11">
        <v>12</v>
      </c>
      <c r="B11">
        <v>2017</v>
      </c>
      <c r="C11" s="2">
        <v>290510020103</v>
      </c>
      <c r="D11">
        <v>800150497</v>
      </c>
      <c r="E11" s="1">
        <v>207759</v>
      </c>
      <c r="F11" s="1">
        <v>207759</v>
      </c>
      <c r="G11" s="1">
        <v>0</v>
      </c>
      <c r="H11">
        <v>0</v>
      </c>
      <c r="I11">
        <v>0</v>
      </c>
      <c r="J11">
        <v>0</v>
      </c>
      <c r="K11">
        <v>1</v>
      </c>
      <c r="L11" t="s">
        <v>27</v>
      </c>
      <c r="M11" t="s">
        <v>29</v>
      </c>
      <c r="N11" t="s">
        <v>18</v>
      </c>
      <c r="O11">
        <v>290510020103</v>
      </c>
      <c r="P11">
        <v>3452</v>
      </c>
    </row>
    <row r="12" spans="1:16" x14ac:dyDescent="0.25">
      <c r="A12">
        <v>12</v>
      </c>
      <c r="B12">
        <v>2017</v>
      </c>
      <c r="C12" s="2">
        <v>290510020103</v>
      </c>
      <c r="D12">
        <v>800196939</v>
      </c>
      <c r="E12" s="1">
        <v>7930246</v>
      </c>
      <c r="F12" s="1">
        <v>7930246</v>
      </c>
      <c r="G12" s="1">
        <v>0</v>
      </c>
      <c r="H12">
        <v>0</v>
      </c>
      <c r="I12">
        <v>0</v>
      </c>
      <c r="J12">
        <v>0</v>
      </c>
      <c r="K12">
        <v>1</v>
      </c>
      <c r="L12" t="s">
        <v>27</v>
      </c>
      <c r="M12" t="s">
        <v>30</v>
      </c>
      <c r="N12" t="s">
        <v>18</v>
      </c>
      <c r="O12">
        <v>290510020103</v>
      </c>
      <c r="P12">
        <v>3452</v>
      </c>
    </row>
    <row r="13" spans="1:16" x14ac:dyDescent="0.25">
      <c r="A13">
        <v>12</v>
      </c>
      <c r="B13">
        <v>2017</v>
      </c>
      <c r="C13" s="2">
        <v>290510020103</v>
      </c>
      <c r="D13">
        <v>800193912</v>
      </c>
      <c r="E13" s="1">
        <v>62723092</v>
      </c>
      <c r="F13" s="1">
        <v>62723092</v>
      </c>
      <c r="G13" s="1">
        <v>0</v>
      </c>
      <c r="H13">
        <v>0</v>
      </c>
      <c r="I13">
        <v>0</v>
      </c>
      <c r="J13">
        <v>0</v>
      </c>
      <c r="K13">
        <v>1</v>
      </c>
      <c r="L13" t="s">
        <v>27</v>
      </c>
      <c r="M13" t="s">
        <v>31</v>
      </c>
      <c r="N13" t="s">
        <v>18</v>
      </c>
      <c r="O13">
        <v>290510020103</v>
      </c>
      <c r="P13">
        <v>3452</v>
      </c>
    </row>
    <row r="14" spans="1:16" x14ac:dyDescent="0.25">
      <c r="A14">
        <v>12</v>
      </c>
      <c r="B14">
        <v>2017</v>
      </c>
      <c r="C14" s="2">
        <v>290510020103</v>
      </c>
      <c r="D14">
        <v>800216883</v>
      </c>
      <c r="E14" s="1">
        <v>45749</v>
      </c>
      <c r="F14" s="1">
        <v>0</v>
      </c>
      <c r="G14" s="1">
        <v>-54126728.700000003</v>
      </c>
      <c r="H14">
        <v>0</v>
      </c>
      <c r="I14">
        <v>0</v>
      </c>
      <c r="J14">
        <v>0</v>
      </c>
      <c r="K14">
        <v>1</v>
      </c>
      <c r="L14" t="s">
        <v>27</v>
      </c>
      <c r="M14" t="s">
        <v>32</v>
      </c>
      <c r="N14" t="s">
        <v>18</v>
      </c>
      <c r="O14">
        <v>290510020103</v>
      </c>
      <c r="P14">
        <v>3452</v>
      </c>
    </row>
    <row r="15" spans="1:16" x14ac:dyDescent="0.25">
      <c r="A15">
        <v>12</v>
      </c>
      <c r="B15">
        <v>2017</v>
      </c>
      <c r="C15" s="2">
        <v>290510020103</v>
      </c>
      <c r="D15">
        <v>800213942</v>
      </c>
      <c r="E15" s="1">
        <v>8274366</v>
      </c>
      <c r="F15" s="1">
        <v>8122445</v>
      </c>
      <c r="G15" s="1">
        <v>-17510309</v>
      </c>
      <c r="H15">
        <v>0</v>
      </c>
      <c r="I15">
        <v>0</v>
      </c>
      <c r="J15">
        <v>0</v>
      </c>
      <c r="K15">
        <v>1</v>
      </c>
      <c r="L15" t="s">
        <v>27</v>
      </c>
      <c r="M15" t="s">
        <v>33</v>
      </c>
      <c r="N15" t="s">
        <v>18</v>
      </c>
      <c r="O15">
        <v>290510020103</v>
      </c>
      <c r="P15">
        <v>3452</v>
      </c>
    </row>
    <row r="16" spans="1:16" x14ac:dyDescent="0.25">
      <c r="A16">
        <v>12</v>
      </c>
      <c r="B16">
        <v>2017</v>
      </c>
      <c r="C16" s="2">
        <v>290510020103</v>
      </c>
      <c r="D16">
        <v>802006728</v>
      </c>
      <c r="E16" s="1">
        <v>408970592</v>
      </c>
      <c r="F16" s="1">
        <v>408970592</v>
      </c>
      <c r="G16" s="1">
        <v>0.1</v>
      </c>
      <c r="H16">
        <v>0</v>
      </c>
      <c r="I16">
        <v>0</v>
      </c>
      <c r="J16">
        <v>0</v>
      </c>
      <c r="K16">
        <v>1</v>
      </c>
      <c r="L16" t="s">
        <v>27</v>
      </c>
      <c r="M16" t="s">
        <v>34</v>
      </c>
      <c r="N16" t="s">
        <v>18</v>
      </c>
      <c r="O16">
        <v>290510020103</v>
      </c>
      <c r="P16">
        <v>3452</v>
      </c>
    </row>
    <row r="17" spans="1:16" x14ac:dyDescent="0.25">
      <c r="A17">
        <v>12</v>
      </c>
      <c r="B17">
        <v>2017</v>
      </c>
      <c r="C17" s="2">
        <v>290510020103</v>
      </c>
      <c r="D17">
        <v>806001061</v>
      </c>
      <c r="E17" s="1">
        <v>39898202</v>
      </c>
      <c r="F17" s="1">
        <v>31144471</v>
      </c>
      <c r="G17" s="1">
        <v>-60699380.960000001</v>
      </c>
      <c r="H17">
        <v>0</v>
      </c>
      <c r="I17">
        <v>0</v>
      </c>
      <c r="J17">
        <v>0</v>
      </c>
      <c r="K17">
        <v>1</v>
      </c>
      <c r="L17" t="s">
        <v>27</v>
      </c>
      <c r="M17" t="s">
        <v>35</v>
      </c>
      <c r="N17" t="s">
        <v>18</v>
      </c>
      <c r="O17">
        <v>290510020103</v>
      </c>
      <c r="P17">
        <v>3452</v>
      </c>
    </row>
    <row r="18" spans="1:16" x14ac:dyDescent="0.25">
      <c r="A18">
        <v>12</v>
      </c>
      <c r="B18">
        <v>2017</v>
      </c>
      <c r="C18" s="2">
        <v>290510020103</v>
      </c>
      <c r="D18">
        <v>802013209</v>
      </c>
      <c r="E18" s="1">
        <v>373522</v>
      </c>
      <c r="F18" s="1">
        <v>373522</v>
      </c>
      <c r="G18" s="1">
        <v>0.7</v>
      </c>
      <c r="H18">
        <v>0</v>
      </c>
      <c r="I18">
        <v>0</v>
      </c>
      <c r="J18">
        <v>0</v>
      </c>
      <c r="K18">
        <v>1</v>
      </c>
      <c r="L18" t="s">
        <v>27</v>
      </c>
      <c r="M18" t="s">
        <v>36</v>
      </c>
      <c r="N18" t="s">
        <v>18</v>
      </c>
      <c r="O18">
        <v>290510020103</v>
      </c>
      <c r="P18">
        <v>3452</v>
      </c>
    </row>
    <row r="19" spans="1:16" x14ac:dyDescent="0.25">
      <c r="A19">
        <v>12</v>
      </c>
      <c r="B19">
        <v>2017</v>
      </c>
      <c r="C19" s="2">
        <v>290510020103</v>
      </c>
      <c r="D19">
        <v>806006414</v>
      </c>
      <c r="E19" s="1">
        <v>87223305</v>
      </c>
      <c r="F19" s="1">
        <v>86296250</v>
      </c>
      <c r="G19" s="1">
        <v>-20123191.489999998</v>
      </c>
      <c r="H19">
        <v>0</v>
      </c>
      <c r="I19">
        <v>0</v>
      </c>
      <c r="J19">
        <v>0</v>
      </c>
      <c r="K19">
        <v>1</v>
      </c>
      <c r="L19" t="s">
        <v>27</v>
      </c>
      <c r="M19" t="s">
        <v>37</v>
      </c>
      <c r="N19" t="s">
        <v>18</v>
      </c>
      <c r="O19">
        <v>290510020103</v>
      </c>
      <c r="P19">
        <v>3452</v>
      </c>
    </row>
    <row r="20" spans="1:16" x14ac:dyDescent="0.25">
      <c r="A20">
        <v>12</v>
      </c>
      <c r="B20">
        <v>2017</v>
      </c>
      <c r="C20" s="2">
        <v>290510020103</v>
      </c>
      <c r="D20">
        <v>806007801</v>
      </c>
      <c r="E20" s="1">
        <v>26283580</v>
      </c>
      <c r="F20" s="1">
        <v>26283580</v>
      </c>
      <c r="G20" s="1">
        <v>0</v>
      </c>
      <c r="H20">
        <v>0</v>
      </c>
      <c r="I20">
        <v>0</v>
      </c>
      <c r="J20">
        <v>0</v>
      </c>
      <c r="K20">
        <v>1</v>
      </c>
      <c r="L20" t="s">
        <v>27</v>
      </c>
      <c r="M20" t="s">
        <v>38</v>
      </c>
      <c r="N20" t="s">
        <v>18</v>
      </c>
      <c r="O20">
        <v>290510020103</v>
      </c>
      <c r="P20">
        <v>3452</v>
      </c>
    </row>
    <row r="21" spans="1:16" x14ac:dyDescent="0.25">
      <c r="A21">
        <v>12</v>
      </c>
      <c r="B21">
        <v>2017</v>
      </c>
      <c r="C21" s="2">
        <v>290510020103</v>
      </c>
      <c r="D21">
        <v>812001520</v>
      </c>
      <c r="E21" s="1">
        <v>653794</v>
      </c>
      <c r="F21" s="1">
        <v>728900</v>
      </c>
      <c r="G21" s="1">
        <v>-75106</v>
      </c>
      <c r="H21">
        <v>0</v>
      </c>
      <c r="I21">
        <v>0</v>
      </c>
      <c r="J21">
        <v>0</v>
      </c>
      <c r="K21">
        <v>1</v>
      </c>
      <c r="L21" t="s">
        <v>27</v>
      </c>
      <c r="M21" t="s">
        <v>39</v>
      </c>
      <c r="N21" t="s">
        <v>18</v>
      </c>
      <c r="O21">
        <v>290510020103</v>
      </c>
      <c r="P21">
        <v>3452</v>
      </c>
    </row>
    <row r="22" spans="1:16" x14ac:dyDescent="0.25">
      <c r="A22">
        <v>12</v>
      </c>
      <c r="B22">
        <v>2017</v>
      </c>
      <c r="C22" s="2">
        <v>290510020103</v>
      </c>
      <c r="D22">
        <v>812001332</v>
      </c>
      <c r="E22" s="1">
        <v>130280686</v>
      </c>
      <c r="F22" s="1">
        <v>130463641</v>
      </c>
      <c r="G22" s="1">
        <v>-10732403</v>
      </c>
      <c r="H22">
        <v>0</v>
      </c>
      <c r="I22">
        <v>0</v>
      </c>
      <c r="J22">
        <v>0</v>
      </c>
      <c r="K22">
        <v>1</v>
      </c>
      <c r="L22" t="s">
        <v>27</v>
      </c>
      <c r="M22" t="s">
        <v>40</v>
      </c>
      <c r="N22" t="s">
        <v>18</v>
      </c>
      <c r="O22">
        <v>290510020103</v>
      </c>
      <c r="P22">
        <v>3452</v>
      </c>
    </row>
    <row r="23" spans="1:16" x14ac:dyDescent="0.25">
      <c r="A23">
        <v>12</v>
      </c>
      <c r="B23">
        <v>2017</v>
      </c>
      <c r="C23" s="2">
        <v>290510020103</v>
      </c>
      <c r="D23">
        <v>812001550</v>
      </c>
      <c r="E23" s="1">
        <v>34985101</v>
      </c>
      <c r="F23" s="1">
        <v>32413559</v>
      </c>
      <c r="G23" s="1">
        <v>0</v>
      </c>
      <c r="H23">
        <v>0</v>
      </c>
      <c r="I23">
        <v>0</v>
      </c>
      <c r="J23">
        <v>0</v>
      </c>
      <c r="K23">
        <v>1</v>
      </c>
      <c r="L23" t="s">
        <v>27</v>
      </c>
      <c r="M23" t="s">
        <v>41</v>
      </c>
      <c r="N23" t="s">
        <v>18</v>
      </c>
      <c r="O23">
        <v>290510020103</v>
      </c>
      <c r="P23">
        <v>3452</v>
      </c>
    </row>
    <row r="24" spans="1:16" x14ac:dyDescent="0.25">
      <c r="A24">
        <v>12</v>
      </c>
      <c r="B24">
        <v>2017</v>
      </c>
      <c r="C24" s="2">
        <v>290510020103</v>
      </c>
      <c r="D24">
        <v>819000736</v>
      </c>
      <c r="E24" s="1">
        <v>33445077</v>
      </c>
      <c r="F24" s="1">
        <v>33445077</v>
      </c>
      <c r="G24" s="1">
        <v>0.09</v>
      </c>
      <c r="H24">
        <v>0</v>
      </c>
      <c r="I24">
        <v>0</v>
      </c>
      <c r="J24">
        <v>0</v>
      </c>
      <c r="K24">
        <v>1</v>
      </c>
      <c r="L24" t="s">
        <v>27</v>
      </c>
      <c r="M24" t="s">
        <v>42</v>
      </c>
      <c r="N24" t="s">
        <v>18</v>
      </c>
      <c r="O24">
        <v>290510020103</v>
      </c>
      <c r="P24">
        <v>3452</v>
      </c>
    </row>
    <row r="25" spans="1:16" x14ac:dyDescent="0.25">
      <c r="A25">
        <v>12</v>
      </c>
      <c r="B25">
        <v>2017</v>
      </c>
      <c r="C25" s="2">
        <v>290510020103</v>
      </c>
      <c r="D25">
        <v>819001712</v>
      </c>
      <c r="E25" s="1">
        <v>64928546</v>
      </c>
      <c r="F25" s="1">
        <v>64928546</v>
      </c>
      <c r="G25" s="1">
        <v>-0.44</v>
      </c>
      <c r="H25">
        <v>0</v>
      </c>
      <c r="I25">
        <v>0</v>
      </c>
      <c r="J25">
        <v>0</v>
      </c>
      <c r="K25">
        <v>1</v>
      </c>
      <c r="L25" t="s">
        <v>27</v>
      </c>
      <c r="M25" t="s">
        <v>43</v>
      </c>
      <c r="N25" t="s">
        <v>18</v>
      </c>
      <c r="O25">
        <v>290510020103</v>
      </c>
      <c r="P25">
        <v>3452</v>
      </c>
    </row>
    <row r="26" spans="1:16" x14ac:dyDescent="0.25">
      <c r="A26">
        <v>12</v>
      </c>
      <c r="B26">
        <v>2017</v>
      </c>
      <c r="C26" s="2">
        <v>290510020103</v>
      </c>
      <c r="D26">
        <v>819002534</v>
      </c>
      <c r="E26" s="1">
        <v>64170710</v>
      </c>
      <c r="F26" s="1">
        <v>64170710</v>
      </c>
      <c r="G26" s="1">
        <v>-0.02</v>
      </c>
      <c r="H26">
        <v>0</v>
      </c>
      <c r="I26">
        <v>0</v>
      </c>
      <c r="J26">
        <v>0</v>
      </c>
      <c r="K26">
        <v>1</v>
      </c>
      <c r="L26" t="s">
        <v>27</v>
      </c>
      <c r="M26" t="s">
        <v>44</v>
      </c>
      <c r="N26" t="s">
        <v>18</v>
      </c>
      <c r="O26">
        <v>290510020103</v>
      </c>
      <c r="P26">
        <v>3452</v>
      </c>
    </row>
    <row r="27" spans="1:16" x14ac:dyDescent="0.25">
      <c r="A27">
        <v>12</v>
      </c>
      <c r="B27">
        <v>2017</v>
      </c>
      <c r="C27" s="2">
        <v>290510020103</v>
      </c>
      <c r="D27">
        <v>820005389</v>
      </c>
      <c r="E27" s="1">
        <v>109728</v>
      </c>
      <c r="F27" s="1">
        <v>109728</v>
      </c>
      <c r="G27" s="1">
        <v>-610494</v>
      </c>
      <c r="H27">
        <v>0</v>
      </c>
      <c r="I27">
        <v>0</v>
      </c>
      <c r="J27">
        <v>0</v>
      </c>
      <c r="K27">
        <v>1</v>
      </c>
      <c r="L27" t="s">
        <v>27</v>
      </c>
      <c r="M27" t="s">
        <v>45</v>
      </c>
      <c r="N27" t="s">
        <v>18</v>
      </c>
      <c r="O27">
        <v>290510020103</v>
      </c>
      <c r="P27">
        <v>3452</v>
      </c>
    </row>
    <row r="28" spans="1:16" x14ac:dyDescent="0.25">
      <c r="A28">
        <v>12</v>
      </c>
      <c r="B28">
        <v>2017</v>
      </c>
      <c r="C28" s="2">
        <v>290510020103</v>
      </c>
      <c r="D28">
        <v>822002459</v>
      </c>
      <c r="E28" s="1">
        <v>1191122342</v>
      </c>
      <c r="F28" s="1">
        <v>1191122342</v>
      </c>
      <c r="G28" s="1">
        <v>0</v>
      </c>
      <c r="H28">
        <v>0</v>
      </c>
      <c r="I28">
        <v>0</v>
      </c>
      <c r="J28">
        <v>0</v>
      </c>
      <c r="K28">
        <v>1</v>
      </c>
      <c r="L28" t="s">
        <v>27</v>
      </c>
      <c r="M28" t="s">
        <v>46</v>
      </c>
      <c r="N28" t="s">
        <v>18</v>
      </c>
      <c r="O28">
        <v>290510020103</v>
      </c>
      <c r="P28">
        <v>3452</v>
      </c>
    </row>
    <row r="29" spans="1:16" x14ac:dyDescent="0.25">
      <c r="A29">
        <v>12</v>
      </c>
      <c r="B29">
        <v>2017</v>
      </c>
      <c r="C29" s="2">
        <v>290510020103</v>
      </c>
      <c r="D29">
        <v>819004595</v>
      </c>
      <c r="E29" s="1">
        <v>8476188</v>
      </c>
      <c r="F29" s="1">
        <v>8476188</v>
      </c>
      <c r="G29" s="1">
        <v>0</v>
      </c>
      <c r="H29">
        <v>0</v>
      </c>
      <c r="I29">
        <v>0</v>
      </c>
      <c r="J29">
        <v>0</v>
      </c>
      <c r="K29">
        <v>1</v>
      </c>
      <c r="L29" t="s">
        <v>27</v>
      </c>
      <c r="M29" t="s">
        <v>47</v>
      </c>
      <c r="N29" t="s">
        <v>18</v>
      </c>
      <c r="O29">
        <v>290510020103</v>
      </c>
      <c r="P29">
        <v>3452</v>
      </c>
    </row>
    <row r="30" spans="1:16" x14ac:dyDescent="0.25">
      <c r="A30">
        <v>12</v>
      </c>
      <c r="B30">
        <v>2017</v>
      </c>
      <c r="C30" s="2">
        <v>290510020103</v>
      </c>
      <c r="D30">
        <v>823000624</v>
      </c>
      <c r="E30" s="1">
        <v>62963476</v>
      </c>
      <c r="F30" s="1">
        <v>62963476</v>
      </c>
      <c r="G30" s="1">
        <v>-0.06</v>
      </c>
      <c r="H30">
        <v>0</v>
      </c>
      <c r="I30">
        <v>0</v>
      </c>
      <c r="J30">
        <v>0</v>
      </c>
      <c r="K30">
        <v>1</v>
      </c>
      <c r="L30" t="s">
        <v>27</v>
      </c>
      <c r="M30" t="s">
        <v>48</v>
      </c>
      <c r="N30" t="s">
        <v>18</v>
      </c>
      <c r="O30">
        <v>290510020103</v>
      </c>
      <c r="P30">
        <v>3452</v>
      </c>
    </row>
    <row r="31" spans="1:16" x14ac:dyDescent="0.25">
      <c r="A31">
        <v>12</v>
      </c>
      <c r="B31">
        <v>2017</v>
      </c>
      <c r="C31" s="2">
        <v>290510020103</v>
      </c>
      <c r="D31">
        <v>824000204</v>
      </c>
      <c r="E31" s="1">
        <v>80610945</v>
      </c>
      <c r="F31" s="1">
        <v>80610945</v>
      </c>
      <c r="G31" s="1">
        <v>0.35</v>
      </c>
      <c r="H31">
        <v>0</v>
      </c>
      <c r="I31">
        <v>0</v>
      </c>
      <c r="J31">
        <v>0</v>
      </c>
      <c r="K31">
        <v>1</v>
      </c>
      <c r="L31" t="s">
        <v>27</v>
      </c>
      <c r="M31" t="s">
        <v>49</v>
      </c>
      <c r="N31" t="s">
        <v>18</v>
      </c>
      <c r="O31">
        <v>290510020103</v>
      </c>
      <c r="P31">
        <v>3452</v>
      </c>
    </row>
    <row r="32" spans="1:16" x14ac:dyDescent="0.25">
      <c r="A32">
        <v>12</v>
      </c>
      <c r="B32">
        <v>2017</v>
      </c>
      <c r="C32" s="2">
        <v>290510020103</v>
      </c>
      <c r="D32">
        <v>823000496</v>
      </c>
      <c r="E32" s="1">
        <v>67279064</v>
      </c>
      <c r="F32" s="1">
        <v>67279064</v>
      </c>
      <c r="G32" s="1">
        <v>-0.4</v>
      </c>
      <c r="H32">
        <v>0</v>
      </c>
      <c r="I32">
        <v>0</v>
      </c>
      <c r="J32">
        <v>0</v>
      </c>
      <c r="K32">
        <v>1</v>
      </c>
      <c r="L32" t="s">
        <v>27</v>
      </c>
      <c r="M32" t="s">
        <v>50</v>
      </c>
      <c r="N32" t="s">
        <v>18</v>
      </c>
      <c r="O32">
        <v>290510020103</v>
      </c>
      <c r="P32">
        <v>3452</v>
      </c>
    </row>
    <row r="33" spans="1:16" x14ac:dyDescent="0.25">
      <c r="A33">
        <v>12</v>
      </c>
      <c r="B33">
        <v>2017</v>
      </c>
      <c r="C33" s="2">
        <v>290510020103</v>
      </c>
      <c r="D33">
        <v>823001873</v>
      </c>
      <c r="E33" s="1">
        <v>39537708</v>
      </c>
      <c r="F33" s="1">
        <v>39537708</v>
      </c>
      <c r="G33" s="1">
        <v>0.36</v>
      </c>
      <c r="H33">
        <v>0</v>
      </c>
      <c r="I33">
        <v>0</v>
      </c>
      <c r="J33">
        <v>0</v>
      </c>
      <c r="K33">
        <v>1</v>
      </c>
      <c r="L33" t="s">
        <v>27</v>
      </c>
      <c r="M33" t="s">
        <v>51</v>
      </c>
      <c r="N33" t="s">
        <v>18</v>
      </c>
      <c r="O33">
        <v>290510020103</v>
      </c>
      <c r="P33">
        <v>3452</v>
      </c>
    </row>
    <row r="34" spans="1:16" x14ac:dyDescent="0.25">
      <c r="A34">
        <v>12</v>
      </c>
      <c r="B34">
        <v>2017</v>
      </c>
      <c r="C34" s="2">
        <v>290510020103</v>
      </c>
      <c r="D34">
        <v>823003985</v>
      </c>
      <c r="E34" s="1">
        <v>18296385</v>
      </c>
      <c r="F34" s="1">
        <v>18296384</v>
      </c>
      <c r="G34" s="1">
        <v>-4580293</v>
      </c>
      <c r="H34">
        <v>0</v>
      </c>
      <c r="I34">
        <v>0</v>
      </c>
      <c r="J34">
        <v>0</v>
      </c>
      <c r="K34">
        <v>1</v>
      </c>
      <c r="L34" t="s">
        <v>27</v>
      </c>
      <c r="M34" t="s">
        <v>52</v>
      </c>
      <c r="N34" t="s">
        <v>18</v>
      </c>
      <c r="O34">
        <v>290510020103</v>
      </c>
      <c r="P34">
        <v>3452</v>
      </c>
    </row>
    <row r="35" spans="1:16" x14ac:dyDescent="0.25">
      <c r="A35">
        <v>12</v>
      </c>
      <c r="B35">
        <v>2017</v>
      </c>
      <c r="C35" s="2">
        <v>290510020103</v>
      </c>
      <c r="D35">
        <v>825000620</v>
      </c>
      <c r="E35" s="1">
        <v>1715531</v>
      </c>
      <c r="F35" s="1">
        <v>1918977</v>
      </c>
      <c r="G35" s="1">
        <v>-3077848</v>
      </c>
      <c r="H35">
        <v>0</v>
      </c>
      <c r="I35">
        <v>0</v>
      </c>
      <c r="J35">
        <v>0</v>
      </c>
      <c r="K35">
        <v>1</v>
      </c>
      <c r="L35" t="s">
        <v>27</v>
      </c>
      <c r="M35" t="s">
        <v>53</v>
      </c>
      <c r="N35" t="s">
        <v>18</v>
      </c>
      <c r="O35">
        <v>290510020103</v>
      </c>
      <c r="P35">
        <v>3452</v>
      </c>
    </row>
    <row r="36" spans="1:16" x14ac:dyDescent="0.25">
      <c r="A36">
        <v>12</v>
      </c>
      <c r="B36">
        <v>2017</v>
      </c>
      <c r="C36" s="2">
        <v>290510020103</v>
      </c>
      <c r="D36">
        <v>825001037</v>
      </c>
      <c r="E36" s="1">
        <v>136288069</v>
      </c>
      <c r="F36" s="1">
        <v>136145102</v>
      </c>
      <c r="G36" s="1">
        <v>-16091058.640000001</v>
      </c>
      <c r="H36">
        <v>0</v>
      </c>
      <c r="I36">
        <v>0</v>
      </c>
      <c r="J36">
        <v>0</v>
      </c>
      <c r="K36">
        <v>1</v>
      </c>
      <c r="L36" t="s">
        <v>27</v>
      </c>
      <c r="M36" t="s">
        <v>54</v>
      </c>
      <c r="N36" t="s">
        <v>18</v>
      </c>
      <c r="O36">
        <v>290510020103</v>
      </c>
      <c r="P36">
        <v>3452</v>
      </c>
    </row>
    <row r="37" spans="1:16" x14ac:dyDescent="0.25">
      <c r="A37">
        <v>12</v>
      </c>
      <c r="B37">
        <v>2017</v>
      </c>
      <c r="C37" s="2">
        <v>290510020103</v>
      </c>
      <c r="D37">
        <v>825001119</v>
      </c>
      <c r="E37" s="1">
        <v>15551106</v>
      </c>
      <c r="F37" s="1">
        <v>15551106</v>
      </c>
      <c r="G37" s="1">
        <v>0</v>
      </c>
      <c r="H37">
        <v>0</v>
      </c>
      <c r="I37">
        <v>0</v>
      </c>
      <c r="J37">
        <v>0</v>
      </c>
      <c r="K37">
        <v>1</v>
      </c>
      <c r="L37" t="s">
        <v>27</v>
      </c>
      <c r="M37" t="s">
        <v>55</v>
      </c>
      <c r="N37" t="s">
        <v>18</v>
      </c>
      <c r="O37">
        <v>290510020103</v>
      </c>
      <c r="P37">
        <v>3452</v>
      </c>
    </row>
    <row r="38" spans="1:16" x14ac:dyDescent="0.25">
      <c r="A38">
        <v>12</v>
      </c>
      <c r="B38">
        <v>2017</v>
      </c>
      <c r="C38" s="2">
        <v>290510020103</v>
      </c>
      <c r="D38">
        <v>825000140</v>
      </c>
      <c r="E38" s="1">
        <v>46177057</v>
      </c>
      <c r="F38" s="1">
        <v>46177056</v>
      </c>
      <c r="G38" s="1">
        <v>-7146374</v>
      </c>
      <c r="H38">
        <v>0</v>
      </c>
      <c r="I38">
        <v>0</v>
      </c>
      <c r="J38">
        <v>0</v>
      </c>
      <c r="K38">
        <v>1</v>
      </c>
      <c r="L38" t="s">
        <v>27</v>
      </c>
      <c r="M38" t="s">
        <v>56</v>
      </c>
      <c r="N38" t="s">
        <v>18</v>
      </c>
      <c r="O38">
        <v>290510020103</v>
      </c>
      <c r="P38">
        <v>3452</v>
      </c>
    </row>
    <row r="39" spans="1:16" x14ac:dyDescent="0.25">
      <c r="A39">
        <v>12</v>
      </c>
      <c r="B39">
        <v>2017</v>
      </c>
      <c r="C39" s="2">
        <v>290510020103</v>
      </c>
      <c r="D39">
        <v>830077650</v>
      </c>
      <c r="E39" s="1">
        <v>281223</v>
      </c>
      <c r="F39" s="1">
        <v>281223</v>
      </c>
      <c r="G39" s="1">
        <v>-3039323</v>
      </c>
      <c r="H39">
        <v>0</v>
      </c>
      <c r="I39">
        <v>0</v>
      </c>
      <c r="J39">
        <v>0</v>
      </c>
      <c r="K39">
        <v>1</v>
      </c>
      <c r="L39" t="s">
        <v>27</v>
      </c>
      <c r="M39" t="s">
        <v>57</v>
      </c>
      <c r="N39" t="s">
        <v>18</v>
      </c>
      <c r="O39">
        <v>290510020103</v>
      </c>
      <c r="P39">
        <v>3452</v>
      </c>
    </row>
    <row r="40" spans="1:16" x14ac:dyDescent="0.25">
      <c r="A40">
        <v>12</v>
      </c>
      <c r="B40">
        <v>2017</v>
      </c>
      <c r="C40" s="2">
        <v>290510020103</v>
      </c>
      <c r="D40">
        <v>830077652</v>
      </c>
      <c r="E40" s="1">
        <v>0</v>
      </c>
      <c r="F40" s="1">
        <v>0</v>
      </c>
      <c r="G40" s="1">
        <v>-1271218</v>
      </c>
      <c r="H40">
        <v>0</v>
      </c>
      <c r="I40">
        <v>0</v>
      </c>
      <c r="J40">
        <v>0</v>
      </c>
      <c r="K40">
        <v>1</v>
      </c>
      <c r="L40" t="s">
        <v>27</v>
      </c>
      <c r="M40" t="s">
        <v>58</v>
      </c>
      <c r="N40" t="s">
        <v>18</v>
      </c>
      <c r="O40">
        <v>290510020103</v>
      </c>
      <c r="P40">
        <v>3452</v>
      </c>
    </row>
    <row r="41" spans="1:16" x14ac:dyDescent="0.25">
      <c r="A41">
        <v>12</v>
      </c>
      <c r="B41">
        <v>2017</v>
      </c>
      <c r="C41" s="2">
        <v>290510020103</v>
      </c>
      <c r="D41">
        <v>832008321</v>
      </c>
      <c r="E41" s="1">
        <v>0</v>
      </c>
      <c r="F41" s="1">
        <v>0</v>
      </c>
      <c r="G41" s="1">
        <v>-191100</v>
      </c>
      <c r="H41">
        <v>0</v>
      </c>
      <c r="I41">
        <v>0</v>
      </c>
      <c r="J41">
        <v>0</v>
      </c>
      <c r="K41">
        <v>1</v>
      </c>
      <c r="L41" t="s">
        <v>27</v>
      </c>
      <c r="M41" t="s">
        <v>59</v>
      </c>
      <c r="N41" t="s">
        <v>18</v>
      </c>
      <c r="O41">
        <v>290510020103</v>
      </c>
      <c r="P41">
        <v>3452</v>
      </c>
    </row>
    <row r="42" spans="1:16" x14ac:dyDescent="0.25">
      <c r="A42">
        <v>12</v>
      </c>
      <c r="B42">
        <v>2017</v>
      </c>
      <c r="C42" s="2">
        <v>290510020103</v>
      </c>
      <c r="D42">
        <v>844001355</v>
      </c>
      <c r="E42" s="1">
        <v>0</v>
      </c>
      <c r="F42" s="1">
        <v>0</v>
      </c>
      <c r="G42" s="1">
        <v>-922460</v>
      </c>
      <c r="H42">
        <v>0</v>
      </c>
      <c r="I42">
        <v>0</v>
      </c>
      <c r="J42">
        <v>0</v>
      </c>
      <c r="K42">
        <v>1</v>
      </c>
      <c r="L42" t="s">
        <v>27</v>
      </c>
      <c r="M42" t="s">
        <v>60</v>
      </c>
      <c r="N42" t="s">
        <v>18</v>
      </c>
      <c r="O42">
        <v>290510020103</v>
      </c>
      <c r="P42">
        <v>3452</v>
      </c>
    </row>
    <row r="43" spans="1:16" x14ac:dyDescent="0.25">
      <c r="A43">
        <v>12</v>
      </c>
      <c r="B43">
        <v>2017</v>
      </c>
      <c r="C43" s="2">
        <v>290510020103</v>
      </c>
      <c r="D43">
        <v>860006745</v>
      </c>
      <c r="E43" s="1">
        <v>0</v>
      </c>
      <c r="F43" s="1">
        <v>0</v>
      </c>
      <c r="G43" s="1">
        <v>-129500</v>
      </c>
      <c r="H43">
        <v>0</v>
      </c>
      <c r="I43">
        <v>0</v>
      </c>
      <c r="J43">
        <v>0</v>
      </c>
      <c r="K43">
        <v>1</v>
      </c>
      <c r="L43" t="s">
        <v>27</v>
      </c>
      <c r="M43" t="s">
        <v>61</v>
      </c>
      <c r="N43" t="s">
        <v>18</v>
      </c>
      <c r="O43">
        <v>290510020103</v>
      </c>
      <c r="P43">
        <v>3452</v>
      </c>
    </row>
    <row r="44" spans="1:16" x14ac:dyDescent="0.25">
      <c r="A44">
        <v>12</v>
      </c>
      <c r="B44">
        <v>2017</v>
      </c>
      <c r="C44" s="2">
        <v>290510020103</v>
      </c>
      <c r="D44">
        <v>890501438</v>
      </c>
      <c r="E44" s="1">
        <v>246917</v>
      </c>
      <c r="F44" s="1">
        <v>246917</v>
      </c>
      <c r="G44" s="1">
        <v>0</v>
      </c>
      <c r="H44">
        <v>0</v>
      </c>
      <c r="I44">
        <v>0</v>
      </c>
      <c r="J44">
        <v>0</v>
      </c>
      <c r="K44">
        <v>1</v>
      </c>
      <c r="L44" t="s">
        <v>27</v>
      </c>
      <c r="M44" t="s">
        <v>62</v>
      </c>
      <c r="N44" t="s">
        <v>18</v>
      </c>
      <c r="O44">
        <v>290510020103</v>
      </c>
      <c r="P44">
        <v>3452</v>
      </c>
    </row>
    <row r="45" spans="1:16" x14ac:dyDescent="0.25">
      <c r="A45">
        <v>12</v>
      </c>
      <c r="B45">
        <v>2017</v>
      </c>
      <c r="C45" s="2">
        <v>290510020103</v>
      </c>
      <c r="D45">
        <v>890703266</v>
      </c>
      <c r="E45" s="1">
        <v>0</v>
      </c>
      <c r="F45" s="1">
        <v>0</v>
      </c>
      <c r="G45" s="1">
        <v>-487430</v>
      </c>
      <c r="H45">
        <v>0</v>
      </c>
      <c r="I45">
        <v>0</v>
      </c>
      <c r="J45">
        <v>0</v>
      </c>
      <c r="K45">
        <v>1</v>
      </c>
      <c r="L45" t="s">
        <v>27</v>
      </c>
      <c r="M45" t="s">
        <v>63</v>
      </c>
      <c r="N45" t="s">
        <v>18</v>
      </c>
      <c r="O45">
        <v>290510020103</v>
      </c>
      <c r="P45">
        <v>3452</v>
      </c>
    </row>
    <row r="46" spans="1:16" x14ac:dyDescent="0.25">
      <c r="A46">
        <v>12</v>
      </c>
      <c r="B46">
        <v>2017</v>
      </c>
      <c r="C46" s="2">
        <v>290510020103</v>
      </c>
      <c r="D46">
        <v>890706833</v>
      </c>
      <c r="E46" s="1">
        <v>0</v>
      </c>
      <c r="F46" s="1">
        <v>0</v>
      </c>
      <c r="G46" s="1">
        <v>-703762</v>
      </c>
      <c r="H46">
        <v>0</v>
      </c>
      <c r="I46">
        <v>0</v>
      </c>
      <c r="J46">
        <v>0</v>
      </c>
      <c r="K46">
        <v>1</v>
      </c>
      <c r="L46" t="s">
        <v>27</v>
      </c>
      <c r="M46" t="s">
        <v>64</v>
      </c>
      <c r="N46" t="s">
        <v>18</v>
      </c>
      <c r="O46">
        <v>290510020103</v>
      </c>
      <c r="P46">
        <v>3452</v>
      </c>
    </row>
    <row r="47" spans="1:16" x14ac:dyDescent="0.25">
      <c r="A47">
        <v>12</v>
      </c>
      <c r="B47">
        <v>2017</v>
      </c>
      <c r="C47" s="2">
        <v>290510020103</v>
      </c>
      <c r="D47">
        <v>890985092</v>
      </c>
      <c r="E47" s="1">
        <v>1099856</v>
      </c>
      <c r="F47" s="1">
        <v>1000000</v>
      </c>
      <c r="G47" s="1">
        <v>-253711</v>
      </c>
      <c r="H47">
        <v>0</v>
      </c>
      <c r="I47">
        <v>0</v>
      </c>
      <c r="J47">
        <v>0</v>
      </c>
      <c r="K47">
        <v>1</v>
      </c>
      <c r="L47" t="s">
        <v>27</v>
      </c>
      <c r="M47" t="s">
        <v>65</v>
      </c>
      <c r="N47" t="s">
        <v>18</v>
      </c>
      <c r="O47">
        <v>290510020103</v>
      </c>
      <c r="P47">
        <v>3452</v>
      </c>
    </row>
    <row r="48" spans="1:16" x14ac:dyDescent="0.25">
      <c r="A48">
        <v>12</v>
      </c>
      <c r="B48">
        <v>2017</v>
      </c>
      <c r="C48" s="2">
        <v>290510020103</v>
      </c>
      <c r="D48">
        <v>890980997</v>
      </c>
      <c r="E48" s="1">
        <v>748619</v>
      </c>
      <c r="F48" s="1">
        <v>763897</v>
      </c>
      <c r="G48" s="1">
        <v>-15278</v>
      </c>
      <c r="H48">
        <v>0</v>
      </c>
      <c r="I48">
        <v>0</v>
      </c>
      <c r="J48">
        <v>0</v>
      </c>
      <c r="K48">
        <v>1</v>
      </c>
      <c r="L48" t="s">
        <v>27</v>
      </c>
      <c r="M48" t="s">
        <v>66</v>
      </c>
      <c r="N48" t="s">
        <v>18</v>
      </c>
      <c r="O48">
        <v>290510020103</v>
      </c>
      <c r="P48">
        <v>3452</v>
      </c>
    </row>
    <row r="49" spans="1:16" x14ac:dyDescent="0.25">
      <c r="A49">
        <v>12</v>
      </c>
      <c r="B49">
        <v>2017</v>
      </c>
      <c r="C49" s="2">
        <v>290510020103</v>
      </c>
      <c r="D49">
        <v>890981536</v>
      </c>
      <c r="E49" s="1">
        <v>0</v>
      </c>
      <c r="F49" s="1">
        <v>0</v>
      </c>
      <c r="G49" s="1">
        <v>-831190</v>
      </c>
      <c r="H49">
        <v>0</v>
      </c>
      <c r="I49">
        <v>0</v>
      </c>
      <c r="J49">
        <v>0</v>
      </c>
      <c r="K49">
        <v>1</v>
      </c>
      <c r="L49" t="s">
        <v>27</v>
      </c>
      <c r="M49" t="s">
        <v>67</v>
      </c>
      <c r="N49" t="s">
        <v>18</v>
      </c>
      <c r="O49">
        <v>290510020103</v>
      </c>
      <c r="P49">
        <v>3452</v>
      </c>
    </row>
    <row r="50" spans="1:16" x14ac:dyDescent="0.25">
      <c r="A50">
        <v>12</v>
      </c>
      <c r="B50">
        <v>2017</v>
      </c>
      <c r="C50" s="2">
        <v>290510020103</v>
      </c>
      <c r="D50">
        <v>891180039</v>
      </c>
      <c r="E50" s="1">
        <v>2132879</v>
      </c>
      <c r="F50" s="1">
        <v>2132879</v>
      </c>
      <c r="G50" s="1">
        <v>-112216</v>
      </c>
      <c r="H50">
        <v>0</v>
      </c>
      <c r="I50">
        <v>0</v>
      </c>
      <c r="J50">
        <v>0</v>
      </c>
      <c r="K50">
        <v>1</v>
      </c>
      <c r="L50" t="s">
        <v>27</v>
      </c>
      <c r="M50" t="s">
        <v>68</v>
      </c>
      <c r="N50" t="s">
        <v>18</v>
      </c>
      <c r="O50">
        <v>290510020103</v>
      </c>
      <c r="P50">
        <v>3452</v>
      </c>
    </row>
    <row r="51" spans="1:16" x14ac:dyDescent="0.25">
      <c r="A51">
        <v>12</v>
      </c>
      <c r="B51">
        <v>2017</v>
      </c>
      <c r="C51" s="2">
        <v>290510020103</v>
      </c>
      <c r="D51">
        <v>891500084</v>
      </c>
      <c r="E51" s="1">
        <v>1468115</v>
      </c>
      <c r="F51" s="1">
        <v>36626</v>
      </c>
      <c r="G51" s="1">
        <v>-1485097</v>
      </c>
      <c r="H51">
        <v>0</v>
      </c>
      <c r="I51">
        <v>0</v>
      </c>
      <c r="J51">
        <v>0</v>
      </c>
      <c r="K51">
        <v>1</v>
      </c>
      <c r="L51" t="s">
        <v>27</v>
      </c>
      <c r="M51" t="s">
        <v>69</v>
      </c>
      <c r="N51" t="s">
        <v>18</v>
      </c>
      <c r="O51">
        <v>290510020103</v>
      </c>
      <c r="P51">
        <v>3452</v>
      </c>
    </row>
    <row r="52" spans="1:16" x14ac:dyDescent="0.25">
      <c r="A52">
        <v>12</v>
      </c>
      <c r="B52">
        <v>2017</v>
      </c>
      <c r="C52" s="2">
        <v>290510020103</v>
      </c>
      <c r="D52">
        <v>891580002</v>
      </c>
      <c r="E52" s="1">
        <v>0</v>
      </c>
      <c r="F52" s="1">
        <v>0</v>
      </c>
      <c r="G52" s="1">
        <v>-557922</v>
      </c>
      <c r="H52">
        <v>0</v>
      </c>
      <c r="I52">
        <v>0</v>
      </c>
      <c r="J52">
        <v>0</v>
      </c>
      <c r="K52">
        <v>1</v>
      </c>
      <c r="L52" t="s">
        <v>27</v>
      </c>
      <c r="M52" t="s">
        <v>70</v>
      </c>
      <c r="N52" t="s">
        <v>18</v>
      </c>
      <c r="O52">
        <v>290510020103</v>
      </c>
      <c r="P52">
        <v>3452</v>
      </c>
    </row>
    <row r="53" spans="1:16" x14ac:dyDescent="0.25">
      <c r="A53">
        <v>12</v>
      </c>
      <c r="B53">
        <v>2017</v>
      </c>
      <c r="C53" s="2">
        <v>290510020103</v>
      </c>
      <c r="D53">
        <v>891780008</v>
      </c>
      <c r="E53" s="1">
        <v>204390695</v>
      </c>
      <c r="F53" s="1">
        <v>206426838</v>
      </c>
      <c r="G53" s="1">
        <v>-57077065.399999999</v>
      </c>
      <c r="H53">
        <v>0</v>
      </c>
      <c r="I53">
        <v>0</v>
      </c>
      <c r="J53">
        <v>0</v>
      </c>
      <c r="K53">
        <v>1</v>
      </c>
      <c r="L53" t="s">
        <v>27</v>
      </c>
      <c r="M53" t="s">
        <v>71</v>
      </c>
      <c r="N53" t="s">
        <v>18</v>
      </c>
      <c r="O53">
        <v>290510020103</v>
      </c>
      <c r="P53">
        <v>3452</v>
      </c>
    </row>
    <row r="54" spans="1:16" x14ac:dyDescent="0.25">
      <c r="A54">
        <v>12</v>
      </c>
      <c r="B54">
        <v>2017</v>
      </c>
      <c r="C54" s="2">
        <v>290510020103</v>
      </c>
      <c r="D54">
        <v>891780185</v>
      </c>
      <c r="E54" s="1">
        <v>937838566</v>
      </c>
      <c r="F54" s="1">
        <v>946737473</v>
      </c>
      <c r="G54" s="1">
        <v>-301726324.83999997</v>
      </c>
      <c r="H54">
        <v>0</v>
      </c>
      <c r="I54">
        <v>0</v>
      </c>
      <c r="J54">
        <v>0</v>
      </c>
      <c r="K54">
        <v>1</v>
      </c>
      <c r="L54" t="s">
        <v>27</v>
      </c>
      <c r="M54" t="s">
        <v>72</v>
      </c>
      <c r="N54" t="s">
        <v>18</v>
      </c>
      <c r="O54">
        <v>290510020103</v>
      </c>
      <c r="P54">
        <v>3452</v>
      </c>
    </row>
    <row r="55" spans="1:16" x14ac:dyDescent="0.25">
      <c r="A55">
        <v>12</v>
      </c>
      <c r="B55">
        <v>2017</v>
      </c>
      <c r="C55" s="2">
        <v>290510020103</v>
      </c>
      <c r="D55">
        <v>891118117</v>
      </c>
      <c r="E55" s="1">
        <v>0</v>
      </c>
      <c r="F55" s="1">
        <v>0</v>
      </c>
      <c r="G55" s="1">
        <v>-2456700</v>
      </c>
      <c r="H55">
        <v>0</v>
      </c>
      <c r="I55">
        <v>0</v>
      </c>
      <c r="J55">
        <v>0</v>
      </c>
      <c r="K55">
        <v>1</v>
      </c>
      <c r="L55" t="s">
        <v>27</v>
      </c>
      <c r="M55" t="s">
        <v>73</v>
      </c>
      <c r="N55" t="s">
        <v>18</v>
      </c>
      <c r="O55">
        <v>290510020103</v>
      </c>
      <c r="P55">
        <v>3452</v>
      </c>
    </row>
    <row r="56" spans="1:16" x14ac:dyDescent="0.25">
      <c r="A56">
        <v>12</v>
      </c>
      <c r="B56">
        <v>2017</v>
      </c>
      <c r="C56" s="2">
        <v>290510020103</v>
      </c>
      <c r="D56">
        <v>891180159</v>
      </c>
      <c r="E56" s="1">
        <v>0</v>
      </c>
      <c r="F56" s="1">
        <v>0</v>
      </c>
      <c r="G56" s="1">
        <v>-110538</v>
      </c>
      <c r="H56">
        <v>0</v>
      </c>
      <c r="I56">
        <v>0</v>
      </c>
      <c r="J56">
        <v>0</v>
      </c>
      <c r="K56">
        <v>1</v>
      </c>
      <c r="L56" t="s">
        <v>27</v>
      </c>
      <c r="M56" t="s">
        <v>74</v>
      </c>
      <c r="N56" t="s">
        <v>18</v>
      </c>
      <c r="O56">
        <v>290510020103</v>
      </c>
      <c r="P56">
        <v>3452</v>
      </c>
    </row>
    <row r="57" spans="1:16" x14ac:dyDescent="0.25">
      <c r="A57">
        <v>12</v>
      </c>
      <c r="B57">
        <v>2017</v>
      </c>
      <c r="C57" s="2">
        <v>290510020103</v>
      </c>
      <c r="D57">
        <v>891200679</v>
      </c>
      <c r="E57" s="1">
        <v>0</v>
      </c>
      <c r="F57" s="1">
        <v>0</v>
      </c>
      <c r="G57" s="1">
        <v>-1536055</v>
      </c>
      <c r="H57">
        <v>0</v>
      </c>
      <c r="I57">
        <v>0</v>
      </c>
      <c r="J57">
        <v>0</v>
      </c>
      <c r="K57">
        <v>1</v>
      </c>
      <c r="L57" t="s">
        <v>27</v>
      </c>
      <c r="M57" t="s">
        <v>75</v>
      </c>
      <c r="N57" t="s">
        <v>18</v>
      </c>
      <c r="O57">
        <v>290510020103</v>
      </c>
      <c r="P57">
        <v>3452</v>
      </c>
    </row>
    <row r="58" spans="1:16" x14ac:dyDescent="0.25">
      <c r="A58">
        <v>12</v>
      </c>
      <c r="B58">
        <v>2017</v>
      </c>
      <c r="C58" s="2">
        <v>290510020103</v>
      </c>
      <c r="D58">
        <v>891900441</v>
      </c>
      <c r="E58" s="1">
        <v>1347402</v>
      </c>
      <c r="F58" s="1">
        <v>1141609</v>
      </c>
      <c r="G58" s="1">
        <v>0</v>
      </c>
      <c r="H58">
        <v>0</v>
      </c>
      <c r="I58">
        <v>0</v>
      </c>
      <c r="J58">
        <v>0</v>
      </c>
      <c r="K58">
        <v>1</v>
      </c>
      <c r="L58" t="s">
        <v>27</v>
      </c>
      <c r="M58" t="s">
        <v>76</v>
      </c>
      <c r="N58" t="s">
        <v>18</v>
      </c>
      <c r="O58">
        <v>290510020103</v>
      </c>
      <c r="P58">
        <v>3452</v>
      </c>
    </row>
    <row r="59" spans="1:16" x14ac:dyDescent="0.25">
      <c r="A59">
        <v>12</v>
      </c>
      <c r="B59">
        <v>2017</v>
      </c>
      <c r="C59" s="2">
        <v>290510020103</v>
      </c>
      <c r="D59">
        <v>892000501</v>
      </c>
      <c r="E59" s="1">
        <v>2625589733</v>
      </c>
      <c r="F59" s="1">
        <v>2060932967</v>
      </c>
      <c r="G59" s="1">
        <v>-798714888.42999995</v>
      </c>
      <c r="H59">
        <v>0</v>
      </c>
      <c r="I59">
        <v>0</v>
      </c>
      <c r="J59">
        <v>0</v>
      </c>
      <c r="K59">
        <v>1</v>
      </c>
      <c r="L59" t="s">
        <v>27</v>
      </c>
      <c r="M59" t="s">
        <v>77</v>
      </c>
      <c r="N59" t="s">
        <v>18</v>
      </c>
      <c r="O59">
        <v>290510020103</v>
      </c>
      <c r="P59">
        <v>3452</v>
      </c>
    </row>
    <row r="60" spans="1:16" x14ac:dyDescent="0.25">
      <c r="A60">
        <v>12</v>
      </c>
      <c r="B60">
        <v>2017</v>
      </c>
      <c r="C60" s="2">
        <v>290510020103</v>
      </c>
      <c r="D60">
        <v>892099332</v>
      </c>
      <c r="E60" s="1">
        <v>13843000</v>
      </c>
      <c r="F60" s="1">
        <v>13843000</v>
      </c>
      <c r="G60" s="1">
        <v>0</v>
      </c>
      <c r="H60">
        <v>0</v>
      </c>
      <c r="I60">
        <v>0</v>
      </c>
      <c r="J60">
        <v>0</v>
      </c>
      <c r="K60">
        <v>1</v>
      </c>
      <c r="L60" t="s">
        <v>27</v>
      </c>
      <c r="M60" t="s">
        <v>78</v>
      </c>
      <c r="N60" t="s">
        <v>18</v>
      </c>
      <c r="O60">
        <v>290510020103</v>
      </c>
      <c r="P60">
        <v>3452</v>
      </c>
    </row>
    <row r="61" spans="1:16" x14ac:dyDescent="0.25">
      <c r="A61">
        <v>12</v>
      </c>
      <c r="B61">
        <v>2017</v>
      </c>
      <c r="C61" s="2">
        <v>290510020103</v>
      </c>
      <c r="D61">
        <v>891855209</v>
      </c>
      <c r="E61" s="1">
        <v>696635</v>
      </c>
      <c r="F61" s="1">
        <v>696635</v>
      </c>
      <c r="G61" s="1">
        <v>0</v>
      </c>
      <c r="H61">
        <v>0</v>
      </c>
      <c r="I61">
        <v>0</v>
      </c>
      <c r="J61">
        <v>0</v>
      </c>
      <c r="K61">
        <v>1</v>
      </c>
      <c r="L61" t="s">
        <v>27</v>
      </c>
      <c r="M61" t="s">
        <v>79</v>
      </c>
      <c r="N61" t="s">
        <v>18</v>
      </c>
      <c r="O61">
        <v>290510020103</v>
      </c>
      <c r="P61">
        <v>3452</v>
      </c>
    </row>
    <row r="62" spans="1:16" x14ac:dyDescent="0.25">
      <c r="A62">
        <v>12</v>
      </c>
      <c r="B62">
        <v>2017</v>
      </c>
      <c r="C62" s="2">
        <v>290510020103</v>
      </c>
      <c r="D62">
        <v>892099317</v>
      </c>
      <c r="E62" s="1">
        <v>42039467</v>
      </c>
      <c r="F62" s="1">
        <v>42039467</v>
      </c>
      <c r="G62" s="1">
        <v>0</v>
      </c>
      <c r="H62">
        <v>0</v>
      </c>
      <c r="I62">
        <v>0</v>
      </c>
      <c r="J62">
        <v>0</v>
      </c>
      <c r="K62">
        <v>1</v>
      </c>
      <c r="L62" t="s">
        <v>27</v>
      </c>
      <c r="M62" t="s">
        <v>80</v>
      </c>
      <c r="N62" t="s">
        <v>18</v>
      </c>
      <c r="O62">
        <v>290510020103</v>
      </c>
      <c r="P62">
        <v>3452</v>
      </c>
    </row>
    <row r="63" spans="1:16" x14ac:dyDescent="0.25">
      <c r="A63">
        <v>12</v>
      </c>
      <c r="B63">
        <v>2017</v>
      </c>
      <c r="C63" s="2">
        <v>290510020103</v>
      </c>
      <c r="D63">
        <v>892300387</v>
      </c>
      <c r="E63" s="1">
        <v>39511241</v>
      </c>
      <c r="F63" s="1">
        <v>39100182</v>
      </c>
      <c r="G63" s="1">
        <v>-0.47</v>
      </c>
      <c r="H63">
        <v>0</v>
      </c>
      <c r="I63">
        <v>0</v>
      </c>
      <c r="J63">
        <v>0</v>
      </c>
      <c r="K63">
        <v>1</v>
      </c>
      <c r="L63" t="s">
        <v>27</v>
      </c>
      <c r="M63" t="s">
        <v>81</v>
      </c>
      <c r="N63" t="s">
        <v>18</v>
      </c>
      <c r="O63">
        <v>290510020103</v>
      </c>
      <c r="P63">
        <v>3452</v>
      </c>
    </row>
    <row r="64" spans="1:16" x14ac:dyDescent="0.25">
      <c r="A64">
        <v>12</v>
      </c>
      <c r="B64">
        <v>2017</v>
      </c>
      <c r="C64" s="2">
        <v>290510020103</v>
      </c>
      <c r="D64">
        <v>899999151</v>
      </c>
      <c r="E64" s="1">
        <v>1000000</v>
      </c>
      <c r="F64" s="1">
        <v>123468</v>
      </c>
      <c r="G64" s="1">
        <v>-3476308</v>
      </c>
      <c r="H64">
        <v>0</v>
      </c>
      <c r="I64">
        <v>0</v>
      </c>
      <c r="J64">
        <v>0</v>
      </c>
      <c r="K64">
        <v>1</v>
      </c>
      <c r="L64" t="s">
        <v>27</v>
      </c>
      <c r="M64" t="s">
        <v>82</v>
      </c>
      <c r="N64" t="s">
        <v>18</v>
      </c>
      <c r="O64">
        <v>290510020103</v>
      </c>
      <c r="P64">
        <v>3452</v>
      </c>
    </row>
    <row r="65" spans="1:16" x14ac:dyDescent="0.25">
      <c r="A65">
        <v>12</v>
      </c>
      <c r="B65">
        <v>2017</v>
      </c>
      <c r="C65" s="2">
        <v>290510020103</v>
      </c>
      <c r="D65">
        <v>899999164</v>
      </c>
      <c r="E65" s="1">
        <v>0</v>
      </c>
      <c r="F65" s="1">
        <v>0</v>
      </c>
      <c r="G65" s="1">
        <v>-405561</v>
      </c>
      <c r="H65">
        <v>0</v>
      </c>
      <c r="I65">
        <v>0</v>
      </c>
      <c r="J65">
        <v>0</v>
      </c>
      <c r="K65">
        <v>1</v>
      </c>
      <c r="L65" t="s">
        <v>27</v>
      </c>
      <c r="M65" t="s">
        <v>83</v>
      </c>
      <c r="N65" t="s">
        <v>18</v>
      </c>
      <c r="O65">
        <v>290510020103</v>
      </c>
      <c r="P65">
        <v>3452</v>
      </c>
    </row>
    <row r="66" spans="1:16" x14ac:dyDescent="0.25">
      <c r="A66">
        <v>12</v>
      </c>
      <c r="B66">
        <v>2017</v>
      </c>
      <c r="C66" s="2">
        <v>290510020103</v>
      </c>
      <c r="D66">
        <v>900098476</v>
      </c>
      <c r="E66" s="1">
        <v>124100</v>
      </c>
      <c r="F66" s="1">
        <v>124100</v>
      </c>
      <c r="G66" s="1">
        <v>-121996</v>
      </c>
      <c r="H66">
        <v>0</v>
      </c>
      <c r="I66">
        <v>0</v>
      </c>
      <c r="J66">
        <v>0</v>
      </c>
      <c r="K66">
        <v>1</v>
      </c>
      <c r="L66" t="s">
        <v>27</v>
      </c>
      <c r="M66" t="s">
        <v>84</v>
      </c>
      <c r="N66" t="s">
        <v>18</v>
      </c>
      <c r="O66">
        <v>290510020103</v>
      </c>
      <c r="P66">
        <v>3452</v>
      </c>
    </row>
    <row r="67" spans="1:16" x14ac:dyDescent="0.25">
      <c r="A67">
        <v>12</v>
      </c>
      <c r="B67">
        <v>2017</v>
      </c>
      <c r="C67" s="2">
        <v>290510020103</v>
      </c>
      <c r="D67">
        <v>900141404</v>
      </c>
      <c r="E67" s="1">
        <v>87444566</v>
      </c>
      <c r="F67" s="1">
        <v>87444566</v>
      </c>
      <c r="G67" s="1">
        <v>-0.43</v>
      </c>
      <c r="H67">
        <v>0</v>
      </c>
      <c r="I67">
        <v>0</v>
      </c>
      <c r="J67">
        <v>0</v>
      </c>
      <c r="K67">
        <v>1</v>
      </c>
      <c r="L67" t="s">
        <v>27</v>
      </c>
      <c r="M67" t="s">
        <v>85</v>
      </c>
      <c r="N67" t="s">
        <v>18</v>
      </c>
      <c r="O67">
        <v>290510020103</v>
      </c>
      <c r="P67">
        <v>3452</v>
      </c>
    </row>
    <row r="68" spans="1:16" x14ac:dyDescent="0.25">
      <c r="A68">
        <v>12</v>
      </c>
      <c r="B68">
        <v>2017</v>
      </c>
      <c r="C68" s="2">
        <v>290510020103</v>
      </c>
      <c r="D68">
        <v>900145581</v>
      </c>
      <c r="E68" s="1">
        <v>1113671</v>
      </c>
      <c r="F68" s="1">
        <v>1113671</v>
      </c>
      <c r="G68" s="1">
        <v>-485538</v>
      </c>
      <c r="H68">
        <v>0</v>
      </c>
      <c r="I68">
        <v>0</v>
      </c>
      <c r="J68">
        <v>0</v>
      </c>
      <c r="K68">
        <v>1</v>
      </c>
      <c r="L68" t="s">
        <v>27</v>
      </c>
      <c r="M68" t="s">
        <v>86</v>
      </c>
      <c r="N68" t="s">
        <v>18</v>
      </c>
      <c r="O68">
        <v>290510020103</v>
      </c>
      <c r="P68">
        <v>3452</v>
      </c>
    </row>
    <row r="69" spans="1:16" x14ac:dyDescent="0.25">
      <c r="A69">
        <v>12</v>
      </c>
      <c r="B69">
        <v>2017</v>
      </c>
      <c r="C69" s="2">
        <v>290510020103</v>
      </c>
      <c r="D69">
        <v>900190045</v>
      </c>
      <c r="E69" s="1">
        <v>722982</v>
      </c>
      <c r="F69" s="1">
        <v>722982</v>
      </c>
      <c r="G69" s="1">
        <v>0</v>
      </c>
      <c r="H69">
        <v>0</v>
      </c>
      <c r="I69">
        <v>0</v>
      </c>
      <c r="J69">
        <v>0</v>
      </c>
      <c r="K69">
        <v>1</v>
      </c>
      <c r="L69" t="s">
        <v>27</v>
      </c>
      <c r="M69" t="s">
        <v>87</v>
      </c>
      <c r="N69" t="s">
        <v>18</v>
      </c>
      <c r="O69">
        <v>290510020103</v>
      </c>
      <c r="P69">
        <v>3452</v>
      </c>
    </row>
    <row r="70" spans="1:16" x14ac:dyDescent="0.25">
      <c r="A70">
        <v>12</v>
      </c>
      <c r="B70">
        <v>2017</v>
      </c>
      <c r="C70" s="2">
        <v>290510020103</v>
      </c>
      <c r="D70">
        <v>900145767</v>
      </c>
      <c r="E70" s="1">
        <v>0</v>
      </c>
      <c r="F70" s="1">
        <v>0</v>
      </c>
      <c r="G70" s="1">
        <v>-24835</v>
      </c>
      <c r="H70">
        <v>0</v>
      </c>
      <c r="I70">
        <v>0</v>
      </c>
      <c r="J70">
        <v>0</v>
      </c>
      <c r="K70">
        <v>1</v>
      </c>
      <c r="L70" t="s">
        <v>27</v>
      </c>
      <c r="M70" t="s">
        <v>88</v>
      </c>
      <c r="N70" t="s">
        <v>18</v>
      </c>
      <c r="O70">
        <v>290510020103</v>
      </c>
      <c r="P70">
        <v>3452</v>
      </c>
    </row>
    <row r="71" spans="1:16" x14ac:dyDescent="0.25">
      <c r="A71">
        <v>12</v>
      </c>
      <c r="B71">
        <v>2017</v>
      </c>
      <c r="C71" s="2">
        <v>290510020103</v>
      </c>
      <c r="D71">
        <v>900205591</v>
      </c>
      <c r="E71" s="1">
        <v>35531500</v>
      </c>
      <c r="F71" s="1">
        <v>36125709</v>
      </c>
      <c r="G71" s="1">
        <v>-11283553</v>
      </c>
      <c r="H71">
        <v>0</v>
      </c>
      <c r="I71">
        <v>0</v>
      </c>
      <c r="J71">
        <v>0</v>
      </c>
      <c r="K71">
        <v>1</v>
      </c>
      <c r="L71" t="s">
        <v>27</v>
      </c>
      <c r="M71" t="s">
        <v>89</v>
      </c>
      <c r="N71" t="s">
        <v>18</v>
      </c>
      <c r="O71">
        <v>290510020103</v>
      </c>
      <c r="P71">
        <v>3452</v>
      </c>
    </row>
    <row r="72" spans="1:16" x14ac:dyDescent="0.25">
      <c r="A72">
        <v>12</v>
      </c>
      <c r="B72">
        <v>2017</v>
      </c>
      <c r="C72" s="2">
        <v>290510020103</v>
      </c>
      <c r="D72">
        <v>900535633</v>
      </c>
      <c r="E72" s="1">
        <v>2584413</v>
      </c>
      <c r="F72" s="1">
        <v>2584413</v>
      </c>
      <c r="G72" s="1">
        <v>0</v>
      </c>
      <c r="H72">
        <v>0</v>
      </c>
      <c r="I72">
        <v>0</v>
      </c>
      <c r="J72">
        <v>0</v>
      </c>
      <c r="K72">
        <v>1</v>
      </c>
      <c r="L72" t="s">
        <v>27</v>
      </c>
      <c r="M72" t="s">
        <v>90</v>
      </c>
      <c r="N72" t="s">
        <v>18</v>
      </c>
      <c r="O72">
        <v>290510020103</v>
      </c>
      <c r="P72">
        <v>3452</v>
      </c>
    </row>
    <row r="73" spans="1:16" x14ac:dyDescent="0.25">
      <c r="A73">
        <v>12</v>
      </c>
      <c r="B73">
        <v>2017</v>
      </c>
      <c r="C73" s="2">
        <v>290510020103</v>
      </c>
      <c r="D73">
        <v>900600466</v>
      </c>
      <c r="E73" s="1">
        <v>17432801</v>
      </c>
      <c r="F73" s="1">
        <v>17432801</v>
      </c>
      <c r="G73" s="1">
        <v>0</v>
      </c>
      <c r="H73">
        <v>0</v>
      </c>
      <c r="I73">
        <v>0</v>
      </c>
      <c r="J73">
        <v>0</v>
      </c>
      <c r="K73">
        <v>1</v>
      </c>
      <c r="L73" t="s">
        <v>27</v>
      </c>
      <c r="M73" t="s">
        <v>91</v>
      </c>
      <c r="N73" t="s">
        <v>18</v>
      </c>
      <c r="O73">
        <v>290510020103</v>
      </c>
      <c r="P73">
        <v>3452</v>
      </c>
    </row>
    <row r="74" spans="1:16" x14ac:dyDescent="0.25">
      <c r="A74">
        <v>12</v>
      </c>
      <c r="B74">
        <v>2017</v>
      </c>
      <c r="C74" s="2">
        <v>290510020103</v>
      </c>
      <c r="D74">
        <v>900971006</v>
      </c>
      <c r="E74" s="1">
        <v>566832</v>
      </c>
      <c r="F74" s="1">
        <v>566832</v>
      </c>
      <c r="G74" s="1">
        <v>0</v>
      </c>
      <c r="H74">
        <v>0</v>
      </c>
      <c r="I74">
        <v>0</v>
      </c>
      <c r="J74">
        <v>0</v>
      </c>
      <c r="K74">
        <v>1</v>
      </c>
      <c r="L74" t="s">
        <v>27</v>
      </c>
      <c r="M74" t="s">
        <v>92</v>
      </c>
      <c r="N74" t="s">
        <v>18</v>
      </c>
      <c r="O74">
        <v>290510020103</v>
      </c>
      <c r="P74">
        <v>3452</v>
      </c>
    </row>
    <row r="75" spans="1:16" x14ac:dyDescent="0.25">
      <c r="A75">
        <v>12</v>
      </c>
      <c r="B75">
        <v>2017</v>
      </c>
      <c r="C75" s="2">
        <v>290510020104</v>
      </c>
      <c r="D75">
        <v>23161212</v>
      </c>
      <c r="E75" s="1">
        <v>42623</v>
      </c>
      <c r="F75" s="1">
        <v>0</v>
      </c>
      <c r="G75" s="1">
        <v>-2941872.79</v>
      </c>
      <c r="H75">
        <v>0</v>
      </c>
      <c r="I75">
        <v>0</v>
      </c>
      <c r="J75">
        <v>0</v>
      </c>
      <c r="K75">
        <v>1</v>
      </c>
      <c r="L75" t="s">
        <v>93</v>
      </c>
      <c r="M75" t="s">
        <v>94</v>
      </c>
      <c r="N75" t="s">
        <v>18</v>
      </c>
      <c r="O75">
        <v>290510020104</v>
      </c>
      <c r="P75">
        <v>3452</v>
      </c>
    </row>
    <row r="76" spans="1:16" x14ac:dyDescent="0.25">
      <c r="A76">
        <v>12</v>
      </c>
      <c r="B76">
        <v>2017</v>
      </c>
      <c r="C76" s="2">
        <v>290510020104</v>
      </c>
      <c r="D76">
        <v>32717795</v>
      </c>
      <c r="E76" s="1">
        <v>0</v>
      </c>
      <c r="F76" s="1">
        <v>0</v>
      </c>
      <c r="G76" s="1">
        <v>-3451096</v>
      </c>
      <c r="H76">
        <v>0</v>
      </c>
      <c r="I76">
        <v>0</v>
      </c>
      <c r="J76">
        <v>0</v>
      </c>
      <c r="K76">
        <v>1</v>
      </c>
      <c r="L76" t="s">
        <v>93</v>
      </c>
      <c r="M76" t="s">
        <v>95</v>
      </c>
      <c r="N76" t="s">
        <v>18</v>
      </c>
      <c r="O76">
        <v>290510020104</v>
      </c>
      <c r="P76">
        <v>3452</v>
      </c>
    </row>
    <row r="77" spans="1:16" x14ac:dyDescent="0.25">
      <c r="A77">
        <v>12</v>
      </c>
      <c r="B77">
        <v>2017</v>
      </c>
      <c r="C77" s="2">
        <v>290510020104</v>
      </c>
      <c r="D77">
        <v>800067515</v>
      </c>
      <c r="E77" s="1">
        <v>57674053.979999997</v>
      </c>
      <c r="F77" s="1">
        <v>56443184</v>
      </c>
      <c r="G77" s="1">
        <v>-859587.72</v>
      </c>
      <c r="H77">
        <v>0</v>
      </c>
      <c r="I77">
        <v>0</v>
      </c>
      <c r="J77">
        <v>0</v>
      </c>
      <c r="K77">
        <v>1</v>
      </c>
      <c r="L77" t="s">
        <v>93</v>
      </c>
      <c r="M77" t="s">
        <v>96</v>
      </c>
      <c r="N77" t="s">
        <v>18</v>
      </c>
      <c r="O77">
        <v>290510020104</v>
      </c>
      <c r="P77">
        <v>3452</v>
      </c>
    </row>
    <row r="78" spans="1:16" x14ac:dyDescent="0.25">
      <c r="A78">
        <v>12</v>
      </c>
      <c r="B78">
        <v>2017</v>
      </c>
      <c r="C78" s="2">
        <v>290510020104</v>
      </c>
      <c r="D78">
        <v>42494201</v>
      </c>
      <c r="E78" s="1">
        <v>620000</v>
      </c>
      <c r="F78" s="1">
        <v>620000</v>
      </c>
      <c r="G78" s="1">
        <v>-19711627</v>
      </c>
      <c r="H78">
        <v>0</v>
      </c>
      <c r="I78">
        <v>0</v>
      </c>
      <c r="J78">
        <v>0</v>
      </c>
      <c r="K78">
        <v>1</v>
      </c>
      <c r="L78" t="s">
        <v>93</v>
      </c>
      <c r="M78" t="s">
        <v>97</v>
      </c>
      <c r="N78" t="s">
        <v>18</v>
      </c>
      <c r="O78">
        <v>290510020104</v>
      </c>
      <c r="P78">
        <v>3452</v>
      </c>
    </row>
    <row r="79" spans="1:16" x14ac:dyDescent="0.25">
      <c r="A79">
        <v>12</v>
      </c>
      <c r="B79">
        <v>2017</v>
      </c>
      <c r="C79" s="2">
        <v>290510020104</v>
      </c>
      <c r="D79">
        <v>84036510</v>
      </c>
      <c r="E79" s="1">
        <v>0</v>
      </c>
      <c r="F79" s="1">
        <v>0</v>
      </c>
      <c r="G79" s="1">
        <v>-6733736</v>
      </c>
      <c r="H79">
        <v>0</v>
      </c>
      <c r="I79">
        <v>0</v>
      </c>
      <c r="J79">
        <v>0</v>
      </c>
      <c r="K79">
        <v>1</v>
      </c>
      <c r="L79" t="s">
        <v>93</v>
      </c>
      <c r="M79" t="s">
        <v>98</v>
      </c>
      <c r="N79" t="s">
        <v>18</v>
      </c>
      <c r="O79">
        <v>290510020104</v>
      </c>
      <c r="P79">
        <v>3452</v>
      </c>
    </row>
    <row r="80" spans="1:16" x14ac:dyDescent="0.25">
      <c r="A80">
        <v>12</v>
      </c>
      <c r="B80">
        <v>2017</v>
      </c>
      <c r="C80" s="2">
        <v>290510020104</v>
      </c>
      <c r="D80">
        <v>89200050</v>
      </c>
      <c r="E80" s="1">
        <v>0</v>
      </c>
      <c r="F80" s="1">
        <v>0</v>
      </c>
      <c r="G80" s="1">
        <v>-5126371</v>
      </c>
      <c r="H80">
        <v>0</v>
      </c>
      <c r="I80">
        <v>0</v>
      </c>
      <c r="J80">
        <v>0</v>
      </c>
      <c r="K80">
        <v>1</v>
      </c>
      <c r="L80" t="s">
        <v>93</v>
      </c>
      <c r="M80" t="s">
        <v>99</v>
      </c>
      <c r="N80" t="s">
        <v>18</v>
      </c>
      <c r="O80">
        <v>290510020104</v>
      </c>
      <c r="P80">
        <v>3452</v>
      </c>
    </row>
    <row r="81" spans="1:16" x14ac:dyDescent="0.25">
      <c r="A81">
        <v>12</v>
      </c>
      <c r="B81">
        <v>2017</v>
      </c>
      <c r="C81" s="2">
        <v>290510020104</v>
      </c>
      <c r="D81">
        <v>800031212</v>
      </c>
      <c r="E81" s="1">
        <v>6027028</v>
      </c>
      <c r="F81" s="1">
        <v>6027028</v>
      </c>
      <c r="G81" s="1">
        <v>0</v>
      </c>
      <c r="H81">
        <v>0</v>
      </c>
      <c r="I81">
        <v>0</v>
      </c>
      <c r="J81">
        <v>0</v>
      </c>
      <c r="K81">
        <v>1</v>
      </c>
      <c r="L81" t="s">
        <v>93</v>
      </c>
      <c r="M81" t="s">
        <v>100</v>
      </c>
      <c r="N81" t="s">
        <v>18</v>
      </c>
      <c r="O81">
        <v>290510020104</v>
      </c>
      <c r="P81">
        <v>3452</v>
      </c>
    </row>
    <row r="82" spans="1:16" x14ac:dyDescent="0.25">
      <c r="A82">
        <v>12</v>
      </c>
      <c r="B82">
        <v>2017</v>
      </c>
      <c r="C82" s="2">
        <v>290510020104</v>
      </c>
      <c r="D82">
        <v>800190798</v>
      </c>
      <c r="E82" s="1">
        <v>2213292</v>
      </c>
      <c r="F82" s="1">
        <v>2213292</v>
      </c>
      <c r="G82" s="1">
        <v>-0.24</v>
      </c>
      <c r="H82">
        <v>0</v>
      </c>
      <c r="I82">
        <v>0</v>
      </c>
      <c r="J82">
        <v>0</v>
      </c>
      <c r="K82">
        <v>1</v>
      </c>
      <c r="L82" t="s">
        <v>93</v>
      </c>
      <c r="M82" t="s">
        <v>101</v>
      </c>
      <c r="N82" t="s">
        <v>18</v>
      </c>
      <c r="O82">
        <v>290510020104</v>
      </c>
      <c r="P82">
        <v>3452</v>
      </c>
    </row>
    <row r="83" spans="1:16" x14ac:dyDescent="0.25">
      <c r="A83">
        <v>12</v>
      </c>
      <c r="B83">
        <v>2017</v>
      </c>
      <c r="C83" s="2">
        <v>290510020104</v>
      </c>
      <c r="D83">
        <v>800201726</v>
      </c>
      <c r="E83" s="1">
        <v>78195111.859999999</v>
      </c>
      <c r="F83" s="1">
        <v>78021224</v>
      </c>
      <c r="G83" s="1">
        <v>-137733032.58000001</v>
      </c>
      <c r="H83">
        <v>0</v>
      </c>
      <c r="I83">
        <v>0</v>
      </c>
      <c r="J83">
        <v>0</v>
      </c>
      <c r="K83">
        <v>1</v>
      </c>
      <c r="L83" t="s">
        <v>93</v>
      </c>
      <c r="M83" t="s">
        <v>102</v>
      </c>
      <c r="N83" t="s">
        <v>18</v>
      </c>
      <c r="O83">
        <v>290510020104</v>
      </c>
      <c r="P83">
        <v>3452</v>
      </c>
    </row>
    <row r="84" spans="1:16" x14ac:dyDescent="0.25">
      <c r="A84">
        <v>12</v>
      </c>
      <c r="B84">
        <v>2017</v>
      </c>
      <c r="C84" s="2">
        <v>290510020104</v>
      </c>
      <c r="D84">
        <v>800222660</v>
      </c>
      <c r="E84" s="1">
        <v>26041160</v>
      </c>
      <c r="F84" s="1">
        <v>26041160</v>
      </c>
      <c r="G84" s="1">
        <v>0</v>
      </c>
      <c r="H84">
        <v>0</v>
      </c>
      <c r="I84">
        <v>0</v>
      </c>
      <c r="J84">
        <v>0</v>
      </c>
      <c r="K84">
        <v>1</v>
      </c>
      <c r="L84" t="s">
        <v>93</v>
      </c>
      <c r="M84" t="s">
        <v>103</v>
      </c>
      <c r="N84" t="s">
        <v>18</v>
      </c>
      <c r="O84">
        <v>290510020104</v>
      </c>
      <c r="P84">
        <v>3452</v>
      </c>
    </row>
    <row r="85" spans="1:16" x14ac:dyDescent="0.25">
      <c r="A85">
        <v>12</v>
      </c>
      <c r="B85">
        <v>2017</v>
      </c>
      <c r="C85" s="2">
        <v>290510020104</v>
      </c>
      <c r="D85">
        <v>802003697</v>
      </c>
      <c r="E85" s="1">
        <v>292621727.18000001</v>
      </c>
      <c r="F85" s="1">
        <v>292621727.19999999</v>
      </c>
      <c r="G85" s="1">
        <v>0.16</v>
      </c>
      <c r="H85">
        <v>0</v>
      </c>
      <c r="I85">
        <v>0</v>
      </c>
      <c r="J85">
        <v>0</v>
      </c>
      <c r="K85">
        <v>1</v>
      </c>
      <c r="L85" t="s">
        <v>93</v>
      </c>
      <c r="M85" t="s">
        <v>104</v>
      </c>
      <c r="N85" t="s">
        <v>18</v>
      </c>
      <c r="O85">
        <v>290510020104</v>
      </c>
      <c r="P85">
        <v>3452</v>
      </c>
    </row>
    <row r="86" spans="1:16" x14ac:dyDescent="0.25">
      <c r="A86">
        <v>12</v>
      </c>
      <c r="B86">
        <v>2017</v>
      </c>
      <c r="C86" s="2">
        <v>290510020104</v>
      </c>
      <c r="D86">
        <v>802012445</v>
      </c>
      <c r="E86" s="1">
        <v>1000000</v>
      </c>
      <c r="F86" s="1">
        <v>0</v>
      </c>
      <c r="G86" s="1">
        <v>-3323334.56</v>
      </c>
      <c r="H86">
        <v>0</v>
      </c>
      <c r="I86">
        <v>0</v>
      </c>
      <c r="J86">
        <v>0</v>
      </c>
      <c r="K86">
        <v>1</v>
      </c>
      <c r="L86" t="s">
        <v>93</v>
      </c>
      <c r="M86" t="s">
        <v>105</v>
      </c>
      <c r="N86" t="s">
        <v>18</v>
      </c>
      <c r="O86">
        <v>290510020104</v>
      </c>
      <c r="P86">
        <v>3452</v>
      </c>
    </row>
    <row r="87" spans="1:16" x14ac:dyDescent="0.25">
      <c r="A87">
        <v>12</v>
      </c>
      <c r="B87">
        <v>2017</v>
      </c>
      <c r="C87" s="2">
        <v>290510020104</v>
      </c>
      <c r="D87">
        <v>802000430</v>
      </c>
      <c r="E87" s="1">
        <v>118700</v>
      </c>
      <c r="F87" s="1">
        <v>118700</v>
      </c>
      <c r="G87" s="1">
        <v>-0.42</v>
      </c>
      <c r="H87">
        <v>0</v>
      </c>
      <c r="I87">
        <v>0</v>
      </c>
      <c r="J87">
        <v>0</v>
      </c>
      <c r="K87">
        <v>1</v>
      </c>
      <c r="L87" t="s">
        <v>93</v>
      </c>
      <c r="M87" t="s">
        <v>106</v>
      </c>
      <c r="N87" t="s">
        <v>18</v>
      </c>
      <c r="O87">
        <v>290510020104</v>
      </c>
      <c r="P87">
        <v>3452</v>
      </c>
    </row>
    <row r="88" spans="1:16" x14ac:dyDescent="0.25">
      <c r="A88">
        <v>12</v>
      </c>
      <c r="B88">
        <v>2017</v>
      </c>
      <c r="C88" s="2">
        <v>290510020104</v>
      </c>
      <c r="D88">
        <v>802008180</v>
      </c>
      <c r="E88" s="1">
        <v>446154</v>
      </c>
      <c r="F88" s="1">
        <v>446154</v>
      </c>
      <c r="G88" s="1">
        <v>0</v>
      </c>
      <c r="H88">
        <v>0</v>
      </c>
      <c r="I88">
        <v>0</v>
      </c>
      <c r="J88">
        <v>0</v>
      </c>
      <c r="K88">
        <v>1</v>
      </c>
      <c r="L88" t="s">
        <v>93</v>
      </c>
      <c r="M88" t="s">
        <v>107</v>
      </c>
      <c r="N88" t="s">
        <v>18</v>
      </c>
      <c r="O88">
        <v>290510020104</v>
      </c>
      <c r="P88">
        <v>3452</v>
      </c>
    </row>
    <row r="89" spans="1:16" x14ac:dyDescent="0.25">
      <c r="A89">
        <v>12</v>
      </c>
      <c r="B89">
        <v>2017</v>
      </c>
      <c r="C89" s="2">
        <v>290510020104</v>
      </c>
      <c r="D89">
        <v>802016761</v>
      </c>
      <c r="E89" s="1">
        <v>238239</v>
      </c>
      <c r="F89" s="1">
        <v>238239</v>
      </c>
      <c r="G89" s="1">
        <v>-1925518.26</v>
      </c>
      <c r="H89">
        <v>0</v>
      </c>
      <c r="I89">
        <v>0</v>
      </c>
      <c r="J89">
        <v>0</v>
      </c>
      <c r="K89">
        <v>1</v>
      </c>
      <c r="L89" t="s">
        <v>93</v>
      </c>
      <c r="M89" t="s">
        <v>108</v>
      </c>
      <c r="N89" t="s">
        <v>18</v>
      </c>
      <c r="O89">
        <v>290510020104</v>
      </c>
      <c r="P89">
        <v>3452</v>
      </c>
    </row>
    <row r="90" spans="1:16" x14ac:dyDescent="0.25">
      <c r="A90">
        <v>12</v>
      </c>
      <c r="B90">
        <v>2017</v>
      </c>
      <c r="C90" s="2">
        <v>290510020104</v>
      </c>
      <c r="D90">
        <v>802016893</v>
      </c>
      <c r="E90" s="1">
        <v>3000770</v>
      </c>
      <c r="F90" s="1">
        <v>3000770</v>
      </c>
      <c r="G90" s="1">
        <v>-478495.45</v>
      </c>
      <c r="H90">
        <v>0</v>
      </c>
      <c r="I90">
        <v>0</v>
      </c>
      <c r="J90">
        <v>0</v>
      </c>
      <c r="K90">
        <v>1</v>
      </c>
      <c r="L90" t="s">
        <v>93</v>
      </c>
      <c r="M90" t="s">
        <v>109</v>
      </c>
      <c r="N90" t="s">
        <v>18</v>
      </c>
      <c r="O90">
        <v>290510020104</v>
      </c>
      <c r="P90">
        <v>3452</v>
      </c>
    </row>
    <row r="91" spans="1:16" x14ac:dyDescent="0.25">
      <c r="A91">
        <v>12</v>
      </c>
      <c r="B91">
        <v>2017</v>
      </c>
      <c r="C91" s="2">
        <v>290510020104</v>
      </c>
      <c r="D91">
        <v>802015727</v>
      </c>
      <c r="E91" s="1">
        <v>2052120</v>
      </c>
      <c r="F91" s="1">
        <v>2052120</v>
      </c>
      <c r="G91" s="1">
        <v>0</v>
      </c>
      <c r="H91">
        <v>0</v>
      </c>
      <c r="I91">
        <v>0</v>
      </c>
      <c r="J91">
        <v>0</v>
      </c>
      <c r="K91">
        <v>1</v>
      </c>
      <c r="L91" t="s">
        <v>93</v>
      </c>
      <c r="M91" t="s">
        <v>110</v>
      </c>
      <c r="N91" t="s">
        <v>18</v>
      </c>
      <c r="O91">
        <v>290510020104</v>
      </c>
      <c r="P91">
        <v>3452</v>
      </c>
    </row>
    <row r="92" spans="1:16" x14ac:dyDescent="0.25">
      <c r="A92">
        <v>12</v>
      </c>
      <c r="B92">
        <v>2017</v>
      </c>
      <c r="C92" s="2">
        <v>290510020104</v>
      </c>
      <c r="D92">
        <v>802019804</v>
      </c>
      <c r="E92" s="1">
        <v>0</v>
      </c>
      <c r="F92" s="1">
        <v>0</v>
      </c>
      <c r="G92" s="1">
        <v>-5847200</v>
      </c>
      <c r="H92">
        <v>0</v>
      </c>
      <c r="I92">
        <v>0</v>
      </c>
      <c r="J92">
        <v>0</v>
      </c>
      <c r="K92">
        <v>1</v>
      </c>
      <c r="L92" t="s">
        <v>93</v>
      </c>
      <c r="M92" t="s">
        <v>111</v>
      </c>
      <c r="N92" t="s">
        <v>18</v>
      </c>
      <c r="O92">
        <v>290510020104</v>
      </c>
      <c r="P92">
        <v>3452</v>
      </c>
    </row>
    <row r="93" spans="1:16" x14ac:dyDescent="0.25">
      <c r="A93">
        <v>12</v>
      </c>
      <c r="B93">
        <v>2017</v>
      </c>
      <c r="C93" s="2">
        <v>290510020104</v>
      </c>
      <c r="D93">
        <v>805010659</v>
      </c>
      <c r="E93" s="1">
        <v>56345976</v>
      </c>
      <c r="F93" s="1">
        <v>56241658.920000002</v>
      </c>
      <c r="G93" s="1">
        <v>-10945491.34</v>
      </c>
      <c r="H93">
        <v>0</v>
      </c>
      <c r="I93">
        <v>0</v>
      </c>
      <c r="J93">
        <v>0</v>
      </c>
      <c r="K93">
        <v>1</v>
      </c>
      <c r="L93" t="s">
        <v>93</v>
      </c>
      <c r="M93" t="s">
        <v>112</v>
      </c>
      <c r="N93" t="s">
        <v>18</v>
      </c>
      <c r="O93">
        <v>290510020104</v>
      </c>
      <c r="P93">
        <v>3452</v>
      </c>
    </row>
    <row r="94" spans="1:16" x14ac:dyDescent="0.25">
      <c r="A94">
        <v>12</v>
      </c>
      <c r="B94">
        <v>2017</v>
      </c>
      <c r="C94" s="2">
        <v>290510020104</v>
      </c>
      <c r="D94">
        <v>806007650</v>
      </c>
      <c r="E94" s="1">
        <v>2013916</v>
      </c>
      <c r="F94" s="1">
        <v>0</v>
      </c>
      <c r="G94" s="1">
        <v>-18085248.52</v>
      </c>
      <c r="H94">
        <v>0</v>
      </c>
      <c r="I94">
        <v>0</v>
      </c>
      <c r="J94">
        <v>0</v>
      </c>
      <c r="K94">
        <v>1</v>
      </c>
      <c r="L94" t="s">
        <v>93</v>
      </c>
      <c r="M94" t="s">
        <v>113</v>
      </c>
      <c r="N94" t="s">
        <v>18</v>
      </c>
      <c r="O94">
        <v>290510020104</v>
      </c>
      <c r="P94">
        <v>3452</v>
      </c>
    </row>
    <row r="95" spans="1:16" x14ac:dyDescent="0.25">
      <c r="A95">
        <v>12</v>
      </c>
      <c r="B95">
        <v>2017</v>
      </c>
      <c r="C95" s="2">
        <v>290510020104</v>
      </c>
      <c r="D95">
        <v>806007801</v>
      </c>
      <c r="E95" s="1">
        <v>7478825</v>
      </c>
      <c r="F95" s="1">
        <v>7478825</v>
      </c>
      <c r="G95" s="1">
        <v>0</v>
      </c>
      <c r="H95">
        <v>0</v>
      </c>
      <c r="I95">
        <v>0</v>
      </c>
      <c r="J95">
        <v>0</v>
      </c>
      <c r="K95">
        <v>1</v>
      </c>
      <c r="L95" t="s">
        <v>93</v>
      </c>
      <c r="M95" t="s">
        <v>38</v>
      </c>
      <c r="N95" t="s">
        <v>18</v>
      </c>
      <c r="O95">
        <v>290510020104</v>
      </c>
      <c r="P95">
        <v>3452</v>
      </c>
    </row>
    <row r="96" spans="1:16" x14ac:dyDescent="0.25">
      <c r="A96">
        <v>12</v>
      </c>
      <c r="B96">
        <v>2017</v>
      </c>
      <c r="C96" s="2">
        <v>290510020104</v>
      </c>
      <c r="D96">
        <v>806007258</v>
      </c>
      <c r="E96" s="1">
        <v>237781204</v>
      </c>
      <c r="F96" s="1">
        <v>240647071.34</v>
      </c>
      <c r="G96" s="1">
        <v>-7791402.0999999996</v>
      </c>
      <c r="H96">
        <v>0</v>
      </c>
      <c r="I96">
        <v>0</v>
      </c>
      <c r="J96">
        <v>0</v>
      </c>
      <c r="K96">
        <v>1</v>
      </c>
      <c r="L96" t="s">
        <v>93</v>
      </c>
      <c r="M96" t="s">
        <v>114</v>
      </c>
      <c r="N96" t="s">
        <v>18</v>
      </c>
      <c r="O96">
        <v>290510020104</v>
      </c>
      <c r="P96">
        <v>3452</v>
      </c>
    </row>
    <row r="97" spans="1:16" x14ac:dyDescent="0.25">
      <c r="A97">
        <v>12</v>
      </c>
      <c r="B97">
        <v>2017</v>
      </c>
      <c r="C97" s="2">
        <v>290510020104</v>
      </c>
      <c r="D97">
        <v>806008590</v>
      </c>
      <c r="E97" s="1">
        <v>0</v>
      </c>
      <c r="F97" s="1">
        <v>0</v>
      </c>
      <c r="G97" s="1">
        <v>-201576</v>
      </c>
      <c r="H97">
        <v>0</v>
      </c>
      <c r="I97">
        <v>0</v>
      </c>
      <c r="J97">
        <v>0</v>
      </c>
      <c r="K97">
        <v>1</v>
      </c>
      <c r="L97" t="s">
        <v>93</v>
      </c>
      <c r="M97" t="s">
        <v>115</v>
      </c>
      <c r="N97" t="s">
        <v>18</v>
      </c>
      <c r="O97">
        <v>290510020104</v>
      </c>
      <c r="P97">
        <v>3452</v>
      </c>
    </row>
    <row r="98" spans="1:16" x14ac:dyDescent="0.25">
      <c r="A98">
        <v>12</v>
      </c>
      <c r="B98">
        <v>2017</v>
      </c>
      <c r="C98" s="2">
        <v>290510020104</v>
      </c>
      <c r="D98">
        <v>811002429</v>
      </c>
      <c r="E98" s="1">
        <v>3721399.52</v>
      </c>
      <c r="F98" s="1">
        <v>3721399</v>
      </c>
      <c r="G98" s="1">
        <v>0.14000000000000001</v>
      </c>
      <c r="H98">
        <v>0</v>
      </c>
      <c r="I98">
        <v>0</v>
      </c>
      <c r="J98">
        <v>0</v>
      </c>
      <c r="K98">
        <v>1</v>
      </c>
      <c r="L98" t="s">
        <v>93</v>
      </c>
      <c r="M98" t="s">
        <v>116</v>
      </c>
      <c r="N98" t="s">
        <v>18</v>
      </c>
      <c r="O98">
        <v>290510020104</v>
      </c>
      <c r="P98">
        <v>3452</v>
      </c>
    </row>
    <row r="99" spans="1:16" x14ac:dyDescent="0.25">
      <c r="A99">
        <v>12</v>
      </c>
      <c r="B99">
        <v>2017</v>
      </c>
      <c r="C99" s="2">
        <v>290510020104</v>
      </c>
      <c r="D99">
        <v>812000527</v>
      </c>
      <c r="E99" s="1">
        <v>157854964.24000001</v>
      </c>
      <c r="F99" s="1">
        <v>158155604.62</v>
      </c>
      <c r="G99" s="1">
        <v>-40113451.68</v>
      </c>
      <c r="H99">
        <v>0</v>
      </c>
      <c r="I99">
        <v>0</v>
      </c>
      <c r="J99">
        <v>0</v>
      </c>
      <c r="K99">
        <v>1</v>
      </c>
      <c r="L99" t="s">
        <v>93</v>
      </c>
      <c r="M99" t="s">
        <v>117</v>
      </c>
      <c r="N99" t="s">
        <v>18</v>
      </c>
      <c r="O99">
        <v>290510020104</v>
      </c>
      <c r="P99">
        <v>3452</v>
      </c>
    </row>
    <row r="100" spans="1:16" x14ac:dyDescent="0.25">
      <c r="A100">
        <v>12</v>
      </c>
      <c r="B100">
        <v>2017</v>
      </c>
      <c r="C100" s="2">
        <v>290510020104</v>
      </c>
      <c r="D100">
        <v>812005130</v>
      </c>
      <c r="E100" s="1">
        <v>30010703.260000002</v>
      </c>
      <c r="F100" s="1">
        <v>2809981</v>
      </c>
      <c r="G100" s="1">
        <v>-5665387.6200000001</v>
      </c>
      <c r="H100">
        <v>0</v>
      </c>
      <c r="I100">
        <v>0</v>
      </c>
      <c r="J100">
        <v>0</v>
      </c>
      <c r="K100">
        <v>1</v>
      </c>
      <c r="L100" t="s">
        <v>93</v>
      </c>
      <c r="M100" t="s">
        <v>118</v>
      </c>
      <c r="N100" t="s">
        <v>18</v>
      </c>
      <c r="O100">
        <v>290510020104</v>
      </c>
      <c r="P100">
        <v>3452</v>
      </c>
    </row>
    <row r="101" spans="1:16" x14ac:dyDescent="0.25">
      <c r="A101">
        <v>12</v>
      </c>
      <c r="B101">
        <v>2017</v>
      </c>
      <c r="C101" s="2">
        <v>290510020104</v>
      </c>
      <c r="D101">
        <v>818001906</v>
      </c>
      <c r="E101" s="1">
        <v>0</v>
      </c>
      <c r="F101" s="1">
        <v>0</v>
      </c>
      <c r="G101" s="1">
        <v>-0.12</v>
      </c>
      <c r="H101">
        <v>0</v>
      </c>
      <c r="I101">
        <v>0</v>
      </c>
      <c r="J101">
        <v>0</v>
      </c>
      <c r="K101">
        <v>1</v>
      </c>
      <c r="L101" t="s">
        <v>93</v>
      </c>
      <c r="M101" t="s">
        <v>24</v>
      </c>
      <c r="N101" t="s">
        <v>18</v>
      </c>
      <c r="O101">
        <v>290510020104</v>
      </c>
      <c r="P101">
        <v>3452</v>
      </c>
    </row>
    <row r="102" spans="1:16" x14ac:dyDescent="0.25">
      <c r="A102">
        <v>12</v>
      </c>
      <c r="B102">
        <v>2017</v>
      </c>
      <c r="C102" s="2">
        <v>290510020104</v>
      </c>
      <c r="D102">
        <v>819000545</v>
      </c>
      <c r="E102" s="1">
        <v>6727472.2400000002</v>
      </c>
      <c r="F102" s="1">
        <v>6727472</v>
      </c>
      <c r="G102" s="1">
        <v>0.3</v>
      </c>
      <c r="H102">
        <v>0</v>
      </c>
      <c r="I102">
        <v>0</v>
      </c>
      <c r="J102">
        <v>0</v>
      </c>
      <c r="K102">
        <v>1</v>
      </c>
      <c r="L102" t="s">
        <v>93</v>
      </c>
      <c r="M102" t="s">
        <v>119</v>
      </c>
      <c r="N102" t="s">
        <v>18</v>
      </c>
      <c r="O102">
        <v>290510020104</v>
      </c>
      <c r="P102">
        <v>3452</v>
      </c>
    </row>
    <row r="103" spans="1:16" x14ac:dyDescent="0.25">
      <c r="A103">
        <v>12</v>
      </c>
      <c r="B103">
        <v>2017</v>
      </c>
      <c r="C103" s="2">
        <v>290510020104</v>
      </c>
      <c r="D103">
        <v>819006193</v>
      </c>
      <c r="E103" s="1">
        <v>291098349</v>
      </c>
      <c r="F103" s="1">
        <v>293850259.25999999</v>
      </c>
      <c r="G103" s="1">
        <v>-184119898.00999999</v>
      </c>
      <c r="H103">
        <v>0</v>
      </c>
      <c r="I103">
        <v>0</v>
      </c>
      <c r="J103">
        <v>0</v>
      </c>
      <c r="K103">
        <v>1</v>
      </c>
      <c r="L103" t="s">
        <v>93</v>
      </c>
      <c r="M103" t="s">
        <v>120</v>
      </c>
      <c r="N103" t="s">
        <v>18</v>
      </c>
      <c r="O103">
        <v>290510020104</v>
      </c>
      <c r="P103">
        <v>3452</v>
      </c>
    </row>
    <row r="104" spans="1:16" x14ac:dyDescent="0.25">
      <c r="A104">
        <v>12</v>
      </c>
      <c r="B104">
        <v>2017</v>
      </c>
      <c r="C104" s="2">
        <v>290510020104</v>
      </c>
      <c r="D104">
        <v>822000327</v>
      </c>
      <c r="E104" s="1">
        <v>278314639</v>
      </c>
      <c r="F104" s="1">
        <v>278314639</v>
      </c>
      <c r="G104" s="1">
        <v>0</v>
      </c>
      <c r="H104">
        <v>0</v>
      </c>
      <c r="I104">
        <v>0</v>
      </c>
      <c r="J104">
        <v>0</v>
      </c>
      <c r="K104">
        <v>1</v>
      </c>
      <c r="L104" t="s">
        <v>93</v>
      </c>
      <c r="M104" t="s">
        <v>121</v>
      </c>
      <c r="N104" t="s">
        <v>18</v>
      </c>
      <c r="O104">
        <v>290510020104</v>
      </c>
      <c r="P104">
        <v>3452</v>
      </c>
    </row>
    <row r="105" spans="1:16" x14ac:dyDescent="0.25">
      <c r="A105">
        <v>12</v>
      </c>
      <c r="B105">
        <v>2017</v>
      </c>
      <c r="C105" s="2">
        <v>290510020104</v>
      </c>
      <c r="D105">
        <v>823002397</v>
      </c>
      <c r="E105" s="1">
        <v>68033412</v>
      </c>
      <c r="F105" s="1">
        <v>68033412</v>
      </c>
      <c r="G105" s="1">
        <v>-210174.5</v>
      </c>
      <c r="H105">
        <v>0</v>
      </c>
      <c r="I105">
        <v>0</v>
      </c>
      <c r="J105">
        <v>0</v>
      </c>
      <c r="K105">
        <v>1</v>
      </c>
      <c r="L105" t="s">
        <v>93</v>
      </c>
      <c r="M105" t="s">
        <v>122</v>
      </c>
      <c r="N105" t="s">
        <v>18</v>
      </c>
      <c r="O105">
        <v>290510020104</v>
      </c>
      <c r="P105">
        <v>3452</v>
      </c>
    </row>
    <row r="106" spans="1:16" x14ac:dyDescent="0.25">
      <c r="A106">
        <v>12</v>
      </c>
      <c r="B106">
        <v>2017</v>
      </c>
      <c r="C106" s="2">
        <v>290510020104</v>
      </c>
      <c r="D106">
        <v>823002800</v>
      </c>
      <c r="E106" s="1">
        <v>1599547</v>
      </c>
      <c r="F106" s="1">
        <v>1599547</v>
      </c>
      <c r="G106" s="1">
        <v>0.14000000000000001</v>
      </c>
      <c r="H106">
        <v>0</v>
      </c>
      <c r="I106">
        <v>0</v>
      </c>
      <c r="J106">
        <v>0</v>
      </c>
      <c r="K106">
        <v>1</v>
      </c>
      <c r="L106" t="s">
        <v>93</v>
      </c>
      <c r="M106" t="s">
        <v>123</v>
      </c>
      <c r="N106" t="s">
        <v>18</v>
      </c>
      <c r="O106">
        <v>290510020104</v>
      </c>
      <c r="P106">
        <v>3452</v>
      </c>
    </row>
    <row r="107" spans="1:16" x14ac:dyDescent="0.25">
      <c r="A107">
        <v>12</v>
      </c>
      <c r="B107">
        <v>2017</v>
      </c>
      <c r="C107" s="2">
        <v>290510020104</v>
      </c>
      <c r="D107">
        <v>819006507</v>
      </c>
      <c r="E107" s="1">
        <v>0</v>
      </c>
      <c r="F107" s="1">
        <v>0</v>
      </c>
      <c r="G107" s="1">
        <v>-4290186</v>
      </c>
      <c r="H107">
        <v>0</v>
      </c>
      <c r="I107">
        <v>0</v>
      </c>
      <c r="J107">
        <v>0</v>
      </c>
      <c r="K107">
        <v>1</v>
      </c>
      <c r="L107" t="s">
        <v>93</v>
      </c>
      <c r="M107" t="s">
        <v>124</v>
      </c>
      <c r="N107" t="s">
        <v>18</v>
      </c>
      <c r="O107">
        <v>290510020104</v>
      </c>
      <c r="P107">
        <v>3452</v>
      </c>
    </row>
    <row r="108" spans="1:16" x14ac:dyDescent="0.25">
      <c r="A108">
        <v>12</v>
      </c>
      <c r="B108">
        <v>2017</v>
      </c>
      <c r="C108" s="2">
        <v>290510020104</v>
      </c>
      <c r="D108">
        <v>823004710</v>
      </c>
      <c r="E108" s="1">
        <v>64477662</v>
      </c>
      <c r="F108" s="1">
        <v>62594088</v>
      </c>
      <c r="G108" s="1">
        <v>-86542139.400000006</v>
      </c>
      <c r="H108">
        <v>0</v>
      </c>
      <c r="I108">
        <v>0</v>
      </c>
      <c r="J108">
        <v>0</v>
      </c>
      <c r="K108">
        <v>1</v>
      </c>
      <c r="L108" t="s">
        <v>93</v>
      </c>
      <c r="M108" t="s">
        <v>125</v>
      </c>
      <c r="N108" t="s">
        <v>18</v>
      </c>
      <c r="O108">
        <v>290510020104</v>
      </c>
      <c r="P108">
        <v>3452</v>
      </c>
    </row>
    <row r="109" spans="1:16" x14ac:dyDescent="0.25">
      <c r="A109">
        <v>12</v>
      </c>
      <c r="B109">
        <v>2017</v>
      </c>
      <c r="C109" s="2">
        <v>290510020104</v>
      </c>
      <c r="D109">
        <v>824004396</v>
      </c>
      <c r="E109" s="1">
        <v>34386</v>
      </c>
      <c r="F109" s="1">
        <v>34386</v>
      </c>
      <c r="G109" s="1">
        <v>-0.27</v>
      </c>
      <c r="H109">
        <v>0</v>
      </c>
      <c r="I109">
        <v>0</v>
      </c>
      <c r="J109">
        <v>0</v>
      </c>
      <c r="K109">
        <v>1</v>
      </c>
      <c r="L109" t="s">
        <v>93</v>
      </c>
      <c r="M109" t="s">
        <v>126</v>
      </c>
      <c r="N109" t="s">
        <v>18</v>
      </c>
      <c r="O109">
        <v>290510020104</v>
      </c>
      <c r="P109">
        <v>3452</v>
      </c>
    </row>
    <row r="110" spans="1:16" x14ac:dyDescent="0.25">
      <c r="A110">
        <v>12</v>
      </c>
      <c r="B110">
        <v>2017</v>
      </c>
      <c r="C110" s="2">
        <v>290510020104</v>
      </c>
      <c r="D110">
        <v>824001920</v>
      </c>
      <c r="E110" s="1">
        <v>1</v>
      </c>
      <c r="F110" s="1">
        <v>1</v>
      </c>
      <c r="G110" s="1">
        <v>-0.44</v>
      </c>
      <c r="H110">
        <v>0</v>
      </c>
      <c r="I110">
        <v>0</v>
      </c>
      <c r="J110">
        <v>0</v>
      </c>
      <c r="K110">
        <v>1</v>
      </c>
      <c r="L110" t="s">
        <v>93</v>
      </c>
      <c r="M110" t="s">
        <v>127</v>
      </c>
      <c r="N110" t="s">
        <v>18</v>
      </c>
      <c r="O110">
        <v>290510020104</v>
      </c>
      <c r="P110">
        <v>3452</v>
      </c>
    </row>
    <row r="111" spans="1:16" x14ac:dyDescent="0.25">
      <c r="A111">
        <v>12</v>
      </c>
      <c r="B111">
        <v>2017</v>
      </c>
      <c r="C111" s="2">
        <v>290510020104</v>
      </c>
      <c r="D111">
        <v>824005609</v>
      </c>
      <c r="E111" s="1">
        <v>0</v>
      </c>
      <c r="F111" s="1">
        <v>0</v>
      </c>
      <c r="G111" s="1">
        <v>-138072</v>
      </c>
      <c r="H111">
        <v>0</v>
      </c>
      <c r="I111">
        <v>0</v>
      </c>
      <c r="J111">
        <v>0</v>
      </c>
      <c r="K111">
        <v>1</v>
      </c>
      <c r="L111" t="s">
        <v>93</v>
      </c>
      <c r="M111" t="s">
        <v>128</v>
      </c>
      <c r="N111" t="s">
        <v>18</v>
      </c>
      <c r="O111">
        <v>290510020104</v>
      </c>
      <c r="P111">
        <v>3452</v>
      </c>
    </row>
    <row r="112" spans="1:16" x14ac:dyDescent="0.25">
      <c r="A112">
        <v>12</v>
      </c>
      <c r="B112">
        <v>2017</v>
      </c>
      <c r="C112" s="2">
        <v>290510020104</v>
      </c>
      <c r="D112">
        <v>825002536</v>
      </c>
      <c r="E112" s="1">
        <v>0</v>
      </c>
      <c r="F112" s="1">
        <v>0</v>
      </c>
      <c r="G112" s="1">
        <v>-15916336.98</v>
      </c>
      <c r="H112">
        <v>0</v>
      </c>
      <c r="I112">
        <v>0</v>
      </c>
      <c r="J112">
        <v>0</v>
      </c>
      <c r="K112">
        <v>1</v>
      </c>
      <c r="L112" t="s">
        <v>93</v>
      </c>
      <c r="M112" t="s">
        <v>129</v>
      </c>
      <c r="N112" t="s">
        <v>18</v>
      </c>
      <c r="O112">
        <v>290510020104</v>
      </c>
      <c r="P112">
        <v>3452</v>
      </c>
    </row>
    <row r="113" spans="1:16" x14ac:dyDescent="0.25">
      <c r="A113">
        <v>12</v>
      </c>
      <c r="B113">
        <v>2017</v>
      </c>
      <c r="C113" s="2">
        <v>290510020104</v>
      </c>
      <c r="D113">
        <v>830053755</v>
      </c>
      <c r="E113" s="1">
        <v>2430400</v>
      </c>
      <c r="F113" s="1">
        <v>2430400</v>
      </c>
      <c r="G113" s="1">
        <v>0</v>
      </c>
      <c r="H113">
        <v>0</v>
      </c>
      <c r="I113">
        <v>0</v>
      </c>
      <c r="J113">
        <v>0</v>
      </c>
      <c r="K113">
        <v>1</v>
      </c>
      <c r="L113" t="s">
        <v>93</v>
      </c>
      <c r="M113" t="s">
        <v>130</v>
      </c>
      <c r="N113" t="s">
        <v>18</v>
      </c>
      <c r="O113">
        <v>290510020104</v>
      </c>
      <c r="P113">
        <v>3452</v>
      </c>
    </row>
    <row r="114" spans="1:16" x14ac:dyDescent="0.25">
      <c r="A114">
        <v>12</v>
      </c>
      <c r="B114">
        <v>2017</v>
      </c>
      <c r="C114" s="2">
        <v>290510020104</v>
      </c>
      <c r="D114">
        <v>830058292</v>
      </c>
      <c r="E114" s="1">
        <v>50958980</v>
      </c>
      <c r="F114" s="1">
        <v>50958980</v>
      </c>
      <c r="G114" s="1">
        <v>0</v>
      </c>
      <c r="H114">
        <v>0</v>
      </c>
      <c r="I114">
        <v>0</v>
      </c>
      <c r="J114">
        <v>0</v>
      </c>
      <c r="K114">
        <v>1</v>
      </c>
      <c r="L114" t="s">
        <v>93</v>
      </c>
      <c r="M114" t="s">
        <v>131</v>
      </c>
      <c r="N114" t="s">
        <v>18</v>
      </c>
      <c r="O114">
        <v>290510020104</v>
      </c>
      <c r="P114">
        <v>3452</v>
      </c>
    </row>
    <row r="115" spans="1:16" x14ac:dyDescent="0.25">
      <c r="A115">
        <v>12</v>
      </c>
      <c r="B115">
        <v>2017</v>
      </c>
      <c r="C115" s="2">
        <v>290510020104</v>
      </c>
      <c r="D115">
        <v>830123731</v>
      </c>
      <c r="E115" s="1">
        <v>152278865</v>
      </c>
      <c r="F115" s="1">
        <v>152758757</v>
      </c>
      <c r="G115" s="1">
        <v>-29830637.710000001</v>
      </c>
      <c r="H115">
        <v>0</v>
      </c>
      <c r="I115">
        <v>0</v>
      </c>
      <c r="J115">
        <v>0</v>
      </c>
      <c r="K115">
        <v>1</v>
      </c>
      <c r="L115" t="s">
        <v>93</v>
      </c>
      <c r="M115" t="s">
        <v>132</v>
      </c>
      <c r="N115" t="s">
        <v>18</v>
      </c>
      <c r="O115">
        <v>290510020104</v>
      </c>
      <c r="P115">
        <v>3452</v>
      </c>
    </row>
    <row r="116" spans="1:16" x14ac:dyDescent="0.25">
      <c r="A116">
        <v>12</v>
      </c>
      <c r="B116">
        <v>2017</v>
      </c>
      <c r="C116" s="2">
        <v>290510020104</v>
      </c>
      <c r="D116">
        <v>860002541</v>
      </c>
      <c r="E116" s="1">
        <v>3284895</v>
      </c>
      <c r="F116" s="1">
        <v>3284895</v>
      </c>
      <c r="G116" s="1">
        <v>-10969606.710000001</v>
      </c>
      <c r="H116">
        <v>0</v>
      </c>
      <c r="I116">
        <v>0</v>
      </c>
      <c r="J116">
        <v>0</v>
      </c>
      <c r="K116">
        <v>1</v>
      </c>
      <c r="L116" t="s">
        <v>93</v>
      </c>
      <c r="M116" t="s">
        <v>133</v>
      </c>
      <c r="N116" t="s">
        <v>18</v>
      </c>
      <c r="O116">
        <v>290510020104</v>
      </c>
      <c r="P116">
        <v>3452</v>
      </c>
    </row>
    <row r="117" spans="1:16" x14ac:dyDescent="0.25">
      <c r="A117">
        <v>12</v>
      </c>
      <c r="B117">
        <v>2017</v>
      </c>
      <c r="C117" s="2">
        <v>290510020104</v>
      </c>
      <c r="D117">
        <v>860048656</v>
      </c>
      <c r="E117" s="1">
        <v>63864428</v>
      </c>
      <c r="F117" s="1">
        <v>63864428</v>
      </c>
      <c r="G117" s="1">
        <v>0</v>
      </c>
      <c r="H117">
        <v>0</v>
      </c>
      <c r="I117">
        <v>0</v>
      </c>
      <c r="J117">
        <v>0</v>
      </c>
      <c r="K117">
        <v>1</v>
      </c>
      <c r="L117" t="s">
        <v>93</v>
      </c>
      <c r="M117" t="s">
        <v>134</v>
      </c>
      <c r="N117" t="s">
        <v>18</v>
      </c>
      <c r="O117">
        <v>290510020104</v>
      </c>
      <c r="P117">
        <v>3452</v>
      </c>
    </row>
    <row r="118" spans="1:16" x14ac:dyDescent="0.25">
      <c r="A118">
        <v>12</v>
      </c>
      <c r="B118">
        <v>2017</v>
      </c>
      <c r="C118" s="2">
        <v>290510020104</v>
      </c>
      <c r="D118">
        <v>890108597</v>
      </c>
      <c r="E118" s="1">
        <v>132486</v>
      </c>
      <c r="F118" s="1">
        <v>0</v>
      </c>
      <c r="G118" s="1">
        <v>-47190696.25</v>
      </c>
      <c r="H118">
        <v>0</v>
      </c>
      <c r="I118">
        <v>0</v>
      </c>
      <c r="J118">
        <v>0</v>
      </c>
      <c r="K118">
        <v>1</v>
      </c>
      <c r="L118" t="s">
        <v>93</v>
      </c>
      <c r="M118" t="s">
        <v>135</v>
      </c>
      <c r="N118" t="s">
        <v>18</v>
      </c>
      <c r="O118">
        <v>290510020104</v>
      </c>
      <c r="P118">
        <v>3452</v>
      </c>
    </row>
    <row r="119" spans="1:16" x14ac:dyDescent="0.25">
      <c r="A119">
        <v>12</v>
      </c>
      <c r="B119">
        <v>2017</v>
      </c>
      <c r="C119" s="2">
        <v>290510020104</v>
      </c>
      <c r="D119">
        <v>890113331</v>
      </c>
      <c r="E119" s="1">
        <v>16558080</v>
      </c>
      <c r="F119" s="1">
        <v>16896000</v>
      </c>
      <c r="G119" s="1">
        <v>-6201920</v>
      </c>
      <c r="H119">
        <v>0</v>
      </c>
      <c r="I119">
        <v>0</v>
      </c>
      <c r="J119">
        <v>0</v>
      </c>
      <c r="K119">
        <v>1</v>
      </c>
      <c r="L119" t="s">
        <v>93</v>
      </c>
      <c r="M119" t="s">
        <v>136</v>
      </c>
      <c r="N119" t="s">
        <v>18</v>
      </c>
      <c r="O119">
        <v>290510020104</v>
      </c>
      <c r="P119">
        <v>3452</v>
      </c>
    </row>
    <row r="120" spans="1:16" x14ac:dyDescent="0.25">
      <c r="A120">
        <v>12</v>
      </c>
      <c r="B120">
        <v>2017</v>
      </c>
      <c r="C120" s="2">
        <v>290510020104</v>
      </c>
      <c r="D120">
        <v>890400693</v>
      </c>
      <c r="E120" s="1">
        <v>2434341</v>
      </c>
      <c r="F120" s="1">
        <v>0</v>
      </c>
      <c r="G120" s="1">
        <v>-23080264.440000001</v>
      </c>
      <c r="H120">
        <v>0</v>
      </c>
      <c r="I120">
        <v>0</v>
      </c>
      <c r="J120">
        <v>0</v>
      </c>
      <c r="K120">
        <v>1</v>
      </c>
      <c r="L120" t="s">
        <v>93</v>
      </c>
      <c r="M120" t="s">
        <v>137</v>
      </c>
      <c r="N120" t="s">
        <v>18</v>
      </c>
      <c r="O120">
        <v>290510020104</v>
      </c>
      <c r="P120">
        <v>3452</v>
      </c>
    </row>
    <row r="121" spans="1:16" x14ac:dyDescent="0.25">
      <c r="A121">
        <v>12</v>
      </c>
      <c r="B121">
        <v>2017</v>
      </c>
      <c r="C121" s="2">
        <v>290510020104</v>
      </c>
      <c r="D121">
        <v>890702369</v>
      </c>
      <c r="E121" s="1">
        <v>0</v>
      </c>
      <c r="F121" s="1">
        <v>0</v>
      </c>
      <c r="G121" s="1">
        <v>-180145.42</v>
      </c>
      <c r="H121">
        <v>0</v>
      </c>
      <c r="I121">
        <v>0</v>
      </c>
      <c r="J121">
        <v>0</v>
      </c>
      <c r="K121">
        <v>1</v>
      </c>
      <c r="L121" t="s">
        <v>93</v>
      </c>
      <c r="M121" t="s">
        <v>138</v>
      </c>
      <c r="N121" t="s">
        <v>18</v>
      </c>
      <c r="O121">
        <v>290510020104</v>
      </c>
      <c r="P121">
        <v>3452</v>
      </c>
    </row>
    <row r="122" spans="1:16" x14ac:dyDescent="0.25">
      <c r="A122">
        <v>12</v>
      </c>
      <c r="B122">
        <v>2017</v>
      </c>
      <c r="C122" s="2">
        <v>290510020104</v>
      </c>
      <c r="D122">
        <v>890900518</v>
      </c>
      <c r="E122" s="1">
        <v>14284721</v>
      </c>
      <c r="F122" s="1">
        <v>14284721</v>
      </c>
      <c r="G122" s="1">
        <v>0.3</v>
      </c>
      <c r="H122">
        <v>0</v>
      </c>
      <c r="I122">
        <v>0</v>
      </c>
      <c r="J122">
        <v>0</v>
      </c>
      <c r="K122">
        <v>1</v>
      </c>
      <c r="L122" t="s">
        <v>93</v>
      </c>
      <c r="M122" t="s">
        <v>139</v>
      </c>
      <c r="N122" t="s">
        <v>18</v>
      </c>
      <c r="O122">
        <v>290510020104</v>
      </c>
      <c r="P122">
        <v>3452</v>
      </c>
    </row>
    <row r="123" spans="1:16" x14ac:dyDescent="0.25">
      <c r="A123">
        <v>12</v>
      </c>
      <c r="B123">
        <v>2017</v>
      </c>
      <c r="C123" s="2">
        <v>290510020104</v>
      </c>
      <c r="D123">
        <v>890901826</v>
      </c>
      <c r="E123" s="1">
        <v>88023949</v>
      </c>
      <c r="F123" s="1">
        <v>88023949</v>
      </c>
      <c r="G123" s="1">
        <v>0</v>
      </c>
      <c r="H123">
        <v>0</v>
      </c>
      <c r="I123">
        <v>0</v>
      </c>
      <c r="J123">
        <v>0</v>
      </c>
      <c r="K123">
        <v>1</v>
      </c>
      <c r="L123" t="s">
        <v>93</v>
      </c>
      <c r="M123" t="s">
        <v>140</v>
      </c>
      <c r="N123" t="s">
        <v>18</v>
      </c>
      <c r="O123">
        <v>290510020104</v>
      </c>
      <c r="P123">
        <v>3452</v>
      </c>
    </row>
    <row r="124" spans="1:16" x14ac:dyDescent="0.25">
      <c r="A124">
        <v>12</v>
      </c>
      <c r="B124">
        <v>2017</v>
      </c>
      <c r="C124" s="2">
        <v>290510020104</v>
      </c>
      <c r="D124">
        <v>891701664</v>
      </c>
      <c r="E124" s="1">
        <v>160886120</v>
      </c>
      <c r="F124" s="1">
        <v>163763866</v>
      </c>
      <c r="G124" s="1">
        <v>-22919730.899999999</v>
      </c>
      <c r="H124">
        <v>0</v>
      </c>
      <c r="I124">
        <v>0</v>
      </c>
      <c r="J124">
        <v>0</v>
      </c>
      <c r="K124">
        <v>1</v>
      </c>
      <c r="L124" t="s">
        <v>93</v>
      </c>
      <c r="M124" t="s">
        <v>141</v>
      </c>
      <c r="N124" t="s">
        <v>18</v>
      </c>
      <c r="O124">
        <v>290510020104</v>
      </c>
      <c r="P124">
        <v>3452</v>
      </c>
    </row>
    <row r="125" spans="1:16" x14ac:dyDescent="0.25">
      <c r="A125">
        <v>12</v>
      </c>
      <c r="B125">
        <v>2017</v>
      </c>
      <c r="C125" s="2">
        <v>290510020104</v>
      </c>
      <c r="D125">
        <v>892099160</v>
      </c>
      <c r="E125" s="1">
        <v>13663625</v>
      </c>
      <c r="F125" s="1">
        <v>13663625</v>
      </c>
      <c r="G125" s="1">
        <v>0</v>
      </c>
      <c r="H125">
        <v>0</v>
      </c>
      <c r="I125">
        <v>0</v>
      </c>
      <c r="J125">
        <v>0</v>
      </c>
      <c r="K125">
        <v>1</v>
      </c>
      <c r="L125" t="s">
        <v>93</v>
      </c>
      <c r="M125" t="s">
        <v>142</v>
      </c>
      <c r="N125" t="s">
        <v>18</v>
      </c>
      <c r="O125">
        <v>290510020104</v>
      </c>
      <c r="P125">
        <v>3452</v>
      </c>
    </row>
    <row r="126" spans="1:16" x14ac:dyDescent="0.25">
      <c r="A126">
        <v>12</v>
      </c>
      <c r="B126">
        <v>2017</v>
      </c>
      <c r="C126" s="2">
        <v>290510020104</v>
      </c>
      <c r="D126">
        <v>892300708</v>
      </c>
      <c r="E126" s="1">
        <v>659022992.46000004</v>
      </c>
      <c r="F126" s="1">
        <v>1086481139.24</v>
      </c>
      <c r="G126" s="1">
        <v>-590905187.48000002</v>
      </c>
      <c r="H126">
        <v>0</v>
      </c>
      <c r="I126">
        <v>0</v>
      </c>
      <c r="J126">
        <v>0</v>
      </c>
      <c r="K126">
        <v>1</v>
      </c>
      <c r="L126" t="s">
        <v>93</v>
      </c>
      <c r="M126" t="s">
        <v>143</v>
      </c>
      <c r="N126" t="s">
        <v>18</v>
      </c>
      <c r="O126">
        <v>290510020104</v>
      </c>
      <c r="P126">
        <v>3452</v>
      </c>
    </row>
    <row r="127" spans="1:16" x14ac:dyDescent="0.25">
      <c r="A127">
        <v>12</v>
      </c>
      <c r="B127">
        <v>2017</v>
      </c>
      <c r="C127" s="2">
        <v>290510020104</v>
      </c>
      <c r="D127">
        <v>900016598</v>
      </c>
      <c r="E127" s="1">
        <v>1255421606.6600001</v>
      </c>
      <c r="F127" s="1">
        <v>1272246365.02</v>
      </c>
      <c r="G127" s="1">
        <v>-142036314.47999999</v>
      </c>
      <c r="H127">
        <v>0</v>
      </c>
      <c r="I127">
        <v>0</v>
      </c>
      <c r="J127">
        <v>0</v>
      </c>
      <c r="K127">
        <v>1</v>
      </c>
      <c r="L127" t="s">
        <v>93</v>
      </c>
      <c r="M127" t="s">
        <v>144</v>
      </c>
      <c r="N127" t="s">
        <v>18</v>
      </c>
      <c r="O127">
        <v>290510020104</v>
      </c>
      <c r="P127">
        <v>3452</v>
      </c>
    </row>
    <row r="128" spans="1:16" x14ac:dyDescent="0.25">
      <c r="A128">
        <v>12</v>
      </c>
      <c r="B128">
        <v>2017</v>
      </c>
      <c r="C128" s="2">
        <v>290510020104</v>
      </c>
      <c r="D128">
        <v>900056127</v>
      </c>
      <c r="E128" s="1">
        <v>52851804.020000003</v>
      </c>
      <c r="F128" s="1">
        <v>53256061.039999999</v>
      </c>
      <c r="G128" s="1">
        <v>-15170814.85</v>
      </c>
      <c r="H128">
        <v>0</v>
      </c>
      <c r="I128">
        <v>0</v>
      </c>
      <c r="J128">
        <v>0</v>
      </c>
      <c r="K128">
        <v>1</v>
      </c>
      <c r="L128" t="s">
        <v>93</v>
      </c>
      <c r="M128" t="s">
        <v>145</v>
      </c>
      <c r="N128" t="s">
        <v>18</v>
      </c>
      <c r="O128">
        <v>290510020104</v>
      </c>
      <c r="P128">
        <v>3452</v>
      </c>
    </row>
    <row r="129" spans="1:16" x14ac:dyDescent="0.25">
      <c r="A129">
        <v>12</v>
      </c>
      <c r="B129">
        <v>2017</v>
      </c>
      <c r="C129" s="2">
        <v>290510020104</v>
      </c>
      <c r="D129">
        <v>900078998</v>
      </c>
      <c r="E129" s="1">
        <v>0</v>
      </c>
      <c r="F129" s="1">
        <v>0</v>
      </c>
      <c r="G129" s="1">
        <v>-2384010.7599999998</v>
      </c>
      <c r="H129">
        <v>0</v>
      </c>
      <c r="I129">
        <v>0</v>
      </c>
      <c r="J129">
        <v>0</v>
      </c>
      <c r="K129">
        <v>1</v>
      </c>
      <c r="L129" t="s">
        <v>93</v>
      </c>
      <c r="M129" t="s">
        <v>146</v>
      </c>
      <c r="N129" t="s">
        <v>18</v>
      </c>
      <c r="O129">
        <v>290510020104</v>
      </c>
      <c r="P129">
        <v>3452</v>
      </c>
    </row>
    <row r="130" spans="1:16" x14ac:dyDescent="0.25">
      <c r="A130">
        <v>12</v>
      </c>
      <c r="B130">
        <v>2017</v>
      </c>
      <c r="C130" s="2">
        <v>290510020104</v>
      </c>
      <c r="D130">
        <v>900049461</v>
      </c>
      <c r="E130" s="1">
        <v>0</v>
      </c>
      <c r="F130" s="1">
        <v>0</v>
      </c>
      <c r="G130" s="1">
        <v>-697111</v>
      </c>
      <c r="H130">
        <v>0</v>
      </c>
      <c r="I130">
        <v>0</v>
      </c>
      <c r="J130">
        <v>0</v>
      </c>
      <c r="K130">
        <v>1</v>
      </c>
      <c r="L130" t="s">
        <v>93</v>
      </c>
      <c r="M130" t="s">
        <v>147</v>
      </c>
      <c r="N130" t="s">
        <v>18</v>
      </c>
      <c r="O130">
        <v>290510020104</v>
      </c>
      <c r="P130">
        <v>3452</v>
      </c>
    </row>
    <row r="131" spans="1:16" x14ac:dyDescent="0.25">
      <c r="A131">
        <v>12</v>
      </c>
      <c r="B131">
        <v>2017</v>
      </c>
      <c r="C131" s="2">
        <v>290510020104</v>
      </c>
      <c r="D131">
        <v>900069596</v>
      </c>
      <c r="E131" s="1">
        <v>3440487</v>
      </c>
      <c r="F131" s="1">
        <v>3440487</v>
      </c>
      <c r="G131" s="1">
        <v>0</v>
      </c>
      <c r="H131">
        <v>0</v>
      </c>
      <c r="I131">
        <v>0</v>
      </c>
      <c r="J131">
        <v>0</v>
      </c>
      <c r="K131">
        <v>1</v>
      </c>
      <c r="L131" t="s">
        <v>93</v>
      </c>
      <c r="M131" t="s">
        <v>148</v>
      </c>
      <c r="N131" t="s">
        <v>18</v>
      </c>
      <c r="O131">
        <v>290510020104</v>
      </c>
      <c r="P131">
        <v>3452</v>
      </c>
    </row>
    <row r="132" spans="1:16" x14ac:dyDescent="0.25">
      <c r="A132">
        <v>12</v>
      </c>
      <c r="B132">
        <v>2017</v>
      </c>
      <c r="C132" s="2">
        <v>290510020104</v>
      </c>
      <c r="D132">
        <v>900099976</v>
      </c>
      <c r="E132" s="1">
        <v>23238292.100000001</v>
      </c>
      <c r="F132" s="1">
        <v>23238292</v>
      </c>
      <c r="G132" s="1">
        <v>0.01</v>
      </c>
      <c r="H132">
        <v>0</v>
      </c>
      <c r="I132">
        <v>0</v>
      </c>
      <c r="J132">
        <v>0</v>
      </c>
      <c r="K132">
        <v>1</v>
      </c>
      <c r="L132" t="s">
        <v>93</v>
      </c>
      <c r="M132" t="s">
        <v>149</v>
      </c>
      <c r="N132" t="s">
        <v>18</v>
      </c>
      <c r="O132">
        <v>290510020104</v>
      </c>
      <c r="P132">
        <v>3452</v>
      </c>
    </row>
    <row r="133" spans="1:16" x14ac:dyDescent="0.25">
      <c r="A133">
        <v>12</v>
      </c>
      <c r="B133">
        <v>2017</v>
      </c>
      <c r="C133" s="2">
        <v>290510020104</v>
      </c>
      <c r="D133">
        <v>900119417</v>
      </c>
      <c r="E133" s="1">
        <v>7999999</v>
      </c>
      <c r="F133" s="1">
        <v>0</v>
      </c>
      <c r="G133" s="1">
        <v>-18635021.539999999</v>
      </c>
      <c r="H133">
        <v>0</v>
      </c>
      <c r="I133">
        <v>0</v>
      </c>
      <c r="J133">
        <v>0</v>
      </c>
      <c r="K133">
        <v>1</v>
      </c>
      <c r="L133" t="s">
        <v>93</v>
      </c>
      <c r="M133" t="s">
        <v>150</v>
      </c>
      <c r="N133" t="s">
        <v>18</v>
      </c>
      <c r="O133">
        <v>290510020104</v>
      </c>
      <c r="P133">
        <v>3452</v>
      </c>
    </row>
    <row r="134" spans="1:16" x14ac:dyDescent="0.25">
      <c r="A134">
        <v>12</v>
      </c>
      <c r="B134">
        <v>2017</v>
      </c>
      <c r="C134" s="2">
        <v>290510020104</v>
      </c>
      <c r="D134">
        <v>900122702</v>
      </c>
      <c r="E134" s="1">
        <v>0</v>
      </c>
      <c r="F134" s="1">
        <v>0</v>
      </c>
      <c r="G134" s="1">
        <v>-20256875.210000001</v>
      </c>
      <c r="H134">
        <v>0</v>
      </c>
      <c r="I134">
        <v>0</v>
      </c>
      <c r="J134">
        <v>0</v>
      </c>
      <c r="K134">
        <v>1</v>
      </c>
      <c r="L134" t="s">
        <v>93</v>
      </c>
      <c r="M134" t="s">
        <v>151</v>
      </c>
      <c r="N134" t="s">
        <v>18</v>
      </c>
      <c r="O134">
        <v>290510020104</v>
      </c>
      <c r="P134">
        <v>3452</v>
      </c>
    </row>
    <row r="135" spans="1:16" x14ac:dyDescent="0.25">
      <c r="A135">
        <v>12</v>
      </c>
      <c r="B135">
        <v>2017</v>
      </c>
      <c r="C135" s="2">
        <v>290510020104</v>
      </c>
      <c r="D135">
        <v>900085770</v>
      </c>
      <c r="E135" s="1">
        <v>1081696</v>
      </c>
      <c r="F135" s="1">
        <v>1081696</v>
      </c>
      <c r="G135" s="1">
        <v>-0.44</v>
      </c>
      <c r="H135">
        <v>0</v>
      </c>
      <c r="I135">
        <v>0</v>
      </c>
      <c r="J135">
        <v>0</v>
      </c>
      <c r="K135">
        <v>1</v>
      </c>
      <c r="L135" t="s">
        <v>93</v>
      </c>
      <c r="M135" t="s">
        <v>152</v>
      </c>
      <c r="N135" t="s">
        <v>18</v>
      </c>
      <c r="O135">
        <v>290510020104</v>
      </c>
      <c r="P135">
        <v>3452</v>
      </c>
    </row>
    <row r="136" spans="1:16" x14ac:dyDescent="0.25">
      <c r="A136">
        <v>12</v>
      </c>
      <c r="B136">
        <v>2017</v>
      </c>
      <c r="C136" s="2">
        <v>290510020104</v>
      </c>
      <c r="D136">
        <v>900164946</v>
      </c>
      <c r="E136" s="1">
        <v>4988567.18</v>
      </c>
      <c r="F136" s="1">
        <v>4988567.72</v>
      </c>
      <c r="G136" s="1">
        <v>-0.36</v>
      </c>
      <c r="H136">
        <v>0</v>
      </c>
      <c r="I136">
        <v>0</v>
      </c>
      <c r="J136">
        <v>0</v>
      </c>
      <c r="K136">
        <v>1</v>
      </c>
      <c r="L136" t="s">
        <v>93</v>
      </c>
      <c r="M136" t="s">
        <v>153</v>
      </c>
      <c r="N136" t="s">
        <v>18</v>
      </c>
      <c r="O136">
        <v>290510020104</v>
      </c>
      <c r="P136">
        <v>3452</v>
      </c>
    </row>
    <row r="137" spans="1:16" x14ac:dyDescent="0.25">
      <c r="A137">
        <v>12</v>
      </c>
      <c r="B137">
        <v>2017</v>
      </c>
      <c r="C137" s="2">
        <v>290510020104</v>
      </c>
      <c r="D137">
        <v>900171211</v>
      </c>
      <c r="E137" s="1">
        <v>130904811</v>
      </c>
      <c r="F137" s="1">
        <v>131514998.16</v>
      </c>
      <c r="G137" s="1">
        <v>-135578333.69999999</v>
      </c>
      <c r="H137">
        <v>0</v>
      </c>
      <c r="I137">
        <v>0</v>
      </c>
      <c r="J137">
        <v>0</v>
      </c>
      <c r="K137">
        <v>1</v>
      </c>
      <c r="L137" t="s">
        <v>93</v>
      </c>
      <c r="M137" t="s">
        <v>154</v>
      </c>
      <c r="N137" t="s">
        <v>18</v>
      </c>
      <c r="O137">
        <v>290510020104</v>
      </c>
      <c r="P137">
        <v>3452</v>
      </c>
    </row>
    <row r="138" spans="1:16" x14ac:dyDescent="0.25">
      <c r="A138">
        <v>12</v>
      </c>
      <c r="B138">
        <v>2017</v>
      </c>
      <c r="C138" s="2">
        <v>290510020104</v>
      </c>
      <c r="D138">
        <v>900151754</v>
      </c>
      <c r="E138" s="1">
        <v>1116000</v>
      </c>
      <c r="F138" s="1">
        <v>1116000</v>
      </c>
      <c r="G138" s="1">
        <v>0</v>
      </c>
      <c r="H138">
        <v>0</v>
      </c>
      <c r="I138">
        <v>0</v>
      </c>
      <c r="J138">
        <v>0</v>
      </c>
      <c r="K138">
        <v>1</v>
      </c>
      <c r="L138" t="s">
        <v>93</v>
      </c>
      <c r="M138" t="s">
        <v>155</v>
      </c>
      <c r="N138" t="s">
        <v>18</v>
      </c>
      <c r="O138">
        <v>290510020104</v>
      </c>
      <c r="P138">
        <v>3452</v>
      </c>
    </row>
    <row r="139" spans="1:16" x14ac:dyDescent="0.25">
      <c r="A139">
        <v>12</v>
      </c>
      <c r="B139">
        <v>2017</v>
      </c>
      <c r="C139" s="2">
        <v>290510020104</v>
      </c>
      <c r="D139">
        <v>900214926</v>
      </c>
      <c r="E139" s="1">
        <v>188574225.91</v>
      </c>
      <c r="F139" s="1">
        <v>189442217.59999999</v>
      </c>
      <c r="G139" s="1">
        <v>-166357460.49000001</v>
      </c>
      <c r="H139">
        <v>0</v>
      </c>
      <c r="I139">
        <v>0</v>
      </c>
      <c r="J139">
        <v>0</v>
      </c>
      <c r="K139">
        <v>1</v>
      </c>
      <c r="L139" t="s">
        <v>93</v>
      </c>
      <c r="M139" t="s">
        <v>156</v>
      </c>
      <c r="N139" t="s">
        <v>18</v>
      </c>
      <c r="O139">
        <v>290510020104</v>
      </c>
      <c r="P139">
        <v>3452</v>
      </c>
    </row>
    <row r="140" spans="1:16" x14ac:dyDescent="0.25">
      <c r="A140">
        <v>12</v>
      </c>
      <c r="B140">
        <v>2017</v>
      </c>
      <c r="C140" s="2">
        <v>290510020104</v>
      </c>
      <c r="D140">
        <v>900197010</v>
      </c>
      <c r="E140" s="1">
        <v>60411004.020000003</v>
      </c>
      <c r="F140" s="1">
        <v>60411004.020000003</v>
      </c>
      <c r="G140" s="1">
        <v>0</v>
      </c>
      <c r="H140">
        <v>0</v>
      </c>
      <c r="I140">
        <v>0</v>
      </c>
      <c r="J140">
        <v>0</v>
      </c>
      <c r="K140">
        <v>1</v>
      </c>
      <c r="L140" t="s">
        <v>93</v>
      </c>
      <c r="M140" t="s">
        <v>157</v>
      </c>
      <c r="N140" t="s">
        <v>18</v>
      </c>
      <c r="O140">
        <v>290510020104</v>
      </c>
      <c r="P140">
        <v>3452</v>
      </c>
    </row>
    <row r="141" spans="1:16" x14ac:dyDescent="0.25">
      <c r="A141">
        <v>12</v>
      </c>
      <c r="B141">
        <v>2017</v>
      </c>
      <c r="C141" s="2">
        <v>290510020104</v>
      </c>
      <c r="D141">
        <v>900247184</v>
      </c>
      <c r="E141" s="1">
        <v>1086311</v>
      </c>
      <c r="F141" s="1">
        <v>0</v>
      </c>
      <c r="G141" s="1">
        <v>-5726610.2000000002</v>
      </c>
      <c r="H141">
        <v>0</v>
      </c>
      <c r="I141">
        <v>0</v>
      </c>
      <c r="J141">
        <v>0</v>
      </c>
      <c r="K141">
        <v>1</v>
      </c>
      <c r="L141" t="s">
        <v>93</v>
      </c>
      <c r="M141" t="s">
        <v>158</v>
      </c>
      <c r="N141" t="s">
        <v>18</v>
      </c>
      <c r="O141">
        <v>290510020104</v>
      </c>
      <c r="P141">
        <v>3452</v>
      </c>
    </row>
    <row r="142" spans="1:16" x14ac:dyDescent="0.25">
      <c r="A142">
        <v>12</v>
      </c>
      <c r="B142">
        <v>2017</v>
      </c>
      <c r="C142" s="2">
        <v>290510020104</v>
      </c>
      <c r="D142">
        <v>900249053</v>
      </c>
      <c r="E142" s="1">
        <v>0</v>
      </c>
      <c r="F142" s="1">
        <v>0</v>
      </c>
      <c r="G142" s="1">
        <v>-527089.07999999996</v>
      </c>
      <c r="H142">
        <v>0</v>
      </c>
      <c r="I142">
        <v>0</v>
      </c>
      <c r="J142">
        <v>0</v>
      </c>
      <c r="K142">
        <v>1</v>
      </c>
      <c r="L142" t="s">
        <v>93</v>
      </c>
      <c r="M142" t="s">
        <v>159</v>
      </c>
      <c r="N142" t="s">
        <v>18</v>
      </c>
      <c r="O142">
        <v>290510020104</v>
      </c>
      <c r="P142">
        <v>3452</v>
      </c>
    </row>
    <row r="143" spans="1:16" x14ac:dyDescent="0.25">
      <c r="A143">
        <v>12</v>
      </c>
      <c r="B143">
        <v>2017</v>
      </c>
      <c r="C143" s="2">
        <v>290510020104</v>
      </c>
      <c r="D143">
        <v>900264327</v>
      </c>
      <c r="E143" s="1">
        <v>1</v>
      </c>
      <c r="F143" s="1">
        <v>1256239.46</v>
      </c>
      <c r="G143" s="1">
        <v>-2027130</v>
      </c>
      <c r="H143">
        <v>0</v>
      </c>
      <c r="I143">
        <v>0</v>
      </c>
      <c r="J143">
        <v>0</v>
      </c>
      <c r="K143">
        <v>1</v>
      </c>
      <c r="L143" t="s">
        <v>93</v>
      </c>
      <c r="M143" t="s">
        <v>160</v>
      </c>
      <c r="N143" t="s">
        <v>18</v>
      </c>
      <c r="O143">
        <v>290510020104</v>
      </c>
      <c r="P143">
        <v>3452</v>
      </c>
    </row>
    <row r="144" spans="1:16" x14ac:dyDescent="0.25">
      <c r="A144">
        <v>12</v>
      </c>
      <c r="B144">
        <v>2017</v>
      </c>
      <c r="C144" s="2">
        <v>290510020104</v>
      </c>
      <c r="D144">
        <v>900336072</v>
      </c>
      <c r="E144" s="1">
        <v>3891551</v>
      </c>
      <c r="F144" s="1">
        <v>1841740</v>
      </c>
      <c r="G144" s="1">
        <v>-17178167.98</v>
      </c>
      <c r="H144">
        <v>0</v>
      </c>
      <c r="I144">
        <v>0</v>
      </c>
      <c r="J144">
        <v>0</v>
      </c>
      <c r="K144">
        <v>1</v>
      </c>
      <c r="L144" t="s">
        <v>93</v>
      </c>
      <c r="M144" t="s">
        <v>161</v>
      </c>
      <c r="N144" t="s">
        <v>18</v>
      </c>
      <c r="O144">
        <v>290510020104</v>
      </c>
      <c r="P144">
        <v>3452</v>
      </c>
    </row>
    <row r="145" spans="1:16" x14ac:dyDescent="0.25">
      <c r="A145">
        <v>12</v>
      </c>
      <c r="B145">
        <v>2017</v>
      </c>
      <c r="C145" s="2">
        <v>290510020104</v>
      </c>
      <c r="D145">
        <v>900341526</v>
      </c>
      <c r="E145" s="1">
        <v>498782271.39999998</v>
      </c>
      <c r="F145" s="1">
        <v>507062932.68000001</v>
      </c>
      <c r="G145" s="1">
        <v>-42518434.939999998</v>
      </c>
      <c r="H145">
        <v>0</v>
      </c>
      <c r="I145">
        <v>0</v>
      </c>
      <c r="J145">
        <v>0</v>
      </c>
      <c r="K145">
        <v>1</v>
      </c>
      <c r="L145" t="s">
        <v>93</v>
      </c>
      <c r="M145" t="s">
        <v>162</v>
      </c>
      <c r="N145" t="s">
        <v>18</v>
      </c>
      <c r="O145">
        <v>290510020104</v>
      </c>
      <c r="P145">
        <v>3452</v>
      </c>
    </row>
    <row r="146" spans="1:16" x14ac:dyDescent="0.25">
      <c r="A146">
        <v>12</v>
      </c>
      <c r="B146">
        <v>2017</v>
      </c>
      <c r="C146" s="2">
        <v>290510020104</v>
      </c>
      <c r="D146">
        <v>900350646</v>
      </c>
      <c r="E146" s="1">
        <v>20976874</v>
      </c>
      <c r="F146" s="1">
        <v>20976874</v>
      </c>
      <c r="G146" s="1">
        <v>0</v>
      </c>
      <c r="H146">
        <v>0</v>
      </c>
      <c r="I146">
        <v>0</v>
      </c>
      <c r="J146">
        <v>0</v>
      </c>
      <c r="K146">
        <v>1</v>
      </c>
      <c r="L146" t="s">
        <v>93</v>
      </c>
      <c r="M146" t="s">
        <v>163</v>
      </c>
      <c r="N146" t="s">
        <v>18</v>
      </c>
      <c r="O146">
        <v>290510020104</v>
      </c>
      <c r="P146">
        <v>3452</v>
      </c>
    </row>
    <row r="147" spans="1:16" x14ac:dyDescent="0.25">
      <c r="A147">
        <v>12</v>
      </c>
      <c r="B147">
        <v>2017</v>
      </c>
      <c r="C147" s="2">
        <v>290510020104</v>
      </c>
      <c r="D147">
        <v>900424844</v>
      </c>
      <c r="E147" s="1">
        <v>6819873</v>
      </c>
      <c r="F147" s="1">
        <v>6819873</v>
      </c>
      <c r="G147" s="1">
        <v>-0.18</v>
      </c>
      <c r="H147">
        <v>0</v>
      </c>
      <c r="I147">
        <v>0</v>
      </c>
      <c r="J147">
        <v>0</v>
      </c>
      <c r="K147">
        <v>1</v>
      </c>
      <c r="L147" t="s">
        <v>93</v>
      </c>
      <c r="M147" t="s">
        <v>164</v>
      </c>
      <c r="N147" t="s">
        <v>18</v>
      </c>
      <c r="O147">
        <v>290510020104</v>
      </c>
      <c r="P147">
        <v>3452</v>
      </c>
    </row>
    <row r="148" spans="1:16" x14ac:dyDescent="0.25">
      <c r="A148">
        <v>12</v>
      </c>
      <c r="B148">
        <v>2017</v>
      </c>
      <c r="C148" s="2">
        <v>290510020104</v>
      </c>
      <c r="D148">
        <v>900381084</v>
      </c>
      <c r="E148" s="1">
        <v>417031</v>
      </c>
      <c r="F148" s="1">
        <v>417031</v>
      </c>
      <c r="G148" s="1">
        <v>0.46</v>
      </c>
      <c r="H148">
        <v>0</v>
      </c>
      <c r="I148">
        <v>0</v>
      </c>
      <c r="J148">
        <v>0</v>
      </c>
      <c r="K148">
        <v>1</v>
      </c>
      <c r="L148" t="s">
        <v>93</v>
      </c>
      <c r="M148" t="s">
        <v>165</v>
      </c>
      <c r="N148" t="s">
        <v>18</v>
      </c>
      <c r="O148">
        <v>290510020104</v>
      </c>
      <c r="P148">
        <v>3452</v>
      </c>
    </row>
    <row r="149" spans="1:16" x14ac:dyDescent="0.25">
      <c r="A149">
        <v>12</v>
      </c>
      <c r="B149">
        <v>2017</v>
      </c>
      <c r="C149" s="2">
        <v>290510020104</v>
      </c>
      <c r="D149">
        <v>900450008</v>
      </c>
      <c r="E149" s="1">
        <v>568179662</v>
      </c>
      <c r="F149" s="1">
        <v>574543606</v>
      </c>
      <c r="G149" s="1">
        <v>-218200153.40000001</v>
      </c>
      <c r="H149">
        <v>0</v>
      </c>
      <c r="I149">
        <v>0</v>
      </c>
      <c r="J149">
        <v>0</v>
      </c>
      <c r="K149">
        <v>1</v>
      </c>
      <c r="L149" t="s">
        <v>93</v>
      </c>
      <c r="M149" t="s">
        <v>166</v>
      </c>
      <c r="N149" t="s">
        <v>18</v>
      </c>
      <c r="O149">
        <v>290510020104</v>
      </c>
      <c r="P149">
        <v>3452</v>
      </c>
    </row>
    <row r="150" spans="1:16" x14ac:dyDescent="0.25">
      <c r="A150">
        <v>12</v>
      </c>
      <c r="B150">
        <v>2017</v>
      </c>
      <c r="C150" s="2">
        <v>290510020104</v>
      </c>
      <c r="D150">
        <v>900451858</v>
      </c>
      <c r="E150" s="1">
        <v>15300</v>
      </c>
      <c r="F150" s="1">
        <v>0</v>
      </c>
      <c r="G150" s="1">
        <v>-6072196</v>
      </c>
      <c r="H150">
        <v>0</v>
      </c>
      <c r="I150">
        <v>0</v>
      </c>
      <c r="J150">
        <v>0</v>
      </c>
      <c r="K150">
        <v>1</v>
      </c>
      <c r="L150" t="s">
        <v>93</v>
      </c>
      <c r="M150" t="s">
        <v>167</v>
      </c>
      <c r="N150" t="s">
        <v>18</v>
      </c>
      <c r="O150">
        <v>290510020104</v>
      </c>
      <c r="P150">
        <v>3452</v>
      </c>
    </row>
    <row r="151" spans="1:16" x14ac:dyDescent="0.25">
      <c r="A151">
        <v>12</v>
      </c>
      <c r="B151">
        <v>2017</v>
      </c>
      <c r="C151" s="2">
        <v>290510020104</v>
      </c>
      <c r="D151">
        <v>900437964</v>
      </c>
      <c r="E151" s="1">
        <v>0</v>
      </c>
      <c r="F151" s="1">
        <v>0</v>
      </c>
      <c r="G151" s="1">
        <v>-3173972.76</v>
      </c>
      <c r="H151">
        <v>0</v>
      </c>
      <c r="I151">
        <v>0</v>
      </c>
      <c r="J151">
        <v>0</v>
      </c>
      <c r="K151">
        <v>1</v>
      </c>
      <c r="L151" t="s">
        <v>93</v>
      </c>
      <c r="M151" t="s">
        <v>168</v>
      </c>
      <c r="N151" t="s">
        <v>18</v>
      </c>
      <c r="O151">
        <v>290510020104</v>
      </c>
      <c r="P151">
        <v>3452</v>
      </c>
    </row>
    <row r="152" spans="1:16" x14ac:dyDescent="0.25">
      <c r="A152">
        <v>12</v>
      </c>
      <c r="B152">
        <v>2017</v>
      </c>
      <c r="C152" s="2">
        <v>290510020104</v>
      </c>
      <c r="D152">
        <v>900472595</v>
      </c>
      <c r="E152" s="1">
        <v>588791540</v>
      </c>
      <c r="F152" s="1">
        <v>588791539.84000003</v>
      </c>
      <c r="G152" s="1">
        <v>0.24</v>
      </c>
      <c r="H152">
        <v>0</v>
      </c>
      <c r="I152">
        <v>0</v>
      </c>
      <c r="J152">
        <v>0</v>
      </c>
      <c r="K152">
        <v>1</v>
      </c>
      <c r="L152" t="s">
        <v>93</v>
      </c>
      <c r="M152" t="s">
        <v>169</v>
      </c>
      <c r="N152" t="s">
        <v>18</v>
      </c>
      <c r="O152">
        <v>290510020104</v>
      </c>
      <c r="P152">
        <v>3452</v>
      </c>
    </row>
    <row r="153" spans="1:16" x14ac:dyDescent="0.25">
      <c r="A153">
        <v>12</v>
      </c>
      <c r="B153">
        <v>2017</v>
      </c>
      <c r="C153" s="2">
        <v>290510020104</v>
      </c>
      <c r="D153">
        <v>900477943</v>
      </c>
      <c r="E153" s="1">
        <v>0</v>
      </c>
      <c r="F153" s="1">
        <v>0</v>
      </c>
      <c r="G153" s="1">
        <v>-0.41</v>
      </c>
      <c r="H153">
        <v>0</v>
      </c>
      <c r="I153">
        <v>0</v>
      </c>
      <c r="J153">
        <v>0</v>
      </c>
      <c r="K153">
        <v>1</v>
      </c>
      <c r="L153" t="s">
        <v>93</v>
      </c>
      <c r="M153" t="s">
        <v>170</v>
      </c>
      <c r="N153" t="s">
        <v>18</v>
      </c>
      <c r="O153">
        <v>290510020104</v>
      </c>
      <c r="P153">
        <v>3452</v>
      </c>
    </row>
    <row r="154" spans="1:16" x14ac:dyDescent="0.25">
      <c r="A154">
        <v>12</v>
      </c>
      <c r="B154">
        <v>2017</v>
      </c>
      <c r="C154" s="2">
        <v>290510020104</v>
      </c>
      <c r="D154">
        <v>900468210</v>
      </c>
      <c r="E154" s="1">
        <v>0</v>
      </c>
      <c r="F154" s="1">
        <v>23753791</v>
      </c>
      <c r="G154" s="1">
        <v>-23753791</v>
      </c>
      <c r="H154">
        <v>0</v>
      </c>
      <c r="I154">
        <v>0</v>
      </c>
      <c r="J154">
        <v>0</v>
      </c>
      <c r="K154">
        <v>1</v>
      </c>
      <c r="L154" t="s">
        <v>93</v>
      </c>
      <c r="M154" t="s">
        <v>171</v>
      </c>
      <c r="N154" t="s">
        <v>18</v>
      </c>
      <c r="O154">
        <v>290510020104</v>
      </c>
      <c r="P154">
        <v>3452</v>
      </c>
    </row>
    <row r="155" spans="1:16" x14ac:dyDescent="0.25">
      <c r="A155">
        <v>12</v>
      </c>
      <c r="B155">
        <v>2017</v>
      </c>
      <c r="C155" s="2">
        <v>290510020104</v>
      </c>
      <c r="D155">
        <v>900508066</v>
      </c>
      <c r="E155" s="1">
        <v>106202149</v>
      </c>
      <c r="F155" s="1">
        <v>108147478.64</v>
      </c>
      <c r="G155" s="1">
        <v>-77484243.719999999</v>
      </c>
      <c r="H155">
        <v>0</v>
      </c>
      <c r="I155">
        <v>0</v>
      </c>
      <c r="J155">
        <v>0</v>
      </c>
      <c r="K155">
        <v>1</v>
      </c>
      <c r="L155" t="s">
        <v>93</v>
      </c>
      <c r="M155" t="s">
        <v>172</v>
      </c>
      <c r="N155" t="s">
        <v>18</v>
      </c>
      <c r="O155">
        <v>290510020104</v>
      </c>
      <c r="P155">
        <v>3452</v>
      </c>
    </row>
    <row r="156" spans="1:16" x14ac:dyDescent="0.25">
      <c r="A156">
        <v>12</v>
      </c>
      <c r="B156">
        <v>2017</v>
      </c>
      <c r="C156" s="2">
        <v>290510020104</v>
      </c>
      <c r="D156">
        <v>900512749</v>
      </c>
      <c r="E156" s="1">
        <v>0</v>
      </c>
      <c r="F156" s="1">
        <v>0</v>
      </c>
      <c r="G156" s="1">
        <v>-495360</v>
      </c>
      <c r="H156">
        <v>0</v>
      </c>
      <c r="I156">
        <v>0</v>
      </c>
      <c r="J156">
        <v>0</v>
      </c>
      <c r="K156">
        <v>1</v>
      </c>
      <c r="L156" t="s">
        <v>93</v>
      </c>
      <c r="M156" t="s">
        <v>173</v>
      </c>
      <c r="N156" t="s">
        <v>18</v>
      </c>
      <c r="O156">
        <v>290510020104</v>
      </c>
      <c r="P156">
        <v>3452</v>
      </c>
    </row>
    <row r="157" spans="1:16" x14ac:dyDescent="0.25">
      <c r="A157">
        <v>12</v>
      </c>
      <c r="B157">
        <v>2017</v>
      </c>
      <c r="C157" s="2">
        <v>290510020104</v>
      </c>
      <c r="D157">
        <v>900524633</v>
      </c>
      <c r="E157" s="1">
        <v>6331546</v>
      </c>
      <c r="F157" s="1">
        <v>5734888.6200000001</v>
      </c>
      <c r="G157" s="1">
        <v>-20501679.859999999</v>
      </c>
      <c r="H157">
        <v>0</v>
      </c>
      <c r="I157">
        <v>0</v>
      </c>
      <c r="J157">
        <v>0</v>
      </c>
      <c r="K157">
        <v>1</v>
      </c>
      <c r="L157" t="s">
        <v>93</v>
      </c>
      <c r="M157" t="s">
        <v>174</v>
      </c>
      <c r="N157" t="s">
        <v>18</v>
      </c>
      <c r="O157">
        <v>290510020104</v>
      </c>
      <c r="P157">
        <v>3452</v>
      </c>
    </row>
    <row r="158" spans="1:16" x14ac:dyDescent="0.25">
      <c r="A158">
        <v>12</v>
      </c>
      <c r="B158">
        <v>2017</v>
      </c>
      <c r="C158" s="2">
        <v>290510020104</v>
      </c>
      <c r="D158">
        <v>900537704</v>
      </c>
      <c r="E158" s="1">
        <v>6403320</v>
      </c>
      <c r="F158" s="1">
        <v>6403320</v>
      </c>
      <c r="G158" s="1">
        <v>0</v>
      </c>
      <c r="H158">
        <v>0</v>
      </c>
      <c r="I158">
        <v>0</v>
      </c>
      <c r="J158">
        <v>0</v>
      </c>
      <c r="K158">
        <v>1</v>
      </c>
      <c r="L158" t="s">
        <v>93</v>
      </c>
      <c r="M158" t="s">
        <v>175</v>
      </c>
      <c r="N158" t="s">
        <v>18</v>
      </c>
      <c r="O158">
        <v>290510020104</v>
      </c>
      <c r="P158">
        <v>3452</v>
      </c>
    </row>
    <row r="159" spans="1:16" x14ac:dyDescent="0.25">
      <c r="A159">
        <v>12</v>
      </c>
      <c r="B159">
        <v>2017</v>
      </c>
      <c r="C159" s="2">
        <v>290510020104</v>
      </c>
      <c r="D159">
        <v>900580653</v>
      </c>
      <c r="E159" s="1">
        <v>19963743</v>
      </c>
      <c r="F159" s="1">
        <v>15473466</v>
      </c>
      <c r="G159" s="1">
        <v>-23503775</v>
      </c>
      <c r="H159">
        <v>0</v>
      </c>
      <c r="I159">
        <v>0</v>
      </c>
      <c r="J159">
        <v>0</v>
      </c>
      <c r="K159">
        <v>1</v>
      </c>
      <c r="L159" t="s">
        <v>93</v>
      </c>
      <c r="M159" t="s">
        <v>176</v>
      </c>
      <c r="N159" t="s">
        <v>18</v>
      </c>
      <c r="O159">
        <v>290510020104</v>
      </c>
      <c r="P159">
        <v>3452</v>
      </c>
    </row>
    <row r="160" spans="1:16" x14ac:dyDescent="0.25">
      <c r="A160">
        <v>12</v>
      </c>
      <c r="B160">
        <v>2017</v>
      </c>
      <c r="C160" s="2">
        <v>290510020104</v>
      </c>
      <c r="D160">
        <v>900581168</v>
      </c>
      <c r="E160" s="1">
        <v>15268183</v>
      </c>
      <c r="F160" s="1">
        <v>12266377</v>
      </c>
      <c r="G160" s="1">
        <v>-12918887.199999999</v>
      </c>
      <c r="H160">
        <v>0</v>
      </c>
      <c r="I160">
        <v>0</v>
      </c>
      <c r="J160">
        <v>0</v>
      </c>
      <c r="K160">
        <v>1</v>
      </c>
      <c r="L160" t="s">
        <v>93</v>
      </c>
      <c r="M160" t="s">
        <v>177</v>
      </c>
      <c r="N160" t="s">
        <v>18</v>
      </c>
      <c r="O160">
        <v>290510020104</v>
      </c>
      <c r="P160">
        <v>3452</v>
      </c>
    </row>
    <row r="161" spans="1:16" x14ac:dyDescent="0.25">
      <c r="A161">
        <v>12</v>
      </c>
      <c r="B161">
        <v>2017</v>
      </c>
      <c r="C161" s="2">
        <v>290510020104</v>
      </c>
      <c r="D161">
        <v>900566018</v>
      </c>
      <c r="E161" s="1">
        <v>41291556</v>
      </c>
      <c r="F161" s="1">
        <v>41291556</v>
      </c>
      <c r="G161" s="1">
        <v>0</v>
      </c>
      <c r="H161">
        <v>0</v>
      </c>
      <c r="I161">
        <v>0</v>
      </c>
      <c r="J161">
        <v>0</v>
      </c>
      <c r="K161">
        <v>1</v>
      </c>
      <c r="L161" t="s">
        <v>93</v>
      </c>
      <c r="M161" t="s">
        <v>178</v>
      </c>
      <c r="N161" t="s">
        <v>18</v>
      </c>
      <c r="O161">
        <v>290510020104</v>
      </c>
      <c r="P161">
        <v>3452</v>
      </c>
    </row>
    <row r="162" spans="1:16" x14ac:dyDescent="0.25">
      <c r="A162">
        <v>12</v>
      </c>
      <c r="B162">
        <v>2017</v>
      </c>
      <c r="C162" s="2">
        <v>290510020104</v>
      </c>
      <c r="D162">
        <v>900567734</v>
      </c>
      <c r="E162" s="1">
        <v>6983114</v>
      </c>
      <c r="F162" s="1">
        <v>6983114</v>
      </c>
      <c r="G162" s="1">
        <v>0</v>
      </c>
      <c r="H162">
        <v>0</v>
      </c>
      <c r="I162">
        <v>0</v>
      </c>
      <c r="J162">
        <v>0</v>
      </c>
      <c r="K162">
        <v>1</v>
      </c>
      <c r="L162" t="s">
        <v>93</v>
      </c>
      <c r="M162" t="s">
        <v>179</v>
      </c>
      <c r="N162" t="s">
        <v>18</v>
      </c>
      <c r="O162">
        <v>290510020104</v>
      </c>
      <c r="P162">
        <v>3452</v>
      </c>
    </row>
    <row r="163" spans="1:16" x14ac:dyDescent="0.25">
      <c r="A163">
        <v>12</v>
      </c>
      <c r="B163">
        <v>2017</v>
      </c>
      <c r="C163" s="2">
        <v>290510020104</v>
      </c>
      <c r="D163">
        <v>900623609</v>
      </c>
      <c r="E163" s="1">
        <v>385342702</v>
      </c>
      <c r="F163" s="1">
        <v>385342702</v>
      </c>
      <c r="G163" s="1">
        <v>0.28000000000000003</v>
      </c>
      <c r="H163">
        <v>0</v>
      </c>
      <c r="I163">
        <v>0</v>
      </c>
      <c r="J163">
        <v>0</v>
      </c>
      <c r="K163">
        <v>1</v>
      </c>
      <c r="L163" t="s">
        <v>93</v>
      </c>
      <c r="M163" t="s">
        <v>180</v>
      </c>
      <c r="N163" t="s">
        <v>18</v>
      </c>
      <c r="O163">
        <v>290510020104</v>
      </c>
      <c r="P163">
        <v>3452</v>
      </c>
    </row>
    <row r="164" spans="1:16" x14ac:dyDescent="0.25">
      <c r="A164">
        <v>12</v>
      </c>
      <c r="B164">
        <v>2017</v>
      </c>
      <c r="C164" s="2">
        <v>290510020104</v>
      </c>
      <c r="D164">
        <v>900603334</v>
      </c>
      <c r="E164" s="1">
        <v>686521416.98000002</v>
      </c>
      <c r="F164" s="1">
        <v>689922684.22000003</v>
      </c>
      <c r="G164" s="1">
        <v>-23635879.420000002</v>
      </c>
      <c r="H164">
        <v>0</v>
      </c>
      <c r="I164">
        <v>0</v>
      </c>
      <c r="J164">
        <v>0</v>
      </c>
      <c r="K164">
        <v>1</v>
      </c>
      <c r="L164" t="s">
        <v>93</v>
      </c>
      <c r="M164" t="s">
        <v>181</v>
      </c>
      <c r="N164" t="s">
        <v>18</v>
      </c>
      <c r="O164">
        <v>290510020104</v>
      </c>
      <c r="P164">
        <v>3452</v>
      </c>
    </row>
    <row r="165" spans="1:16" x14ac:dyDescent="0.25">
      <c r="A165">
        <v>12</v>
      </c>
      <c r="B165">
        <v>2017</v>
      </c>
      <c r="C165" s="2">
        <v>290510020104</v>
      </c>
      <c r="D165">
        <v>900638508</v>
      </c>
      <c r="E165" s="1">
        <v>3100000</v>
      </c>
      <c r="F165" s="1">
        <v>3100000</v>
      </c>
      <c r="G165" s="1">
        <v>-1333837</v>
      </c>
      <c r="H165">
        <v>0</v>
      </c>
      <c r="I165">
        <v>0</v>
      </c>
      <c r="J165">
        <v>0</v>
      </c>
      <c r="K165">
        <v>1</v>
      </c>
      <c r="L165" t="s">
        <v>93</v>
      </c>
      <c r="M165" t="s">
        <v>182</v>
      </c>
      <c r="N165" t="s">
        <v>18</v>
      </c>
      <c r="O165">
        <v>290510020104</v>
      </c>
      <c r="P165">
        <v>3452</v>
      </c>
    </row>
    <row r="166" spans="1:16" x14ac:dyDescent="0.25">
      <c r="A166">
        <v>12</v>
      </c>
      <c r="B166">
        <v>2017</v>
      </c>
      <c r="C166" s="2">
        <v>290510020104</v>
      </c>
      <c r="D166">
        <v>900691301</v>
      </c>
      <c r="E166" s="1">
        <v>98872168</v>
      </c>
      <c r="F166" s="1">
        <v>100382361</v>
      </c>
      <c r="G166" s="1">
        <v>-137980133.75</v>
      </c>
      <c r="H166">
        <v>0</v>
      </c>
      <c r="I166">
        <v>0</v>
      </c>
      <c r="J166">
        <v>0</v>
      </c>
      <c r="K166">
        <v>1</v>
      </c>
      <c r="L166" t="s">
        <v>93</v>
      </c>
      <c r="M166" t="s">
        <v>183</v>
      </c>
      <c r="N166" t="s">
        <v>18</v>
      </c>
      <c r="O166">
        <v>290510020104</v>
      </c>
      <c r="P166">
        <v>3452</v>
      </c>
    </row>
    <row r="167" spans="1:16" x14ac:dyDescent="0.25">
      <c r="A167">
        <v>12</v>
      </c>
      <c r="B167">
        <v>2017</v>
      </c>
      <c r="C167" s="2">
        <v>290510020104</v>
      </c>
      <c r="D167">
        <v>900704935</v>
      </c>
      <c r="E167" s="1">
        <v>2828673</v>
      </c>
      <c r="F167" s="1">
        <v>0</v>
      </c>
      <c r="G167" s="1">
        <v>-11048546</v>
      </c>
      <c r="H167">
        <v>0</v>
      </c>
      <c r="I167">
        <v>0</v>
      </c>
      <c r="J167">
        <v>0</v>
      </c>
      <c r="K167">
        <v>1</v>
      </c>
      <c r="L167" t="s">
        <v>93</v>
      </c>
      <c r="M167" t="s">
        <v>184</v>
      </c>
      <c r="N167" t="s">
        <v>18</v>
      </c>
      <c r="O167">
        <v>290510020104</v>
      </c>
      <c r="P167">
        <v>3452</v>
      </c>
    </row>
    <row r="168" spans="1:16" x14ac:dyDescent="0.25">
      <c r="A168">
        <v>12</v>
      </c>
      <c r="B168">
        <v>2017</v>
      </c>
      <c r="C168" s="2">
        <v>290510020104</v>
      </c>
      <c r="D168">
        <v>900744456</v>
      </c>
      <c r="E168" s="1">
        <v>17033869</v>
      </c>
      <c r="F168" s="1">
        <v>17209357</v>
      </c>
      <c r="G168" s="1">
        <v>-60211542.600000001</v>
      </c>
      <c r="H168">
        <v>0</v>
      </c>
      <c r="I168">
        <v>0</v>
      </c>
      <c r="J168">
        <v>0</v>
      </c>
      <c r="K168">
        <v>1</v>
      </c>
      <c r="L168" t="s">
        <v>93</v>
      </c>
      <c r="M168" t="s">
        <v>185</v>
      </c>
      <c r="N168" t="s">
        <v>18</v>
      </c>
      <c r="O168">
        <v>290510020104</v>
      </c>
      <c r="P168">
        <v>3452</v>
      </c>
    </row>
    <row r="169" spans="1:16" x14ac:dyDescent="0.25">
      <c r="A169">
        <v>12</v>
      </c>
      <c r="B169">
        <v>2017</v>
      </c>
      <c r="C169" s="2">
        <v>290510020104</v>
      </c>
      <c r="D169">
        <v>900778696</v>
      </c>
      <c r="E169" s="1">
        <v>65328729</v>
      </c>
      <c r="F169" s="1">
        <v>66267512.460000001</v>
      </c>
      <c r="G169" s="1">
        <v>-67025731.039999999</v>
      </c>
      <c r="H169">
        <v>0</v>
      </c>
      <c r="I169">
        <v>0</v>
      </c>
      <c r="J169">
        <v>0</v>
      </c>
      <c r="K169">
        <v>1</v>
      </c>
      <c r="L169" t="s">
        <v>93</v>
      </c>
      <c r="M169" t="s">
        <v>186</v>
      </c>
      <c r="N169" t="s">
        <v>18</v>
      </c>
      <c r="O169">
        <v>290510020104</v>
      </c>
      <c r="P169">
        <v>3452</v>
      </c>
    </row>
    <row r="170" spans="1:16" x14ac:dyDescent="0.25">
      <c r="A170">
        <v>12</v>
      </c>
      <c r="B170">
        <v>2017</v>
      </c>
      <c r="C170" s="2">
        <v>290510020104</v>
      </c>
      <c r="D170">
        <v>900830265</v>
      </c>
      <c r="E170" s="1">
        <v>12520752</v>
      </c>
      <c r="F170" s="1">
        <v>12537068.74</v>
      </c>
      <c r="G170" s="1">
        <v>-32175090.859999999</v>
      </c>
      <c r="H170">
        <v>0</v>
      </c>
      <c r="I170">
        <v>0</v>
      </c>
      <c r="J170">
        <v>0</v>
      </c>
      <c r="K170">
        <v>1</v>
      </c>
      <c r="L170" t="s">
        <v>93</v>
      </c>
      <c r="M170" t="s">
        <v>187</v>
      </c>
      <c r="N170" t="s">
        <v>18</v>
      </c>
      <c r="O170">
        <v>290510020104</v>
      </c>
      <c r="P170">
        <v>3452</v>
      </c>
    </row>
    <row r="171" spans="1:16" x14ac:dyDescent="0.25">
      <c r="A171">
        <v>12</v>
      </c>
      <c r="B171">
        <v>2017</v>
      </c>
      <c r="C171" s="2">
        <v>290510020104</v>
      </c>
      <c r="D171">
        <v>900924027</v>
      </c>
      <c r="E171" s="1">
        <v>99823280.719999999</v>
      </c>
      <c r="F171" s="1">
        <v>100788416.06</v>
      </c>
      <c r="G171" s="1">
        <v>-45612112.560000002</v>
      </c>
      <c r="H171">
        <v>0</v>
      </c>
      <c r="I171">
        <v>0</v>
      </c>
      <c r="J171">
        <v>0</v>
      </c>
      <c r="K171">
        <v>1</v>
      </c>
      <c r="L171" t="s">
        <v>93</v>
      </c>
      <c r="M171" t="s">
        <v>188</v>
      </c>
      <c r="N171" t="s">
        <v>18</v>
      </c>
      <c r="O171">
        <v>290510020104</v>
      </c>
      <c r="P171">
        <v>3452</v>
      </c>
    </row>
    <row r="172" spans="1:16" x14ac:dyDescent="0.25">
      <c r="A172">
        <v>12</v>
      </c>
      <c r="B172">
        <v>2017</v>
      </c>
      <c r="C172" s="2">
        <v>290510020104</v>
      </c>
      <c r="D172">
        <v>900832517</v>
      </c>
      <c r="E172" s="1">
        <v>14395945.279999999</v>
      </c>
      <c r="F172" s="1">
        <v>14143242.279999999</v>
      </c>
      <c r="G172" s="1">
        <v>-1671413.44</v>
      </c>
      <c r="H172">
        <v>0</v>
      </c>
      <c r="I172">
        <v>0</v>
      </c>
      <c r="J172">
        <v>0</v>
      </c>
      <c r="K172">
        <v>1</v>
      </c>
      <c r="L172" t="s">
        <v>93</v>
      </c>
      <c r="M172" t="s">
        <v>189</v>
      </c>
      <c r="N172" t="s">
        <v>18</v>
      </c>
      <c r="O172">
        <v>290510020104</v>
      </c>
      <c r="P172">
        <v>3452</v>
      </c>
    </row>
    <row r="173" spans="1:16" x14ac:dyDescent="0.25">
      <c r="A173">
        <v>12</v>
      </c>
      <c r="B173">
        <v>2017</v>
      </c>
      <c r="C173" s="2">
        <v>290510020104</v>
      </c>
      <c r="D173">
        <v>900874631</v>
      </c>
      <c r="E173" s="1">
        <v>14505984</v>
      </c>
      <c r="F173" s="1">
        <v>14505984</v>
      </c>
      <c r="G173" s="1">
        <v>0</v>
      </c>
      <c r="H173">
        <v>0</v>
      </c>
      <c r="I173">
        <v>0</v>
      </c>
      <c r="J173">
        <v>0</v>
      </c>
      <c r="K173">
        <v>1</v>
      </c>
      <c r="L173" t="s">
        <v>93</v>
      </c>
      <c r="M173" t="s">
        <v>190</v>
      </c>
      <c r="N173" t="s">
        <v>18</v>
      </c>
      <c r="O173">
        <v>290510020104</v>
      </c>
      <c r="P173">
        <v>3452</v>
      </c>
    </row>
    <row r="174" spans="1:16" x14ac:dyDescent="0.25">
      <c r="A174">
        <v>12</v>
      </c>
      <c r="B174">
        <v>2017</v>
      </c>
      <c r="C174" s="2">
        <v>290510020104</v>
      </c>
      <c r="D174">
        <v>900882304</v>
      </c>
      <c r="E174" s="1">
        <v>327875658.51999998</v>
      </c>
      <c r="F174" s="1">
        <v>333454339.25999999</v>
      </c>
      <c r="G174" s="1">
        <v>-35066969.079999998</v>
      </c>
      <c r="H174">
        <v>0</v>
      </c>
      <c r="I174">
        <v>0</v>
      </c>
      <c r="J174">
        <v>0</v>
      </c>
      <c r="K174">
        <v>1</v>
      </c>
      <c r="L174" t="s">
        <v>93</v>
      </c>
      <c r="M174" t="s">
        <v>191</v>
      </c>
      <c r="N174" t="s">
        <v>18</v>
      </c>
      <c r="O174">
        <v>290510020104</v>
      </c>
      <c r="P174">
        <v>3452</v>
      </c>
    </row>
    <row r="175" spans="1:16" x14ac:dyDescent="0.25">
      <c r="A175">
        <v>12</v>
      </c>
      <c r="B175">
        <v>2017</v>
      </c>
      <c r="C175" s="2">
        <v>290510020104</v>
      </c>
      <c r="D175">
        <v>900943962</v>
      </c>
      <c r="E175" s="1">
        <v>1097892</v>
      </c>
      <c r="F175" s="1">
        <v>0</v>
      </c>
      <c r="G175" s="1">
        <v>-9881031</v>
      </c>
      <c r="H175">
        <v>0</v>
      </c>
      <c r="I175">
        <v>0</v>
      </c>
      <c r="J175">
        <v>0</v>
      </c>
      <c r="K175">
        <v>1</v>
      </c>
      <c r="L175" t="s">
        <v>93</v>
      </c>
      <c r="M175" t="s">
        <v>192</v>
      </c>
      <c r="N175" t="s">
        <v>18</v>
      </c>
      <c r="O175">
        <v>290510020104</v>
      </c>
      <c r="P175">
        <v>3452</v>
      </c>
    </row>
    <row r="176" spans="1:16" x14ac:dyDescent="0.25">
      <c r="A176">
        <v>12</v>
      </c>
      <c r="B176">
        <v>2017</v>
      </c>
      <c r="C176" s="2">
        <v>290510020104</v>
      </c>
      <c r="D176">
        <v>901011543</v>
      </c>
      <c r="E176" s="1">
        <v>74224269</v>
      </c>
      <c r="F176" s="1">
        <v>75652792</v>
      </c>
      <c r="G176" s="1">
        <v>-3773386</v>
      </c>
      <c r="H176">
        <v>0</v>
      </c>
      <c r="I176">
        <v>0</v>
      </c>
      <c r="J176">
        <v>0</v>
      </c>
      <c r="K176">
        <v>1</v>
      </c>
      <c r="L176" t="s">
        <v>93</v>
      </c>
      <c r="M176" t="s">
        <v>193</v>
      </c>
      <c r="N176" t="s">
        <v>18</v>
      </c>
      <c r="O176">
        <v>290510020104</v>
      </c>
      <c r="P176">
        <v>3452</v>
      </c>
    </row>
    <row r="177" spans="1:16" x14ac:dyDescent="0.25">
      <c r="A177">
        <v>12</v>
      </c>
      <c r="B177">
        <v>2017</v>
      </c>
      <c r="C177" s="2">
        <v>290510020104</v>
      </c>
      <c r="D177">
        <v>900949079</v>
      </c>
      <c r="E177" s="1">
        <v>1047467</v>
      </c>
      <c r="F177" s="1">
        <v>1047467</v>
      </c>
      <c r="G177" s="1">
        <v>-0.12</v>
      </c>
      <c r="H177">
        <v>0</v>
      </c>
      <c r="I177">
        <v>0</v>
      </c>
      <c r="J177">
        <v>0</v>
      </c>
      <c r="K177">
        <v>1</v>
      </c>
      <c r="L177" t="s">
        <v>93</v>
      </c>
      <c r="M177" t="s">
        <v>194</v>
      </c>
      <c r="N177" t="s">
        <v>18</v>
      </c>
      <c r="O177">
        <v>290510020104</v>
      </c>
      <c r="P177">
        <v>3452</v>
      </c>
    </row>
    <row r="178" spans="1:16" x14ac:dyDescent="0.25">
      <c r="A178">
        <v>12</v>
      </c>
      <c r="B178">
        <v>2017</v>
      </c>
      <c r="C178" s="2">
        <v>290510020104</v>
      </c>
      <c r="D178">
        <v>900966241</v>
      </c>
      <c r="E178" s="1">
        <v>1630677</v>
      </c>
      <c r="F178" s="1">
        <v>1630677</v>
      </c>
      <c r="G178" s="1">
        <v>0.48</v>
      </c>
      <c r="H178">
        <v>0</v>
      </c>
      <c r="I178">
        <v>0</v>
      </c>
      <c r="J178">
        <v>0</v>
      </c>
      <c r="K178">
        <v>1</v>
      </c>
      <c r="L178" t="s">
        <v>93</v>
      </c>
      <c r="M178" t="s">
        <v>195</v>
      </c>
      <c r="N178" t="s">
        <v>18</v>
      </c>
      <c r="O178">
        <v>290510020104</v>
      </c>
      <c r="P178">
        <v>3452</v>
      </c>
    </row>
    <row r="179" spans="1:16" x14ac:dyDescent="0.25">
      <c r="A179">
        <v>12</v>
      </c>
      <c r="B179">
        <v>2017</v>
      </c>
      <c r="C179" s="2">
        <v>290510020105</v>
      </c>
      <c r="D179">
        <v>6893362</v>
      </c>
      <c r="E179" s="1">
        <v>634797</v>
      </c>
      <c r="F179" s="1">
        <v>634797</v>
      </c>
      <c r="G179" s="1">
        <v>0</v>
      </c>
      <c r="H179">
        <v>0</v>
      </c>
      <c r="I179">
        <v>0</v>
      </c>
      <c r="J179">
        <v>0</v>
      </c>
      <c r="K179">
        <v>1</v>
      </c>
      <c r="L179" t="s">
        <v>196</v>
      </c>
      <c r="M179" t="s">
        <v>197</v>
      </c>
      <c r="N179" t="s">
        <v>18</v>
      </c>
      <c r="O179">
        <v>290510020105</v>
      </c>
      <c r="P179">
        <v>3452</v>
      </c>
    </row>
    <row r="180" spans="1:16" x14ac:dyDescent="0.25">
      <c r="A180">
        <v>12</v>
      </c>
      <c r="B180">
        <v>2017</v>
      </c>
      <c r="C180" s="2">
        <v>290510020105</v>
      </c>
      <c r="D180">
        <v>17309534</v>
      </c>
      <c r="E180" s="1">
        <v>0</v>
      </c>
      <c r="F180" s="1">
        <v>0</v>
      </c>
      <c r="G180" s="1">
        <v>-90000</v>
      </c>
      <c r="H180">
        <v>0</v>
      </c>
      <c r="I180">
        <v>0</v>
      </c>
      <c r="J180">
        <v>0</v>
      </c>
      <c r="K180">
        <v>1</v>
      </c>
      <c r="L180" t="s">
        <v>196</v>
      </c>
      <c r="M180" t="s">
        <v>198</v>
      </c>
      <c r="N180" t="s">
        <v>18</v>
      </c>
      <c r="O180">
        <v>290510020105</v>
      </c>
      <c r="P180">
        <v>3452</v>
      </c>
    </row>
    <row r="181" spans="1:16" x14ac:dyDescent="0.25">
      <c r="A181">
        <v>12</v>
      </c>
      <c r="B181">
        <v>2017</v>
      </c>
      <c r="C181" s="2">
        <v>290510020105</v>
      </c>
      <c r="D181">
        <v>72125229</v>
      </c>
      <c r="E181" s="1">
        <v>9963185</v>
      </c>
      <c r="F181" s="1">
        <v>9840960</v>
      </c>
      <c r="G181" s="1">
        <v>-6302083</v>
      </c>
      <c r="H181">
        <v>0</v>
      </c>
      <c r="I181">
        <v>0</v>
      </c>
      <c r="J181">
        <v>0</v>
      </c>
      <c r="K181">
        <v>1</v>
      </c>
      <c r="L181" t="s">
        <v>196</v>
      </c>
      <c r="M181" t="s">
        <v>199</v>
      </c>
      <c r="N181" t="s">
        <v>18</v>
      </c>
      <c r="O181">
        <v>290510020105</v>
      </c>
      <c r="P181">
        <v>3452</v>
      </c>
    </row>
    <row r="182" spans="1:16" x14ac:dyDescent="0.25">
      <c r="A182">
        <v>12</v>
      </c>
      <c r="B182">
        <v>2017</v>
      </c>
      <c r="C182" s="2">
        <v>290510020105</v>
      </c>
      <c r="D182">
        <v>77036322</v>
      </c>
      <c r="E182" s="1">
        <v>1800000</v>
      </c>
      <c r="F182" s="1">
        <v>1800000</v>
      </c>
      <c r="G182" s="1">
        <v>0.42</v>
      </c>
      <c r="H182">
        <v>0</v>
      </c>
      <c r="I182">
        <v>0</v>
      </c>
      <c r="J182">
        <v>0</v>
      </c>
      <c r="K182">
        <v>1</v>
      </c>
      <c r="L182" t="s">
        <v>196</v>
      </c>
      <c r="M182" t="s">
        <v>200</v>
      </c>
      <c r="N182" t="s">
        <v>18</v>
      </c>
      <c r="O182">
        <v>290510020105</v>
      </c>
      <c r="P182">
        <v>3452</v>
      </c>
    </row>
    <row r="183" spans="1:16" x14ac:dyDescent="0.25">
      <c r="A183">
        <v>12</v>
      </c>
      <c r="B183">
        <v>2017</v>
      </c>
      <c r="C183" s="2">
        <v>290510020105</v>
      </c>
      <c r="D183">
        <v>9076529</v>
      </c>
      <c r="E183" s="1">
        <v>10680000</v>
      </c>
      <c r="F183" s="1">
        <v>10680000</v>
      </c>
      <c r="G183" s="1">
        <v>0</v>
      </c>
      <c r="H183">
        <v>0</v>
      </c>
      <c r="I183">
        <v>0</v>
      </c>
      <c r="J183">
        <v>0</v>
      </c>
      <c r="K183">
        <v>1</v>
      </c>
      <c r="L183" t="s">
        <v>196</v>
      </c>
      <c r="M183" t="s">
        <v>201</v>
      </c>
      <c r="N183" t="s">
        <v>18</v>
      </c>
      <c r="O183">
        <v>290510020105</v>
      </c>
      <c r="P183">
        <v>3452</v>
      </c>
    </row>
    <row r="184" spans="1:16" x14ac:dyDescent="0.25">
      <c r="A184">
        <v>12</v>
      </c>
      <c r="B184">
        <v>2017</v>
      </c>
      <c r="C184" s="2">
        <v>290510020105</v>
      </c>
      <c r="D184">
        <v>42365759</v>
      </c>
      <c r="E184" s="1">
        <v>1509286</v>
      </c>
      <c r="F184" s="1">
        <v>1519680</v>
      </c>
      <c r="G184" s="1">
        <v>-7231127</v>
      </c>
      <c r="H184">
        <v>0</v>
      </c>
      <c r="I184">
        <v>0</v>
      </c>
      <c r="J184">
        <v>0</v>
      </c>
      <c r="K184">
        <v>1</v>
      </c>
      <c r="L184" t="s">
        <v>196</v>
      </c>
      <c r="M184" t="s">
        <v>202</v>
      </c>
      <c r="N184" t="s">
        <v>18</v>
      </c>
      <c r="O184">
        <v>290510020105</v>
      </c>
      <c r="P184">
        <v>3452</v>
      </c>
    </row>
    <row r="185" spans="1:16" x14ac:dyDescent="0.25">
      <c r="A185">
        <v>12</v>
      </c>
      <c r="B185">
        <v>2017</v>
      </c>
      <c r="C185" s="2">
        <v>290510020106</v>
      </c>
      <c r="D185">
        <v>802023413</v>
      </c>
      <c r="E185" s="1">
        <v>0</v>
      </c>
      <c r="F185" s="1">
        <v>0</v>
      </c>
      <c r="G185" s="1">
        <v>-913656.72</v>
      </c>
      <c r="H185">
        <v>0</v>
      </c>
      <c r="I185">
        <v>0</v>
      </c>
      <c r="J185">
        <v>0</v>
      </c>
      <c r="K185">
        <v>1</v>
      </c>
      <c r="L185" t="s">
        <v>203</v>
      </c>
      <c r="M185" t="s">
        <v>204</v>
      </c>
      <c r="N185" t="s">
        <v>18</v>
      </c>
      <c r="O185">
        <v>290510020106</v>
      </c>
      <c r="P185">
        <v>3452</v>
      </c>
    </row>
    <row r="186" spans="1:16" x14ac:dyDescent="0.25">
      <c r="A186">
        <v>12</v>
      </c>
      <c r="B186">
        <v>2017</v>
      </c>
      <c r="C186" s="2">
        <v>290510020106</v>
      </c>
      <c r="D186">
        <v>823002627</v>
      </c>
      <c r="E186" s="1">
        <v>2432702</v>
      </c>
      <c r="F186" s="1">
        <v>2432702</v>
      </c>
      <c r="G186" s="1">
        <v>0</v>
      </c>
      <c r="H186">
        <v>0</v>
      </c>
      <c r="I186">
        <v>0</v>
      </c>
      <c r="J186">
        <v>4054688</v>
      </c>
      <c r="K186">
        <v>1</v>
      </c>
      <c r="L186" t="s">
        <v>203</v>
      </c>
      <c r="M186" t="s">
        <v>205</v>
      </c>
      <c r="N186" t="s">
        <v>18</v>
      </c>
      <c r="O186">
        <v>290510020106</v>
      </c>
      <c r="P186">
        <v>3452</v>
      </c>
    </row>
    <row r="187" spans="1:16" x14ac:dyDescent="0.25">
      <c r="A187">
        <v>12</v>
      </c>
      <c r="B187">
        <v>2017</v>
      </c>
      <c r="C187" s="2">
        <v>290510020106</v>
      </c>
      <c r="D187">
        <v>890208788</v>
      </c>
      <c r="E187" s="1">
        <v>27600</v>
      </c>
      <c r="F187" s="1">
        <v>27600</v>
      </c>
      <c r="G187" s="1">
        <v>0</v>
      </c>
      <c r="H187">
        <v>0</v>
      </c>
      <c r="I187">
        <v>0</v>
      </c>
      <c r="J187">
        <v>0</v>
      </c>
      <c r="K187">
        <v>1</v>
      </c>
      <c r="L187" t="s">
        <v>203</v>
      </c>
      <c r="M187" t="s">
        <v>206</v>
      </c>
      <c r="N187" t="s">
        <v>18</v>
      </c>
      <c r="O187">
        <v>290510020106</v>
      </c>
      <c r="P187">
        <v>3452</v>
      </c>
    </row>
    <row r="188" spans="1:16" x14ac:dyDescent="0.25">
      <c r="A188">
        <v>12</v>
      </c>
      <c r="B188">
        <v>2017</v>
      </c>
      <c r="C188" s="2">
        <v>290510020106</v>
      </c>
      <c r="D188">
        <v>900539079</v>
      </c>
      <c r="E188" s="1">
        <v>327600000</v>
      </c>
      <c r="F188" s="1">
        <v>327600000</v>
      </c>
      <c r="G188" s="1">
        <v>0</v>
      </c>
      <c r="H188">
        <v>0</v>
      </c>
      <c r="I188">
        <v>0</v>
      </c>
      <c r="J188">
        <v>0</v>
      </c>
      <c r="K188">
        <v>1</v>
      </c>
      <c r="L188" t="s">
        <v>203</v>
      </c>
      <c r="M188" t="s">
        <v>207</v>
      </c>
      <c r="N188" t="s">
        <v>18</v>
      </c>
      <c r="O188">
        <v>290510020106</v>
      </c>
      <c r="P188">
        <v>3452</v>
      </c>
    </row>
    <row r="189" spans="1:16" x14ac:dyDescent="0.25">
      <c r="A189">
        <v>12</v>
      </c>
      <c r="B189">
        <v>2017</v>
      </c>
      <c r="C189" s="2">
        <v>290510020106</v>
      </c>
      <c r="D189">
        <v>39094573</v>
      </c>
      <c r="E189" s="1">
        <v>0</v>
      </c>
      <c r="F189" s="1">
        <v>0</v>
      </c>
      <c r="G189" s="1">
        <v>-2870001.54</v>
      </c>
      <c r="H189">
        <v>0</v>
      </c>
      <c r="I189">
        <v>0</v>
      </c>
      <c r="J189">
        <v>0</v>
      </c>
      <c r="K189">
        <v>1</v>
      </c>
      <c r="L189" t="s">
        <v>203</v>
      </c>
      <c r="M189" t="s">
        <v>208</v>
      </c>
      <c r="N189" t="s">
        <v>18</v>
      </c>
      <c r="O189">
        <v>290510020106</v>
      </c>
      <c r="P189">
        <v>3452</v>
      </c>
    </row>
    <row r="190" spans="1:16" x14ac:dyDescent="0.25">
      <c r="A190">
        <v>12</v>
      </c>
      <c r="B190">
        <v>2017</v>
      </c>
      <c r="C190" s="2">
        <v>290510020106</v>
      </c>
      <c r="D190">
        <v>900887856</v>
      </c>
      <c r="E190" s="1">
        <v>63000</v>
      </c>
      <c r="F190" s="1">
        <v>63000</v>
      </c>
      <c r="G190" s="1">
        <v>0</v>
      </c>
      <c r="H190">
        <v>0</v>
      </c>
      <c r="I190">
        <v>0</v>
      </c>
      <c r="J190">
        <v>0</v>
      </c>
      <c r="K190">
        <v>1</v>
      </c>
      <c r="L190" t="s">
        <v>203</v>
      </c>
      <c r="M190" t="s">
        <v>209</v>
      </c>
      <c r="N190" t="s">
        <v>18</v>
      </c>
      <c r="O190">
        <v>290510020106</v>
      </c>
      <c r="P190">
        <v>3452</v>
      </c>
    </row>
    <row r="191" spans="1:16" x14ac:dyDescent="0.25">
      <c r="A191">
        <v>12</v>
      </c>
      <c r="B191">
        <v>2017</v>
      </c>
      <c r="C191" s="2">
        <v>290510020108</v>
      </c>
      <c r="D191">
        <v>806012855</v>
      </c>
      <c r="E191" s="1">
        <v>2200004</v>
      </c>
      <c r="F191" s="1">
        <v>2200004</v>
      </c>
      <c r="G191" s="1">
        <v>-0.2</v>
      </c>
      <c r="H191">
        <v>0</v>
      </c>
      <c r="I191">
        <v>0</v>
      </c>
      <c r="J191">
        <v>0</v>
      </c>
      <c r="K191">
        <v>1</v>
      </c>
      <c r="L191" t="s">
        <v>210</v>
      </c>
      <c r="M191" t="s">
        <v>211</v>
      </c>
      <c r="N191" t="s">
        <v>18</v>
      </c>
      <c r="O191">
        <v>290510020108</v>
      </c>
      <c r="P191">
        <v>3452</v>
      </c>
    </row>
    <row r="192" spans="1:16" x14ac:dyDescent="0.25">
      <c r="A192">
        <v>12</v>
      </c>
      <c r="B192">
        <v>2017</v>
      </c>
      <c r="C192" s="2">
        <v>290510020108</v>
      </c>
      <c r="D192">
        <v>860002566</v>
      </c>
      <c r="E192" s="1">
        <v>76974942.700000003</v>
      </c>
      <c r="F192" s="1">
        <v>78102880</v>
      </c>
      <c r="G192" s="1">
        <v>-18815397</v>
      </c>
      <c r="H192">
        <v>0</v>
      </c>
      <c r="I192">
        <v>0</v>
      </c>
      <c r="J192">
        <v>0</v>
      </c>
      <c r="K192">
        <v>1</v>
      </c>
      <c r="L192" t="s">
        <v>210</v>
      </c>
      <c r="M192" t="s">
        <v>212</v>
      </c>
      <c r="N192" t="s">
        <v>18</v>
      </c>
      <c r="O192">
        <v>290510020108</v>
      </c>
      <c r="P192">
        <v>3452</v>
      </c>
    </row>
    <row r="193" spans="1:16" x14ac:dyDescent="0.25">
      <c r="A193">
        <v>12</v>
      </c>
      <c r="B193">
        <v>2017</v>
      </c>
      <c r="C193" s="2">
        <v>290510020108</v>
      </c>
      <c r="D193">
        <v>890102044</v>
      </c>
      <c r="E193" s="1">
        <v>59500</v>
      </c>
      <c r="F193" s="1">
        <v>59500</v>
      </c>
      <c r="G193" s="1">
        <v>0</v>
      </c>
      <c r="H193">
        <v>0</v>
      </c>
      <c r="I193">
        <v>0</v>
      </c>
      <c r="J193">
        <v>0</v>
      </c>
      <c r="K193">
        <v>1</v>
      </c>
      <c r="L193" t="s">
        <v>210</v>
      </c>
      <c r="M193" t="s">
        <v>213</v>
      </c>
      <c r="N193" t="s">
        <v>18</v>
      </c>
      <c r="O193">
        <v>290510020108</v>
      </c>
      <c r="P193">
        <v>3452</v>
      </c>
    </row>
    <row r="194" spans="1:16" x14ac:dyDescent="0.25">
      <c r="A194">
        <v>12</v>
      </c>
      <c r="B194">
        <v>2017</v>
      </c>
      <c r="C194" s="2">
        <v>290510020108</v>
      </c>
      <c r="D194">
        <v>830047312</v>
      </c>
      <c r="E194" s="1">
        <v>27514707</v>
      </c>
      <c r="F194" s="1">
        <v>27514707</v>
      </c>
      <c r="G194" s="1">
        <v>-0.36</v>
      </c>
      <c r="H194">
        <v>0</v>
      </c>
      <c r="I194">
        <v>0</v>
      </c>
      <c r="J194">
        <v>0</v>
      </c>
      <c r="K194">
        <v>1</v>
      </c>
      <c r="L194" t="s">
        <v>210</v>
      </c>
      <c r="M194" t="s">
        <v>214</v>
      </c>
      <c r="N194" t="s">
        <v>18</v>
      </c>
      <c r="O194">
        <v>290510020108</v>
      </c>
      <c r="P194">
        <v>3452</v>
      </c>
    </row>
    <row r="195" spans="1:16" x14ac:dyDescent="0.25">
      <c r="A195">
        <v>12</v>
      </c>
      <c r="B195">
        <v>2017</v>
      </c>
      <c r="C195" s="2">
        <v>290510020108</v>
      </c>
      <c r="D195">
        <v>900044929</v>
      </c>
      <c r="E195" s="1">
        <v>238453376</v>
      </c>
      <c r="F195" s="1">
        <v>238453376</v>
      </c>
      <c r="G195" s="1">
        <v>0</v>
      </c>
      <c r="H195">
        <v>0</v>
      </c>
      <c r="I195">
        <v>0</v>
      </c>
      <c r="J195">
        <v>0</v>
      </c>
      <c r="K195">
        <v>1</v>
      </c>
      <c r="L195" t="s">
        <v>210</v>
      </c>
      <c r="M195" t="s">
        <v>215</v>
      </c>
      <c r="N195" t="s">
        <v>18</v>
      </c>
      <c r="O195">
        <v>290510020108</v>
      </c>
      <c r="P195">
        <v>3452</v>
      </c>
    </row>
    <row r="196" spans="1:16" x14ac:dyDescent="0.25">
      <c r="A196">
        <v>12</v>
      </c>
      <c r="B196">
        <v>2017</v>
      </c>
      <c r="C196" s="2">
        <v>290510020108</v>
      </c>
      <c r="D196">
        <v>900118990</v>
      </c>
      <c r="E196" s="1">
        <v>82169544</v>
      </c>
      <c r="F196" s="1">
        <v>83496302</v>
      </c>
      <c r="G196" s="1">
        <v>-24021014.489999998</v>
      </c>
      <c r="H196">
        <v>0</v>
      </c>
      <c r="I196">
        <v>0</v>
      </c>
      <c r="J196">
        <v>0</v>
      </c>
      <c r="K196">
        <v>1</v>
      </c>
      <c r="L196" t="s">
        <v>210</v>
      </c>
      <c r="M196" t="s">
        <v>216</v>
      </c>
      <c r="N196" t="s">
        <v>18</v>
      </c>
      <c r="O196">
        <v>290510020108</v>
      </c>
      <c r="P196">
        <v>3452</v>
      </c>
    </row>
    <row r="197" spans="1:16" x14ac:dyDescent="0.25">
      <c r="A197">
        <v>12</v>
      </c>
      <c r="B197">
        <v>2017</v>
      </c>
      <c r="C197" s="2">
        <v>290510020108</v>
      </c>
      <c r="D197">
        <v>900208626</v>
      </c>
      <c r="E197" s="1">
        <v>5968278</v>
      </c>
      <c r="F197" s="1">
        <v>5968278</v>
      </c>
      <c r="G197" s="1">
        <v>0</v>
      </c>
      <c r="H197">
        <v>0</v>
      </c>
      <c r="I197">
        <v>0</v>
      </c>
      <c r="J197">
        <v>0</v>
      </c>
      <c r="K197">
        <v>1</v>
      </c>
      <c r="L197" t="s">
        <v>210</v>
      </c>
      <c r="M197" t="s">
        <v>217</v>
      </c>
      <c r="N197" t="s">
        <v>18</v>
      </c>
      <c r="O197">
        <v>290510020108</v>
      </c>
      <c r="P197">
        <v>3452</v>
      </c>
    </row>
    <row r="198" spans="1:16" x14ac:dyDescent="0.25">
      <c r="A198">
        <v>12</v>
      </c>
      <c r="B198">
        <v>2017</v>
      </c>
      <c r="C198" s="2">
        <v>290510020108</v>
      </c>
      <c r="D198">
        <v>900397110</v>
      </c>
      <c r="E198" s="1">
        <v>731199510.03999996</v>
      </c>
      <c r="F198" s="1">
        <v>731199510.03999996</v>
      </c>
      <c r="G198" s="1">
        <v>-0.44</v>
      </c>
      <c r="H198">
        <v>0</v>
      </c>
      <c r="I198">
        <v>0</v>
      </c>
      <c r="J198">
        <v>0</v>
      </c>
      <c r="K198">
        <v>1</v>
      </c>
      <c r="L198" t="s">
        <v>210</v>
      </c>
      <c r="M198" t="s">
        <v>218</v>
      </c>
      <c r="N198" t="s">
        <v>18</v>
      </c>
      <c r="O198">
        <v>290510020108</v>
      </c>
      <c r="P198">
        <v>3452</v>
      </c>
    </row>
    <row r="199" spans="1:16" x14ac:dyDescent="0.25">
      <c r="A199">
        <v>12</v>
      </c>
      <c r="B199">
        <v>2017</v>
      </c>
      <c r="C199" s="2">
        <v>290510020108</v>
      </c>
      <c r="D199">
        <v>900600256</v>
      </c>
      <c r="E199" s="1">
        <v>184321201</v>
      </c>
      <c r="F199" s="1">
        <v>184321201</v>
      </c>
      <c r="G199" s="1">
        <v>-0.25</v>
      </c>
      <c r="H199">
        <v>0</v>
      </c>
      <c r="I199">
        <v>0</v>
      </c>
      <c r="J199">
        <v>0</v>
      </c>
      <c r="K199">
        <v>1</v>
      </c>
      <c r="L199" t="s">
        <v>210</v>
      </c>
      <c r="M199" t="s">
        <v>219</v>
      </c>
      <c r="N199" t="s">
        <v>18</v>
      </c>
      <c r="O199">
        <v>290510020108</v>
      </c>
      <c r="P199">
        <v>3452</v>
      </c>
    </row>
    <row r="200" spans="1:16" x14ac:dyDescent="0.25">
      <c r="A200">
        <v>12</v>
      </c>
      <c r="B200">
        <v>2017</v>
      </c>
      <c r="C200" s="2">
        <v>290510020101</v>
      </c>
      <c r="D200">
        <v>900377435</v>
      </c>
      <c r="E200" s="1">
        <v>4586535</v>
      </c>
      <c r="F200" s="1">
        <v>4586536</v>
      </c>
      <c r="G200" s="1">
        <v>0</v>
      </c>
      <c r="H200">
        <v>0</v>
      </c>
      <c r="I200">
        <v>0</v>
      </c>
      <c r="J200">
        <v>0</v>
      </c>
      <c r="K200">
        <v>1</v>
      </c>
      <c r="L200" t="s">
        <v>16</v>
      </c>
      <c r="M200" t="s">
        <v>220</v>
      </c>
      <c r="N200" t="s">
        <v>18</v>
      </c>
      <c r="O200">
        <v>290510020101</v>
      </c>
      <c r="P200">
        <v>3452</v>
      </c>
    </row>
    <row r="201" spans="1:16" x14ac:dyDescent="0.25">
      <c r="A201">
        <v>12</v>
      </c>
      <c r="B201">
        <v>2017</v>
      </c>
      <c r="C201" s="2">
        <v>290510020101</v>
      </c>
      <c r="D201">
        <v>830016046</v>
      </c>
      <c r="E201" s="1">
        <v>0</v>
      </c>
      <c r="F201" s="1">
        <v>0</v>
      </c>
      <c r="G201" s="1">
        <v>-349182.04</v>
      </c>
      <c r="H201">
        <v>0</v>
      </c>
      <c r="I201">
        <v>0</v>
      </c>
      <c r="J201">
        <v>0</v>
      </c>
      <c r="K201">
        <v>1</v>
      </c>
      <c r="L201" t="s">
        <v>16</v>
      </c>
      <c r="M201" t="s">
        <v>221</v>
      </c>
      <c r="N201" t="s">
        <v>18</v>
      </c>
      <c r="O201">
        <v>290510020101</v>
      </c>
      <c r="P201">
        <v>3452</v>
      </c>
    </row>
    <row r="202" spans="1:16" x14ac:dyDescent="0.25">
      <c r="A202">
        <v>12</v>
      </c>
      <c r="B202">
        <v>2017</v>
      </c>
      <c r="C202" s="2">
        <v>290510020102</v>
      </c>
      <c r="D202">
        <v>45473693</v>
      </c>
      <c r="E202" s="1">
        <v>2317700</v>
      </c>
      <c r="F202" s="1">
        <v>2317700</v>
      </c>
      <c r="G202" s="1">
        <v>0</v>
      </c>
      <c r="H202">
        <v>0</v>
      </c>
      <c r="I202">
        <v>0</v>
      </c>
      <c r="J202">
        <v>0</v>
      </c>
      <c r="K202">
        <v>1</v>
      </c>
      <c r="L202" t="s">
        <v>19</v>
      </c>
      <c r="M202" t="s">
        <v>222</v>
      </c>
      <c r="N202" t="s">
        <v>18</v>
      </c>
      <c r="O202">
        <v>290510020102</v>
      </c>
      <c r="P202">
        <v>3452</v>
      </c>
    </row>
    <row r="203" spans="1:16" x14ac:dyDescent="0.25">
      <c r="A203">
        <v>12</v>
      </c>
      <c r="B203">
        <v>2017</v>
      </c>
      <c r="C203" s="2">
        <v>290510020102</v>
      </c>
      <c r="D203">
        <v>52429438</v>
      </c>
      <c r="E203" s="1">
        <v>0</v>
      </c>
      <c r="F203" s="1">
        <v>0</v>
      </c>
      <c r="G203" s="1">
        <v>-1317567.75</v>
      </c>
      <c r="H203">
        <v>0</v>
      </c>
      <c r="I203">
        <v>0</v>
      </c>
      <c r="J203">
        <v>0</v>
      </c>
      <c r="K203">
        <v>1</v>
      </c>
      <c r="L203" t="s">
        <v>19</v>
      </c>
      <c r="M203" t="s">
        <v>223</v>
      </c>
      <c r="N203" t="s">
        <v>18</v>
      </c>
      <c r="O203">
        <v>290510020102</v>
      </c>
      <c r="P203">
        <v>3452</v>
      </c>
    </row>
    <row r="204" spans="1:16" x14ac:dyDescent="0.25">
      <c r="A204">
        <v>12</v>
      </c>
      <c r="B204">
        <v>2017</v>
      </c>
      <c r="C204" s="2">
        <v>290510020102</v>
      </c>
      <c r="D204">
        <v>860009578</v>
      </c>
      <c r="E204" s="1">
        <v>0</v>
      </c>
      <c r="F204" s="1">
        <v>0</v>
      </c>
      <c r="G204" s="1">
        <v>-2411484.89</v>
      </c>
      <c r="H204">
        <v>0</v>
      </c>
      <c r="I204">
        <v>0</v>
      </c>
      <c r="J204">
        <v>0</v>
      </c>
      <c r="K204">
        <v>1</v>
      </c>
      <c r="L204" t="s">
        <v>19</v>
      </c>
      <c r="M204" t="s">
        <v>224</v>
      </c>
      <c r="N204" t="s">
        <v>18</v>
      </c>
      <c r="O204">
        <v>290510020102</v>
      </c>
      <c r="P204">
        <v>3452</v>
      </c>
    </row>
    <row r="205" spans="1:16" x14ac:dyDescent="0.25">
      <c r="A205">
        <v>12</v>
      </c>
      <c r="B205">
        <v>2017</v>
      </c>
      <c r="C205" s="2">
        <v>290510020102</v>
      </c>
      <c r="D205">
        <v>890104068</v>
      </c>
      <c r="E205" s="1">
        <v>0</v>
      </c>
      <c r="F205" s="1">
        <v>0</v>
      </c>
      <c r="G205" s="1">
        <v>-1211066</v>
      </c>
      <c r="H205">
        <v>0</v>
      </c>
      <c r="I205">
        <v>0</v>
      </c>
      <c r="J205">
        <v>0</v>
      </c>
      <c r="K205">
        <v>1</v>
      </c>
      <c r="L205" t="s">
        <v>19</v>
      </c>
      <c r="M205" t="s">
        <v>225</v>
      </c>
      <c r="N205" t="s">
        <v>18</v>
      </c>
      <c r="O205">
        <v>290510020102</v>
      </c>
      <c r="P205">
        <v>3452</v>
      </c>
    </row>
    <row r="206" spans="1:16" x14ac:dyDescent="0.25">
      <c r="A206">
        <v>12</v>
      </c>
      <c r="B206">
        <v>2017</v>
      </c>
      <c r="C206" s="2">
        <v>290510020102</v>
      </c>
      <c r="D206">
        <v>900053989</v>
      </c>
      <c r="E206" s="1">
        <v>0</v>
      </c>
      <c r="F206" s="1">
        <v>0</v>
      </c>
      <c r="G206" s="1">
        <v>-602826</v>
      </c>
      <c r="H206">
        <v>0</v>
      </c>
      <c r="I206">
        <v>0</v>
      </c>
      <c r="J206">
        <v>0</v>
      </c>
      <c r="K206">
        <v>1</v>
      </c>
      <c r="L206" t="s">
        <v>19</v>
      </c>
      <c r="M206" t="s">
        <v>226</v>
      </c>
      <c r="N206" t="s">
        <v>18</v>
      </c>
      <c r="O206">
        <v>290510020102</v>
      </c>
      <c r="P206">
        <v>3452</v>
      </c>
    </row>
    <row r="207" spans="1:16" x14ac:dyDescent="0.25">
      <c r="A207">
        <v>12</v>
      </c>
      <c r="B207">
        <v>2017</v>
      </c>
      <c r="C207" s="2">
        <v>290510020102</v>
      </c>
      <c r="D207">
        <v>900275006</v>
      </c>
      <c r="E207" s="1">
        <v>100000000</v>
      </c>
      <c r="F207" s="1">
        <v>100000000</v>
      </c>
      <c r="G207" s="1">
        <v>0</v>
      </c>
      <c r="H207">
        <v>0</v>
      </c>
      <c r="I207">
        <v>0</v>
      </c>
      <c r="J207">
        <v>0</v>
      </c>
      <c r="K207">
        <v>1</v>
      </c>
      <c r="L207" t="s">
        <v>19</v>
      </c>
      <c r="M207" t="s">
        <v>227</v>
      </c>
      <c r="N207" t="s">
        <v>18</v>
      </c>
      <c r="O207">
        <v>290510020102</v>
      </c>
      <c r="P207">
        <v>3452</v>
      </c>
    </row>
    <row r="208" spans="1:16" x14ac:dyDescent="0.25">
      <c r="A208">
        <v>12</v>
      </c>
      <c r="B208">
        <v>2017</v>
      </c>
      <c r="C208" s="2">
        <v>290510020102</v>
      </c>
      <c r="D208">
        <v>1006853959</v>
      </c>
      <c r="E208" s="1">
        <v>0</v>
      </c>
      <c r="F208" s="1">
        <v>0</v>
      </c>
      <c r="G208" s="1">
        <v>-50000</v>
      </c>
      <c r="H208">
        <v>0</v>
      </c>
      <c r="I208">
        <v>0</v>
      </c>
      <c r="J208">
        <v>0</v>
      </c>
      <c r="K208">
        <v>1</v>
      </c>
      <c r="L208" t="s">
        <v>19</v>
      </c>
      <c r="M208" t="s">
        <v>228</v>
      </c>
      <c r="N208" t="s">
        <v>18</v>
      </c>
      <c r="O208">
        <v>290510020102</v>
      </c>
      <c r="P208">
        <v>3452</v>
      </c>
    </row>
    <row r="209" spans="1:16" x14ac:dyDescent="0.25">
      <c r="A209">
        <v>12</v>
      </c>
      <c r="B209">
        <v>2017</v>
      </c>
      <c r="C209" s="2">
        <v>290510020103</v>
      </c>
      <c r="D209">
        <v>800006850</v>
      </c>
      <c r="E209" s="1">
        <v>2825157</v>
      </c>
      <c r="F209" s="1">
        <v>2882813</v>
      </c>
      <c r="G209" s="1">
        <v>-57656</v>
      </c>
      <c r="H209">
        <v>0</v>
      </c>
      <c r="I209">
        <v>0</v>
      </c>
      <c r="J209">
        <v>0</v>
      </c>
      <c r="K209">
        <v>1</v>
      </c>
      <c r="L209" t="s">
        <v>27</v>
      </c>
      <c r="M209" t="s">
        <v>229</v>
      </c>
      <c r="N209" t="s">
        <v>18</v>
      </c>
      <c r="O209">
        <v>290510020103</v>
      </c>
      <c r="P209">
        <v>3452</v>
      </c>
    </row>
    <row r="210" spans="1:16" x14ac:dyDescent="0.25">
      <c r="A210">
        <v>12</v>
      </c>
      <c r="B210">
        <v>2017</v>
      </c>
      <c r="C210" s="2">
        <v>290510020103</v>
      </c>
      <c r="D210">
        <v>800058016</v>
      </c>
      <c r="E210" s="1">
        <v>325700</v>
      </c>
      <c r="F210" s="1">
        <v>325700</v>
      </c>
      <c r="G210" s="1">
        <v>0</v>
      </c>
      <c r="H210">
        <v>0</v>
      </c>
      <c r="I210">
        <v>0</v>
      </c>
      <c r="J210">
        <v>0</v>
      </c>
      <c r="K210">
        <v>1</v>
      </c>
      <c r="L210" t="s">
        <v>27</v>
      </c>
      <c r="M210" t="s">
        <v>230</v>
      </c>
      <c r="N210" t="s">
        <v>18</v>
      </c>
      <c r="O210">
        <v>290510020103</v>
      </c>
      <c r="P210">
        <v>3452</v>
      </c>
    </row>
    <row r="211" spans="1:16" x14ac:dyDescent="0.25">
      <c r="A211">
        <v>12</v>
      </c>
      <c r="B211">
        <v>2017</v>
      </c>
      <c r="C211" s="2">
        <v>290510020103</v>
      </c>
      <c r="D211">
        <v>800044967</v>
      </c>
      <c r="E211" s="1">
        <v>0</v>
      </c>
      <c r="F211" s="1">
        <v>0</v>
      </c>
      <c r="G211" s="1">
        <v>-511482</v>
      </c>
      <c r="H211">
        <v>0</v>
      </c>
      <c r="I211">
        <v>0</v>
      </c>
      <c r="J211">
        <v>0</v>
      </c>
      <c r="K211">
        <v>1</v>
      </c>
      <c r="L211" t="s">
        <v>27</v>
      </c>
      <c r="M211" t="s">
        <v>231</v>
      </c>
      <c r="N211" t="s">
        <v>18</v>
      </c>
      <c r="O211">
        <v>290510020103</v>
      </c>
      <c r="P211">
        <v>3452</v>
      </c>
    </row>
    <row r="212" spans="1:16" x14ac:dyDescent="0.25">
      <c r="A212">
        <v>12</v>
      </c>
      <c r="B212">
        <v>2017</v>
      </c>
      <c r="C212" s="2">
        <v>290510020103</v>
      </c>
      <c r="D212">
        <v>800101022</v>
      </c>
      <c r="E212" s="1">
        <v>8391588</v>
      </c>
      <c r="F212" s="1">
        <v>8410378</v>
      </c>
      <c r="G212" s="1">
        <v>-9536340</v>
      </c>
      <c r="H212">
        <v>0</v>
      </c>
      <c r="I212">
        <v>0</v>
      </c>
      <c r="J212">
        <v>0</v>
      </c>
      <c r="K212">
        <v>1</v>
      </c>
      <c r="L212" t="s">
        <v>27</v>
      </c>
      <c r="M212" t="s">
        <v>232</v>
      </c>
      <c r="N212" t="s">
        <v>18</v>
      </c>
      <c r="O212">
        <v>290510020103</v>
      </c>
      <c r="P212">
        <v>3452</v>
      </c>
    </row>
    <row r="213" spans="1:16" x14ac:dyDescent="0.25">
      <c r="A213">
        <v>12</v>
      </c>
      <c r="B213">
        <v>2017</v>
      </c>
      <c r="C213" s="2">
        <v>290510020103</v>
      </c>
      <c r="D213">
        <v>800138011</v>
      </c>
      <c r="E213" s="1">
        <v>1000000</v>
      </c>
      <c r="F213" s="1">
        <v>1000000</v>
      </c>
      <c r="G213" s="1">
        <v>-77367</v>
      </c>
      <c r="H213">
        <v>0</v>
      </c>
      <c r="I213">
        <v>0</v>
      </c>
      <c r="J213">
        <v>0</v>
      </c>
      <c r="K213">
        <v>1</v>
      </c>
      <c r="L213" t="s">
        <v>27</v>
      </c>
      <c r="M213" t="s">
        <v>233</v>
      </c>
      <c r="N213" t="s">
        <v>18</v>
      </c>
      <c r="O213">
        <v>290510020103</v>
      </c>
      <c r="P213">
        <v>3452</v>
      </c>
    </row>
    <row r="214" spans="1:16" x14ac:dyDescent="0.25">
      <c r="A214">
        <v>12</v>
      </c>
      <c r="B214">
        <v>2017</v>
      </c>
      <c r="C214" s="2">
        <v>290510020103</v>
      </c>
      <c r="D214">
        <v>800204153</v>
      </c>
      <c r="E214" s="1">
        <v>53448645</v>
      </c>
      <c r="F214" s="1">
        <v>54464061</v>
      </c>
      <c r="G214" s="1">
        <v>-3678415</v>
      </c>
      <c r="H214">
        <v>0</v>
      </c>
      <c r="I214">
        <v>0</v>
      </c>
      <c r="J214">
        <v>0</v>
      </c>
      <c r="K214">
        <v>1</v>
      </c>
      <c r="L214" t="s">
        <v>27</v>
      </c>
      <c r="M214" t="s">
        <v>234</v>
      </c>
      <c r="N214" t="s">
        <v>18</v>
      </c>
      <c r="O214">
        <v>290510020103</v>
      </c>
      <c r="P214">
        <v>3452</v>
      </c>
    </row>
    <row r="215" spans="1:16" x14ac:dyDescent="0.25">
      <c r="A215">
        <v>12</v>
      </c>
      <c r="B215">
        <v>2017</v>
      </c>
      <c r="C215" s="2">
        <v>290510020103</v>
      </c>
      <c r="D215">
        <v>800174123</v>
      </c>
      <c r="E215" s="1">
        <v>14410668</v>
      </c>
      <c r="F215" s="1">
        <v>13513071</v>
      </c>
      <c r="G215" s="1">
        <v>-16929487.5</v>
      </c>
      <c r="H215">
        <v>0</v>
      </c>
      <c r="I215">
        <v>0</v>
      </c>
      <c r="J215">
        <v>0</v>
      </c>
      <c r="K215">
        <v>1</v>
      </c>
      <c r="L215" t="s">
        <v>27</v>
      </c>
      <c r="M215" t="s">
        <v>235</v>
      </c>
      <c r="N215" t="s">
        <v>18</v>
      </c>
      <c r="O215">
        <v>290510020103</v>
      </c>
      <c r="P215">
        <v>3452</v>
      </c>
    </row>
    <row r="216" spans="1:16" x14ac:dyDescent="0.25">
      <c r="A216">
        <v>12</v>
      </c>
      <c r="B216">
        <v>2017</v>
      </c>
      <c r="C216" s="2">
        <v>290510020103</v>
      </c>
      <c r="D216">
        <v>800201197</v>
      </c>
      <c r="E216" s="1">
        <v>370769469</v>
      </c>
      <c r="F216" s="1">
        <v>371216819</v>
      </c>
      <c r="G216" s="1">
        <v>-8256605</v>
      </c>
      <c r="H216">
        <v>0</v>
      </c>
      <c r="I216">
        <v>0</v>
      </c>
      <c r="J216">
        <v>0</v>
      </c>
      <c r="K216">
        <v>1</v>
      </c>
      <c r="L216" t="s">
        <v>27</v>
      </c>
      <c r="M216" t="s">
        <v>236</v>
      </c>
      <c r="N216" t="s">
        <v>18</v>
      </c>
      <c r="O216">
        <v>290510020103</v>
      </c>
      <c r="P216">
        <v>3452</v>
      </c>
    </row>
    <row r="217" spans="1:16" x14ac:dyDescent="0.25">
      <c r="A217">
        <v>12</v>
      </c>
      <c r="B217">
        <v>2017</v>
      </c>
      <c r="C217" s="2">
        <v>290510020103</v>
      </c>
      <c r="D217">
        <v>800216538</v>
      </c>
      <c r="E217" s="1">
        <v>0</v>
      </c>
      <c r="F217" s="1">
        <v>0</v>
      </c>
      <c r="G217" s="1">
        <v>-434034</v>
      </c>
      <c r="H217">
        <v>0</v>
      </c>
      <c r="I217">
        <v>0</v>
      </c>
      <c r="J217">
        <v>0</v>
      </c>
      <c r="K217">
        <v>1</v>
      </c>
      <c r="L217" t="s">
        <v>27</v>
      </c>
      <c r="M217" t="s">
        <v>237</v>
      </c>
      <c r="N217" t="s">
        <v>18</v>
      </c>
      <c r="O217">
        <v>290510020103</v>
      </c>
      <c r="P217">
        <v>3452</v>
      </c>
    </row>
    <row r="218" spans="1:16" x14ac:dyDescent="0.25">
      <c r="A218">
        <v>12</v>
      </c>
      <c r="B218">
        <v>2017</v>
      </c>
      <c r="C218" s="2">
        <v>290510020103</v>
      </c>
      <c r="D218">
        <v>800216303</v>
      </c>
      <c r="E218" s="1">
        <v>1055275</v>
      </c>
      <c r="F218" s="1">
        <v>1009975</v>
      </c>
      <c r="G218" s="1">
        <v>-1947582</v>
      </c>
      <c r="H218">
        <v>0</v>
      </c>
      <c r="I218">
        <v>0</v>
      </c>
      <c r="J218">
        <v>0</v>
      </c>
      <c r="K218">
        <v>1</v>
      </c>
      <c r="L218" t="s">
        <v>27</v>
      </c>
      <c r="M218" t="s">
        <v>238</v>
      </c>
      <c r="N218" t="s">
        <v>18</v>
      </c>
      <c r="O218">
        <v>290510020103</v>
      </c>
      <c r="P218">
        <v>3452</v>
      </c>
    </row>
    <row r="219" spans="1:16" x14ac:dyDescent="0.25">
      <c r="A219">
        <v>12</v>
      </c>
      <c r="B219">
        <v>2017</v>
      </c>
      <c r="C219" s="2">
        <v>290510020103</v>
      </c>
      <c r="D219">
        <v>800227877</v>
      </c>
      <c r="E219" s="1">
        <v>74880</v>
      </c>
      <c r="F219" s="1">
        <v>74880</v>
      </c>
      <c r="G219" s="1">
        <v>-2546348</v>
      </c>
      <c r="H219">
        <v>0</v>
      </c>
      <c r="I219">
        <v>0</v>
      </c>
      <c r="J219">
        <v>0</v>
      </c>
      <c r="K219">
        <v>1</v>
      </c>
      <c r="L219" t="s">
        <v>27</v>
      </c>
      <c r="M219" t="s">
        <v>239</v>
      </c>
      <c r="N219" t="s">
        <v>18</v>
      </c>
      <c r="O219">
        <v>290510020103</v>
      </c>
      <c r="P219">
        <v>3452</v>
      </c>
    </row>
    <row r="220" spans="1:16" x14ac:dyDescent="0.25">
      <c r="A220">
        <v>12</v>
      </c>
      <c r="B220">
        <v>2017</v>
      </c>
      <c r="C220" s="2">
        <v>290510020103</v>
      </c>
      <c r="D220">
        <v>802007798</v>
      </c>
      <c r="E220" s="1">
        <v>131435907</v>
      </c>
      <c r="F220" s="1">
        <v>131435907</v>
      </c>
      <c r="G220" s="1">
        <v>-0.15</v>
      </c>
      <c r="H220">
        <v>0</v>
      </c>
      <c r="I220">
        <v>0</v>
      </c>
      <c r="J220">
        <v>0</v>
      </c>
      <c r="K220">
        <v>1</v>
      </c>
      <c r="L220" t="s">
        <v>27</v>
      </c>
      <c r="M220" t="s">
        <v>240</v>
      </c>
      <c r="N220" t="s">
        <v>18</v>
      </c>
      <c r="O220">
        <v>290510020103</v>
      </c>
      <c r="P220">
        <v>3452</v>
      </c>
    </row>
    <row r="221" spans="1:16" x14ac:dyDescent="0.25">
      <c r="A221">
        <v>12</v>
      </c>
      <c r="B221">
        <v>2017</v>
      </c>
      <c r="C221" s="2">
        <v>290510020103</v>
      </c>
      <c r="D221">
        <v>806013598</v>
      </c>
      <c r="E221" s="1">
        <v>271383952</v>
      </c>
      <c r="F221" s="1">
        <v>271383952</v>
      </c>
      <c r="G221" s="1">
        <v>-0.08</v>
      </c>
      <c r="H221">
        <v>0</v>
      </c>
      <c r="I221">
        <v>0</v>
      </c>
      <c r="J221">
        <v>0</v>
      </c>
      <c r="K221">
        <v>1</v>
      </c>
      <c r="L221" t="s">
        <v>27</v>
      </c>
      <c r="M221" t="s">
        <v>241</v>
      </c>
      <c r="N221" t="s">
        <v>18</v>
      </c>
      <c r="O221">
        <v>290510020103</v>
      </c>
      <c r="P221">
        <v>3452</v>
      </c>
    </row>
    <row r="222" spans="1:16" x14ac:dyDescent="0.25">
      <c r="A222">
        <v>12</v>
      </c>
      <c r="B222">
        <v>2017</v>
      </c>
      <c r="C222" s="2">
        <v>290510020103</v>
      </c>
      <c r="D222">
        <v>806014499</v>
      </c>
      <c r="E222" s="1">
        <v>0</v>
      </c>
      <c r="F222" s="1">
        <v>0</v>
      </c>
      <c r="G222" s="1">
        <v>-224479</v>
      </c>
      <c r="H222">
        <v>0</v>
      </c>
      <c r="I222">
        <v>0</v>
      </c>
      <c r="J222">
        <v>0</v>
      </c>
      <c r="K222">
        <v>1</v>
      </c>
      <c r="L222" t="s">
        <v>27</v>
      </c>
      <c r="M222" t="s">
        <v>242</v>
      </c>
      <c r="N222" t="s">
        <v>18</v>
      </c>
      <c r="O222">
        <v>290510020103</v>
      </c>
      <c r="P222">
        <v>3452</v>
      </c>
    </row>
    <row r="223" spans="1:16" x14ac:dyDescent="0.25">
      <c r="A223">
        <v>12</v>
      </c>
      <c r="B223">
        <v>2017</v>
      </c>
      <c r="C223" s="2">
        <v>290510020103</v>
      </c>
      <c r="D223">
        <v>807004393</v>
      </c>
      <c r="E223" s="1">
        <v>0</v>
      </c>
      <c r="F223" s="1">
        <v>0</v>
      </c>
      <c r="G223" s="1">
        <v>-298600</v>
      </c>
      <c r="H223">
        <v>0</v>
      </c>
      <c r="I223">
        <v>0</v>
      </c>
      <c r="J223">
        <v>0</v>
      </c>
      <c r="K223">
        <v>1</v>
      </c>
      <c r="L223" t="s">
        <v>27</v>
      </c>
      <c r="M223" t="s">
        <v>243</v>
      </c>
      <c r="N223" t="s">
        <v>18</v>
      </c>
      <c r="O223">
        <v>290510020103</v>
      </c>
      <c r="P223">
        <v>3452</v>
      </c>
    </row>
    <row r="224" spans="1:16" x14ac:dyDescent="0.25">
      <c r="A224">
        <v>12</v>
      </c>
      <c r="B224">
        <v>2017</v>
      </c>
      <c r="C224" s="2">
        <v>290510020103</v>
      </c>
      <c r="D224">
        <v>812000317</v>
      </c>
      <c r="E224" s="1">
        <v>112805854</v>
      </c>
      <c r="F224" s="1">
        <v>112805854</v>
      </c>
      <c r="G224" s="1">
        <v>0</v>
      </c>
      <c r="H224">
        <v>0</v>
      </c>
      <c r="I224">
        <v>0</v>
      </c>
      <c r="J224">
        <v>0</v>
      </c>
      <c r="K224">
        <v>1</v>
      </c>
      <c r="L224" t="s">
        <v>27</v>
      </c>
      <c r="M224" t="s">
        <v>244</v>
      </c>
      <c r="N224" t="s">
        <v>18</v>
      </c>
      <c r="O224">
        <v>290510020103</v>
      </c>
      <c r="P224">
        <v>3452</v>
      </c>
    </row>
    <row r="225" spans="1:16" x14ac:dyDescent="0.25">
      <c r="A225">
        <v>12</v>
      </c>
      <c r="B225">
        <v>2017</v>
      </c>
      <c r="C225" s="2">
        <v>290510020103</v>
      </c>
      <c r="D225">
        <v>812005726</v>
      </c>
      <c r="E225" s="1">
        <v>196401286</v>
      </c>
      <c r="F225" s="1">
        <v>196606241</v>
      </c>
      <c r="G225" s="1">
        <v>-27875553</v>
      </c>
      <c r="H225">
        <v>0</v>
      </c>
      <c r="I225">
        <v>0</v>
      </c>
      <c r="J225">
        <v>0</v>
      </c>
      <c r="K225">
        <v>1</v>
      </c>
      <c r="L225" t="s">
        <v>27</v>
      </c>
      <c r="M225" t="s">
        <v>245</v>
      </c>
      <c r="N225" t="s">
        <v>18</v>
      </c>
      <c r="O225">
        <v>290510020103</v>
      </c>
      <c r="P225">
        <v>3452</v>
      </c>
    </row>
    <row r="226" spans="1:16" x14ac:dyDescent="0.25">
      <c r="A226">
        <v>12</v>
      </c>
      <c r="B226">
        <v>2017</v>
      </c>
      <c r="C226" s="2">
        <v>290510020103</v>
      </c>
      <c r="D226">
        <v>819001309</v>
      </c>
      <c r="E226" s="1">
        <v>101493441</v>
      </c>
      <c r="F226" s="1">
        <v>101493441</v>
      </c>
      <c r="G226" s="1">
        <v>0.4</v>
      </c>
      <c r="H226">
        <v>0</v>
      </c>
      <c r="I226">
        <v>0</v>
      </c>
      <c r="J226">
        <v>0</v>
      </c>
      <c r="K226">
        <v>1</v>
      </c>
      <c r="L226" t="s">
        <v>27</v>
      </c>
      <c r="M226" t="s">
        <v>246</v>
      </c>
      <c r="N226" t="s">
        <v>18</v>
      </c>
      <c r="O226">
        <v>290510020103</v>
      </c>
      <c r="P226">
        <v>3452</v>
      </c>
    </row>
    <row r="227" spans="1:16" x14ac:dyDescent="0.25">
      <c r="A227">
        <v>12</v>
      </c>
      <c r="B227">
        <v>2017</v>
      </c>
      <c r="C227" s="2">
        <v>290510020103</v>
      </c>
      <c r="D227">
        <v>819001363</v>
      </c>
      <c r="E227" s="1">
        <v>71747812</v>
      </c>
      <c r="F227" s="1">
        <v>71747812</v>
      </c>
      <c r="G227" s="1">
        <v>7.0000000000000007E-2</v>
      </c>
      <c r="H227">
        <v>0</v>
      </c>
      <c r="I227">
        <v>0</v>
      </c>
      <c r="J227">
        <v>0</v>
      </c>
      <c r="K227">
        <v>1</v>
      </c>
      <c r="L227" t="s">
        <v>27</v>
      </c>
      <c r="M227" t="s">
        <v>247</v>
      </c>
      <c r="N227" t="s">
        <v>18</v>
      </c>
      <c r="O227">
        <v>290510020103</v>
      </c>
      <c r="P227">
        <v>3452</v>
      </c>
    </row>
    <row r="228" spans="1:16" x14ac:dyDescent="0.25">
      <c r="A228">
        <v>12</v>
      </c>
      <c r="B228">
        <v>2017</v>
      </c>
      <c r="C228" s="2">
        <v>290510020103</v>
      </c>
      <c r="D228">
        <v>819003599</v>
      </c>
      <c r="E228" s="1">
        <v>1095600</v>
      </c>
      <c r="F228" s="1">
        <v>1000000</v>
      </c>
      <c r="G228" s="1">
        <v>-29868</v>
      </c>
      <c r="H228">
        <v>0</v>
      </c>
      <c r="I228">
        <v>0</v>
      </c>
      <c r="J228">
        <v>0</v>
      </c>
      <c r="K228">
        <v>1</v>
      </c>
      <c r="L228" t="s">
        <v>27</v>
      </c>
      <c r="M228" t="s">
        <v>248</v>
      </c>
      <c r="N228" t="s">
        <v>18</v>
      </c>
      <c r="O228">
        <v>290510020103</v>
      </c>
      <c r="P228">
        <v>3452</v>
      </c>
    </row>
    <row r="229" spans="1:16" x14ac:dyDescent="0.25">
      <c r="A229">
        <v>12</v>
      </c>
      <c r="B229">
        <v>2017</v>
      </c>
      <c r="C229" s="2">
        <v>290510020103</v>
      </c>
      <c r="D229">
        <v>819003632</v>
      </c>
      <c r="E229" s="1">
        <v>36789800</v>
      </c>
      <c r="F229" s="1">
        <v>36789800</v>
      </c>
      <c r="G229" s="1">
        <v>0</v>
      </c>
      <c r="H229">
        <v>0</v>
      </c>
      <c r="I229">
        <v>0</v>
      </c>
      <c r="J229">
        <v>0</v>
      </c>
      <c r="K229">
        <v>1</v>
      </c>
      <c r="L229" t="s">
        <v>27</v>
      </c>
      <c r="M229" t="s">
        <v>249</v>
      </c>
      <c r="N229" t="s">
        <v>18</v>
      </c>
      <c r="O229">
        <v>290510020103</v>
      </c>
      <c r="P229">
        <v>3452</v>
      </c>
    </row>
    <row r="230" spans="1:16" x14ac:dyDescent="0.25">
      <c r="A230">
        <v>12</v>
      </c>
      <c r="B230">
        <v>2017</v>
      </c>
      <c r="C230" s="2">
        <v>290510020103</v>
      </c>
      <c r="D230">
        <v>823002356</v>
      </c>
      <c r="E230" s="1">
        <v>0</v>
      </c>
      <c r="F230" s="1">
        <v>0</v>
      </c>
      <c r="G230" s="1">
        <v>-81018</v>
      </c>
      <c r="H230">
        <v>0</v>
      </c>
      <c r="I230">
        <v>0</v>
      </c>
      <c r="J230">
        <v>0</v>
      </c>
      <c r="K230">
        <v>1</v>
      </c>
      <c r="L230" t="s">
        <v>27</v>
      </c>
      <c r="M230" t="s">
        <v>250</v>
      </c>
      <c r="N230" t="s">
        <v>18</v>
      </c>
      <c r="O230">
        <v>290510020103</v>
      </c>
      <c r="P230">
        <v>3452</v>
      </c>
    </row>
    <row r="231" spans="1:16" x14ac:dyDescent="0.25">
      <c r="A231">
        <v>12</v>
      </c>
      <c r="B231">
        <v>2017</v>
      </c>
      <c r="C231" s="2">
        <v>290510020103</v>
      </c>
      <c r="D231">
        <v>824000449</v>
      </c>
      <c r="E231" s="1">
        <v>0</v>
      </c>
      <c r="F231" s="1">
        <v>0</v>
      </c>
      <c r="G231" s="1">
        <v>-150200</v>
      </c>
      <c r="H231">
        <v>0</v>
      </c>
      <c r="I231">
        <v>0</v>
      </c>
      <c r="J231">
        <v>0</v>
      </c>
      <c r="K231">
        <v>1</v>
      </c>
      <c r="L231" t="s">
        <v>27</v>
      </c>
      <c r="M231" t="s">
        <v>251</v>
      </c>
      <c r="N231" t="s">
        <v>18</v>
      </c>
      <c r="O231">
        <v>290510020103</v>
      </c>
      <c r="P231">
        <v>3452</v>
      </c>
    </row>
    <row r="232" spans="1:16" x14ac:dyDescent="0.25">
      <c r="A232">
        <v>12</v>
      </c>
      <c r="B232">
        <v>2017</v>
      </c>
      <c r="C232" s="2">
        <v>290510020103</v>
      </c>
      <c r="D232">
        <v>832001411</v>
      </c>
      <c r="E232" s="1">
        <v>1545607</v>
      </c>
      <c r="F232" s="1">
        <v>1577150</v>
      </c>
      <c r="G232" s="1">
        <v>-31543</v>
      </c>
      <c r="H232">
        <v>0</v>
      </c>
      <c r="I232">
        <v>0</v>
      </c>
      <c r="J232">
        <v>0</v>
      </c>
      <c r="K232">
        <v>1</v>
      </c>
      <c r="L232" t="s">
        <v>27</v>
      </c>
      <c r="M232" t="s">
        <v>252</v>
      </c>
      <c r="N232" t="s">
        <v>18</v>
      </c>
      <c r="O232">
        <v>290510020103</v>
      </c>
      <c r="P232">
        <v>3452</v>
      </c>
    </row>
    <row r="233" spans="1:16" x14ac:dyDescent="0.25">
      <c r="A233">
        <v>12</v>
      </c>
      <c r="B233">
        <v>2017</v>
      </c>
      <c r="C233" s="2">
        <v>290510020103</v>
      </c>
      <c r="D233">
        <v>832001966</v>
      </c>
      <c r="E233" s="1">
        <v>188699522</v>
      </c>
      <c r="F233" s="1">
        <v>191273757</v>
      </c>
      <c r="G233" s="1">
        <v>-78942171.200000003</v>
      </c>
      <c r="H233">
        <v>0</v>
      </c>
      <c r="I233">
        <v>0</v>
      </c>
      <c r="J233">
        <v>0</v>
      </c>
      <c r="K233">
        <v>1</v>
      </c>
      <c r="L233" t="s">
        <v>27</v>
      </c>
      <c r="M233" t="s">
        <v>253</v>
      </c>
      <c r="N233" t="s">
        <v>18</v>
      </c>
      <c r="O233">
        <v>290510020103</v>
      </c>
      <c r="P233">
        <v>3452</v>
      </c>
    </row>
    <row r="234" spans="1:16" x14ac:dyDescent="0.25">
      <c r="A234">
        <v>12</v>
      </c>
      <c r="B234">
        <v>2017</v>
      </c>
      <c r="C234" s="2">
        <v>290510020103</v>
      </c>
      <c r="D234">
        <v>844001287</v>
      </c>
      <c r="E234" s="1">
        <v>3065279</v>
      </c>
      <c r="F234" s="1">
        <v>1320425</v>
      </c>
      <c r="G234" s="1">
        <v>-483162</v>
      </c>
      <c r="H234">
        <v>0</v>
      </c>
      <c r="I234">
        <v>0</v>
      </c>
      <c r="J234">
        <v>0</v>
      </c>
      <c r="K234">
        <v>1</v>
      </c>
      <c r="L234" t="s">
        <v>27</v>
      </c>
      <c r="M234" t="s">
        <v>254</v>
      </c>
      <c r="N234" t="s">
        <v>18</v>
      </c>
      <c r="O234">
        <v>290510020103</v>
      </c>
      <c r="P234">
        <v>3452</v>
      </c>
    </row>
    <row r="235" spans="1:16" x14ac:dyDescent="0.25">
      <c r="A235">
        <v>12</v>
      </c>
      <c r="B235">
        <v>2017</v>
      </c>
      <c r="C235" s="2">
        <v>290510020103</v>
      </c>
      <c r="D235">
        <v>845000038</v>
      </c>
      <c r="E235" s="1">
        <v>1000000</v>
      </c>
      <c r="F235" s="1">
        <v>1000000</v>
      </c>
      <c r="G235" s="1">
        <v>-701639</v>
      </c>
      <c r="H235">
        <v>0</v>
      </c>
      <c r="I235">
        <v>0</v>
      </c>
      <c r="J235">
        <v>0</v>
      </c>
      <c r="K235">
        <v>1</v>
      </c>
      <c r="L235" t="s">
        <v>27</v>
      </c>
      <c r="M235" t="s">
        <v>255</v>
      </c>
      <c r="N235" t="s">
        <v>18</v>
      </c>
      <c r="O235">
        <v>290510020103</v>
      </c>
      <c r="P235">
        <v>3452</v>
      </c>
    </row>
    <row r="236" spans="1:16" x14ac:dyDescent="0.25">
      <c r="A236">
        <v>12</v>
      </c>
      <c r="B236">
        <v>2017</v>
      </c>
      <c r="C236" s="2">
        <v>290510020103</v>
      </c>
      <c r="D236">
        <v>860020188</v>
      </c>
      <c r="E236" s="1">
        <v>7247583</v>
      </c>
      <c r="F236" s="1">
        <v>7247583</v>
      </c>
      <c r="G236" s="1">
        <v>0</v>
      </c>
      <c r="H236">
        <v>0</v>
      </c>
      <c r="I236">
        <v>0</v>
      </c>
      <c r="J236">
        <v>0</v>
      </c>
      <c r="K236">
        <v>1</v>
      </c>
      <c r="L236" t="s">
        <v>27</v>
      </c>
      <c r="M236" t="s">
        <v>256</v>
      </c>
      <c r="N236" t="s">
        <v>18</v>
      </c>
      <c r="O236">
        <v>290510020103</v>
      </c>
      <c r="P236">
        <v>3452</v>
      </c>
    </row>
    <row r="237" spans="1:16" x14ac:dyDescent="0.25">
      <c r="A237">
        <v>12</v>
      </c>
      <c r="B237">
        <v>2017</v>
      </c>
      <c r="C237" s="2">
        <v>290510020103</v>
      </c>
      <c r="D237">
        <v>832000029</v>
      </c>
      <c r="E237" s="1">
        <v>0</v>
      </c>
      <c r="F237" s="1">
        <v>0</v>
      </c>
      <c r="G237" s="1">
        <v>-176600</v>
      </c>
      <c r="H237">
        <v>0</v>
      </c>
      <c r="I237">
        <v>0</v>
      </c>
      <c r="J237">
        <v>0</v>
      </c>
      <c r="K237">
        <v>1</v>
      </c>
      <c r="L237" t="s">
        <v>27</v>
      </c>
      <c r="M237" t="s">
        <v>257</v>
      </c>
      <c r="N237" t="s">
        <v>18</v>
      </c>
      <c r="O237">
        <v>290510020103</v>
      </c>
      <c r="P237">
        <v>3452</v>
      </c>
    </row>
    <row r="238" spans="1:16" x14ac:dyDescent="0.25">
      <c r="A238">
        <v>12</v>
      </c>
      <c r="B238">
        <v>2017</v>
      </c>
      <c r="C238" s="2">
        <v>290510020103</v>
      </c>
      <c r="D238">
        <v>860020094</v>
      </c>
      <c r="E238" s="1">
        <v>0</v>
      </c>
      <c r="F238" s="1">
        <v>0</v>
      </c>
      <c r="G238" s="1">
        <v>-762500</v>
      </c>
      <c r="H238">
        <v>0</v>
      </c>
      <c r="I238">
        <v>0</v>
      </c>
      <c r="J238">
        <v>0</v>
      </c>
      <c r="K238">
        <v>1</v>
      </c>
      <c r="L238" t="s">
        <v>27</v>
      </c>
      <c r="M238" t="s">
        <v>258</v>
      </c>
      <c r="N238" t="s">
        <v>18</v>
      </c>
      <c r="O238">
        <v>290510020103</v>
      </c>
      <c r="P238">
        <v>3452</v>
      </c>
    </row>
    <row r="239" spans="1:16" x14ac:dyDescent="0.25">
      <c r="A239">
        <v>12</v>
      </c>
      <c r="B239">
        <v>2017</v>
      </c>
      <c r="C239" s="2">
        <v>290510020103</v>
      </c>
      <c r="D239">
        <v>890103025</v>
      </c>
      <c r="E239" s="1">
        <v>1160084</v>
      </c>
      <c r="F239" s="1">
        <v>0</v>
      </c>
      <c r="G239" s="1">
        <v>-498808</v>
      </c>
      <c r="H239">
        <v>0</v>
      </c>
      <c r="I239">
        <v>0</v>
      </c>
      <c r="J239">
        <v>0</v>
      </c>
      <c r="K239">
        <v>1</v>
      </c>
      <c r="L239" t="s">
        <v>27</v>
      </c>
      <c r="M239" t="s">
        <v>259</v>
      </c>
      <c r="N239" t="s">
        <v>18</v>
      </c>
      <c r="O239">
        <v>290510020103</v>
      </c>
      <c r="P239">
        <v>3452</v>
      </c>
    </row>
    <row r="240" spans="1:16" x14ac:dyDescent="0.25">
      <c r="A240">
        <v>12</v>
      </c>
      <c r="B240">
        <v>2017</v>
      </c>
      <c r="C240" s="2">
        <v>290510020103</v>
      </c>
      <c r="D240">
        <v>890200500</v>
      </c>
      <c r="E240" s="1">
        <v>20200</v>
      </c>
      <c r="F240" s="1">
        <v>20200</v>
      </c>
      <c r="G240" s="1">
        <v>0</v>
      </c>
      <c r="H240">
        <v>0</v>
      </c>
      <c r="I240">
        <v>0</v>
      </c>
      <c r="J240">
        <v>0</v>
      </c>
      <c r="K240">
        <v>1</v>
      </c>
      <c r="L240" t="s">
        <v>27</v>
      </c>
      <c r="M240" t="s">
        <v>260</v>
      </c>
      <c r="N240" t="s">
        <v>18</v>
      </c>
      <c r="O240">
        <v>290510020103</v>
      </c>
      <c r="P240">
        <v>3452</v>
      </c>
    </row>
    <row r="241" spans="1:16" x14ac:dyDescent="0.25">
      <c r="A241">
        <v>12</v>
      </c>
      <c r="B241">
        <v>2017</v>
      </c>
      <c r="C241" s="2">
        <v>290510020103</v>
      </c>
      <c r="D241">
        <v>890204895</v>
      </c>
      <c r="E241" s="1">
        <v>2176131</v>
      </c>
      <c r="F241" s="1">
        <v>2176131</v>
      </c>
      <c r="G241" s="1">
        <v>0</v>
      </c>
      <c r="H241">
        <v>0</v>
      </c>
      <c r="I241">
        <v>0</v>
      </c>
      <c r="J241">
        <v>0</v>
      </c>
      <c r="K241">
        <v>1</v>
      </c>
      <c r="L241" t="s">
        <v>27</v>
      </c>
      <c r="M241" t="s">
        <v>261</v>
      </c>
      <c r="N241" t="s">
        <v>18</v>
      </c>
      <c r="O241">
        <v>290510020103</v>
      </c>
      <c r="P241">
        <v>3452</v>
      </c>
    </row>
    <row r="242" spans="1:16" x14ac:dyDescent="0.25">
      <c r="A242">
        <v>12</v>
      </c>
      <c r="B242">
        <v>2017</v>
      </c>
      <c r="C242" s="2">
        <v>290510020103</v>
      </c>
      <c r="D242">
        <v>890680006</v>
      </c>
      <c r="E242" s="1">
        <v>0</v>
      </c>
      <c r="F242" s="1">
        <v>0</v>
      </c>
      <c r="G242" s="1">
        <v>-25100</v>
      </c>
      <c r="H242">
        <v>0</v>
      </c>
      <c r="I242">
        <v>0</v>
      </c>
      <c r="J242">
        <v>0</v>
      </c>
      <c r="K242">
        <v>1</v>
      </c>
      <c r="L242" t="s">
        <v>27</v>
      </c>
      <c r="M242" t="s">
        <v>262</v>
      </c>
      <c r="N242" t="s">
        <v>18</v>
      </c>
      <c r="O242">
        <v>290510020103</v>
      </c>
      <c r="P242">
        <v>3452</v>
      </c>
    </row>
    <row r="243" spans="1:16" x14ac:dyDescent="0.25">
      <c r="A243">
        <v>12</v>
      </c>
      <c r="B243">
        <v>2017</v>
      </c>
      <c r="C243" s="2">
        <v>290510020103</v>
      </c>
      <c r="D243">
        <v>890700666</v>
      </c>
      <c r="E243" s="1">
        <v>1433276</v>
      </c>
      <c r="F243" s="1">
        <v>1433276</v>
      </c>
      <c r="G243" s="1">
        <v>0</v>
      </c>
      <c r="H243">
        <v>0</v>
      </c>
      <c r="I243">
        <v>0</v>
      </c>
      <c r="J243">
        <v>0</v>
      </c>
      <c r="K243">
        <v>1</v>
      </c>
      <c r="L243" t="s">
        <v>27</v>
      </c>
      <c r="M243" t="s">
        <v>263</v>
      </c>
      <c r="N243" t="s">
        <v>18</v>
      </c>
      <c r="O243">
        <v>290510020103</v>
      </c>
      <c r="P243">
        <v>3452</v>
      </c>
    </row>
    <row r="244" spans="1:16" x14ac:dyDescent="0.25">
      <c r="A244">
        <v>12</v>
      </c>
      <c r="B244">
        <v>2017</v>
      </c>
      <c r="C244" s="2">
        <v>290510020103</v>
      </c>
      <c r="D244">
        <v>890904646</v>
      </c>
      <c r="E244" s="1">
        <v>27557330</v>
      </c>
      <c r="F244" s="1">
        <v>27557330</v>
      </c>
      <c r="G244" s="1">
        <v>0</v>
      </c>
      <c r="H244">
        <v>0</v>
      </c>
      <c r="I244">
        <v>0</v>
      </c>
      <c r="J244">
        <v>0</v>
      </c>
      <c r="K244">
        <v>1</v>
      </c>
      <c r="L244" t="s">
        <v>27</v>
      </c>
      <c r="M244" t="s">
        <v>264</v>
      </c>
      <c r="N244" t="s">
        <v>18</v>
      </c>
      <c r="O244">
        <v>290510020103</v>
      </c>
      <c r="P244">
        <v>3452</v>
      </c>
    </row>
    <row r="245" spans="1:16" x14ac:dyDescent="0.25">
      <c r="A245">
        <v>12</v>
      </c>
      <c r="B245">
        <v>2017</v>
      </c>
      <c r="C245" s="2">
        <v>290510020103</v>
      </c>
      <c r="D245">
        <v>890980840</v>
      </c>
      <c r="E245" s="1">
        <v>0</v>
      </c>
      <c r="F245" s="1">
        <v>0</v>
      </c>
      <c r="G245" s="1">
        <v>-40400</v>
      </c>
      <c r="H245">
        <v>0</v>
      </c>
      <c r="I245">
        <v>0</v>
      </c>
      <c r="J245">
        <v>0</v>
      </c>
      <c r="K245">
        <v>1</v>
      </c>
      <c r="L245" t="s">
        <v>27</v>
      </c>
      <c r="M245" t="s">
        <v>265</v>
      </c>
      <c r="N245" t="s">
        <v>18</v>
      </c>
      <c r="O245">
        <v>290510020103</v>
      </c>
      <c r="P245">
        <v>3452</v>
      </c>
    </row>
    <row r="246" spans="1:16" x14ac:dyDescent="0.25">
      <c r="A246">
        <v>12</v>
      </c>
      <c r="B246">
        <v>2017</v>
      </c>
      <c r="C246" s="2">
        <v>290510020103</v>
      </c>
      <c r="D246">
        <v>890907215</v>
      </c>
      <c r="E246" s="1">
        <v>0</v>
      </c>
      <c r="F246" s="1">
        <v>0</v>
      </c>
      <c r="G246" s="1">
        <v>-209834</v>
      </c>
      <c r="H246">
        <v>0</v>
      </c>
      <c r="I246">
        <v>0</v>
      </c>
      <c r="J246">
        <v>0</v>
      </c>
      <c r="K246">
        <v>1</v>
      </c>
      <c r="L246" t="s">
        <v>27</v>
      </c>
      <c r="M246" t="s">
        <v>266</v>
      </c>
      <c r="N246" t="s">
        <v>18</v>
      </c>
      <c r="O246">
        <v>290510020103</v>
      </c>
      <c r="P246">
        <v>3452</v>
      </c>
    </row>
    <row r="247" spans="1:16" x14ac:dyDescent="0.25">
      <c r="A247">
        <v>12</v>
      </c>
      <c r="B247">
        <v>2017</v>
      </c>
      <c r="C247" s="2">
        <v>290510020103</v>
      </c>
      <c r="D247">
        <v>890980949</v>
      </c>
      <c r="E247" s="1">
        <v>0</v>
      </c>
      <c r="F247" s="1">
        <v>0</v>
      </c>
      <c r="G247" s="1">
        <v>-221665</v>
      </c>
      <c r="H247">
        <v>0</v>
      </c>
      <c r="I247">
        <v>0</v>
      </c>
      <c r="J247">
        <v>0</v>
      </c>
      <c r="K247">
        <v>1</v>
      </c>
      <c r="L247" t="s">
        <v>27</v>
      </c>
      <c r="M247" t="s">
        <v>267</v>
      </c>
      <c r="N247" t="s">
        <v>18</v>
      </c>
      <c r="O247">
        <v>290510020103</v>
      </c>
      <c r="P247">
        <v>3452</v>
      </c>
    </row>
    <row r="248" spans="1:16" x14ac:dyDescent="0.25">
      <c r="A248">
        <v>12</v>
      </c>
      <c r="B248">
        <v>2017</v>
      </c>
      <c r="C248" s="2">
        <v>290510020103</v>
      </c>
      <c r="D248">
        <v>891900367</v>
      </c>
      <c r="E248" s="1">
        <v>97953</v>
      </c>
      <c r="F248" s="1">
        <v>0</v>
      </c>
      <c r="G248" s="1">
        <v>-246895</v>
      </c>
      <c r="H248">
        <v>0</v>
      </c>
      <c r="I248">
        <v>0</v>
      </c>
      <c r="J248">
        <v>0</v>
      </c>
      <c r="K248">
        <v>1</v>
      </c>
      <c r="L248" t="s">
        <v>27</v>
      </c>
      <c r="M248" t="s">
        <v>268</v>
      </c>
      <c r="N248" t="s">
        <v>18</v>
      </c>
      <c r="O248">
        <v>290510020103</v>
      </c>
      <c r="P248">
        <v>3452</v>
      </c>
    </row>
    <row r="249" spans="1:16" x14ac:dyDescent="0.25">
      <c r="A249">
        <v>12</v>
      </c>
      <c r="B249">
        <v>2017</v>
      </c>
      <c r="C249" s="2">
        <v>290510020103</v>
      </c>
      <c r="D249">
        <v>892000264</v>
      </c>
      <c r="E249" s="1">
        <v>7425147</v>
      </c>
      <c r="F249" s="1">
        <v>7378800</v>
      </c>
      <c r="G249" s="1">
        <v>-15142945</v>
      </c>
      <c r="H249">
        <v>0</v>
      </c>
      <c r="I249">
        <v>0</v>
      </c>
      <c r="J249">
        <v>0</v>
      </c>
      <c r="K249">
        <v>1</v>
      </c>
      <c r="L249" t="s">
        <v>27</v>
      </c>
      <c r="M249" t="s">
        <v>269</v>
      </c>
      <c r="N249" t="s">
        <v>18</v>
      </c>
      <c r="O249">
        <v>290510020103</v>
      </c>
      <c r="P249">
        <v>3452</v>
      </c>
    </row>
    <row r="250" spans="1:16" x14ac:dyDescent="0.25">
      <c r="A250">
        <v>12</v>
      </c>
      <c r="B250">
        <v>2017</v>
      </c>
      <c r="C250" s="2">
        <v>290510020103</v>
      </c>
      <c r="D250">
        <v>892300343</v>
      </c>
      <c r="E250" s="1">
        <v>66391001</v>
      </c>
      <c r="F250" s="1">
        <v>66391001</v>
      </c>
      <c r="G250" s="1">
        <v>-0.46</v>
      </c>
      <c r="H250">
        <v>0</v>
      </c>
      <c r="I250">
        <v>0</v>
      </c>
      <c r="J250">
        <v>0</v>
      </c>
      <c r="K250">
        <v>1</v>
      </c>
      <c r="L250" t="s">
        <v>27</v>
      </c>
      <c r="M250" t="s">
        <v>270</v>
      </c>
      <c r="N250" t="s">
        <v>18</v>
      </c>
      <c r="O250">
        <v>290510020103</v>
      </c>
      <c r="P250">
        <v>3452</v>
      </c>
    </row>
    <row r="251" spans="1:16" x14ac:dyDescent="0.25">
      <c r="A251">
        <v>12</v>
      </c>
      <c r="B251">
        <v>2017</v>
      </c>
      <c r="C251" s="2">
        <v>290510020103</v>
      </c>
      <c r="D251">
        <v>892300358</v>
      </c>
      <c r="E251" s="1">
        <v>152210728</v>
      </c>
      <c r="F251" s="1">
        <v>149829408</v>
      </c>
      <c r="G251" s="1">
        <v>-23644730.530000001</v>
      </c>
      <c r="H251">
        <v>0</v>
      </c>
      <c r="I251">
        <v>0</v>
      </c>
      <c r="J251">
        <v>0</v>
      </c>
      <c r="K251">
        <v>1</v>
      </c>
      <c r="L251" t="s">
        <v>27</v>
      </c>
      <c r="M251" t="s">
        <v>271</v>
      </c>
      <c r="N251" t="s">
        <v>18</v>
      </c>
      <c r="O251">
        <v>290510020103</v>
      </c>
      <c r="P251">
        <v>3452</v>
      </c>
    </row>
    <row r="252" spans="1:16" x14ac:dyDescent="0.25">
      <c r="A252">
        <v>12</v>
      </c>
      <c r="B252">
        <v>2017</v>
      </c>
      <c r="C252" s="2">
        <v>290510020103</v>
      </c>
      <c r="D252">
        <v>899999026</v>
      </c>
      <c r="E252" s="1">
        <v>192697562</v>
      </c>
      <c r="F252" s="1">
        <v>192697562</v>
      </c>
      <c r="G252" s="1">
        <v>0</v>
      </c>
      <c r="H252">
        <v>0</v>
      </c>
      <c r="I252">
        <v>0</v>
      </c>
      <c r="J252">
        <v>0</v>
      </c>
      <c r="K252">
        <v>1</v>
      </c>
      <c r="L252" t="s">
        <v>27</v>
      </c>
      <c r="M252" t="s">
        <v>272</v>
      </c>
      <c r="N252" t="s">
        <v>18</v>
      </c>
      <c r="O252">
        <v>290510020103</v>
      </c>
      <c r="P252">
        <v>3452</v>
      </c>
    </row>
    <row r="253" spans="1:16" x14ac:dyDescent="0.25">
      <c r="A253">
        <v>12</v>
      </c>
      <c r="B253">
        <v>2017</v>
      </c>
      <c r="C253" s="2">
        <v>290510020103</v>
      </c>
      <c r="D253">
        <v>900006037</v>
      </c>
      <c r="E253" s="1">
        <v>24467095</v>
      </c>
      <c r="F253" s="1">
        <v>24837360</v>
      </c>
      <c r="G253" s="1">
        <v>-370265</v>
      </c>
      <c r="H253">
        <v>0</v>
      </c>
      <c r="I253">
        <v>0</v>
      </c>
      <c r="J253">
        <v>0</v>
      </c>
      <c r="K253">
        <v>1</v>
      </c>
      <c r="L253" t="s">
        <v>27</v>
      </c>
      <c r="M253" t="s">
        <v>273</v>
      </c>
      <c r="N253" t="s">
        <v>18</v>
      </c>
      <c r="O253">
        <v>290510020103</v>
      </c>
      <c r="P253">
        <v>3452</v>
      </c>
    </row>
    <row r="254" spans="1:16" x14ac:dyDescent="0.25">
      <c r="A254">
        <v>12</v>
      </c>
      <c r="B254">
        <v>2017</v>
      </c>
      <c r="C254" s="2">
        <v>290510020103</v>
      </c>
      <c r="D254">
        <v>900145579</v>
      </c>
      <c r="E254" s="1">
        <v>0</v>
      </c>
      <c r="F254" s="1">
        <v>0</v>
      </c>
      <c r="G254" s="1">
        <v>-1755790</v>
      </c>
      <c r="H254">
        <v>0</v>
      </c>
      <c r="I254">
        <v>0</v>
      </c>
      <c r="J254">
        <v>0</v>
      </c>
      <c r="K254">
        <v>1</v>
      </c>
      <c r="L254" t="s">
        <v>27</v>
      </c>
      <c r="M254" t="s">
        <v>274</v>
      </c>
      <c r="N254" t="s">
        <v>18</v>
      </c>
      <c r="O254">
        <v>290510020103</v>
      </c>
      <c r="P254">
        <v>3452</v>
      </c>
    </row>
    <row r="255" spans="1:16" x14ac:dyDescent="0.25">
      <c r="A255">
        <v>12</v>
      </c>
      <c r="B255">
        <v>2017</v>
      </c>
      <c r="C255" s="2">
        <v>290510020103</v>
      </c>
      <c r="D255">
        <v>900107708</v>
      </c>
      <c r="E255" s="1">
        <v>5</v>
      </c>
      <c r="F255" s="1">
        <v>5</v>
      </c>
      <c r="G255" s="1">
        <v>0.44</v>
      </c>
      <c r="H255">
        <v>0</v>
      </c>
      <c r="I255">
        <v>0</v>
      </c>
      <c r="J255">
        <v>0</v>
      </c>
      <c r="K255">
        <v>1</v>
      </c>
      <c r="L255" t="s">
        <v>27</v>
      </c>
      <c r="M255" t="s">
        <v>275</v>
      </c>
      <c r="N255" t="s">
        <v>18</v>
      </c>
      <c r="O255">
        <v>290510020103</v>
      </c>
      <c r="P255">
        <v>3452</v>
      </c>
    </row>
    <row r="256" spans="1:16" x14ac:dyDescent="0.25">
      <c r="A256">
        <v>12</v>
      </c>
      <c r="B256">
        <v>2017</v>
      </c>
      <c r="C256" s="2">
        <v>290510020103</v>
      </c>
      <c r="D256">
        <v>900144397</v>
      </c>
      <c r="E256" s="1">
        <v>7</v>
      </c>
      <c r="F256" s="1">
        <v>7</v>
      </c>
      <c r="G256" s="1">
        <v>-719072.91</v>
      </c>
      <c r="H256">
        <v>0</v>
      </c>
      <c r="I256">
        <v>0</v>
      </c>
      <c r="J256">
        <v>0</v>
      </c>
      <c r="K256">
        <v>1</v>
      </c>
      <c r="L256" t="s">
        <v>27</v>
      </c>
      <c r="M256" t="s">
        <v>276</v>
      </c>
      <c r="N256" t="s">
        <v>18</v>
      </c>
      <c r="O256">
        <v>290510020103</v>
      </c>
      <c r="P256">
        <v>3452</v>
      </c>
    </row>
    <row r="257" spans="1:16" x14ac:dyDescent="0.25">
      <c r="A257">
        <v>12</v>
      </c>
      <c r="B257">
        <v>2017</v>
      </c>
      <c r="C257" s="2">
        <v>290510020103</v>
      </c>
      <c r="D257">
        <v>900465319</v>
      </c>
      <c r="E257" s="1">
        <v>507078</v>
      </c>
      <c r="F257" s="1">
        <v>507078</v>
      </c>
      <c r="G257" s="1">
        <v>0</v>
      </c>
      <c r="H257">
        <v>0</v>
      </c>
      <c r="I257">
        <v>0</v>
      </c>
      <c r="J257">
        <v>0</v>
      </c>
      <c r="K257">
        <v>1</v>
      </c>
      <c r="L257" t="s">
        <v>27</v>
      </c>
      <c r="M257" t="s">
        <v>277</v>
      </c>
      <c r="N257" t="s">
        <v>18</v>
      </c>
      <c r="O257">
        <v>290510020103</v>
      </c>
      <c r="P257">
        <v>3452</v>
      </c>
    </row>
    <row r="258" spans="1:16" x14ac:dyDescent="0.25">
      <c r="A258">
        <v>12</v>
      </c>
      <c r="B258">
        <v>2017</v>
      </c>
      <c r="C258" s="2">
        <v>290510020103</v>
      </c>
      <c r="D258">
        <v>900679383</v>
      </c>
      <c r="E258" s="1">
        <v>9629140</v>
      </c>
      <c r="F258" s="1">
        <v>9629140</v>
      </c>
      <c r="G258" s="1">
        <v>0</v>
      </c>
      <c r="H258">
        <v>0</v>
      </c>
      <c r="I258">
        <v>0</v>
      </c>
      <c r="J258">
        <v>0</v>
      </c>
      <c r="K258">
        <v>1</v>
      </c>
      <c r="L258" t="s">
        <v>27</v>
      </c>
      <c r="M258" t="s">
        <v>278</v>
      </c>
      <c r="N258" t="s">
        <v>18</v>
      </c>
      <c r="O258">
        <v>290510020103</v>
      </c>
      <c r="P258">
        <v>3452</v>
      </c>
    </row>
    <row r="259" spans="1:16" x14ac:dyDescent="0.25">
      <c r="A259">
        <v>12</v>
      </c>
      <c r="B259">
        <v>2017</v>
      </c>
      <c r="C259" s="2">
        <v>290510020103</v>
      </c>
      <c r="D259">
        <v>9001900451</v>
      </c>
      <c r="E259" s="1">
        <v>1466969</v>
      </c>
      <c r="F259" s="1">
        <v>1466969</v>
      </c>
      <c r="G259" s="1">
        <v>0</v>
      </c>
      <c r="H259">
        <v>0</v>
      </c>
      <c r="I259">
        <v>0</v>
      </c>
      <c r="J259">
        <v>0</v>
      </c>
      <c r="K259">
        <v>1</v>
      </c>
      <c r="L259" t="s">
        <v>27</v>
      </c>
      <c r="M259" t="s">
        <v>279</v>
      </c>
      <c r="N259" t="s">
        <v>18</v>
      </c>
      <c r="O259">
        <v>290510020103</v>
      </c>
      <c r="P259">
        <v>3452</v>
      </c>
    </row>
    <row r="260" spans="1:16" x14ac:dyDescent="0.25">
      <c r="A260">
        <v>12</v>
      </c>
      <c r="B260">
        <v>2017</v>
      </c>
      <c r="C260" s="2">
        <v>290510020104</v>
      </c>
      <c r="D260">
        <v>21190139</v>
      </c>
      <c r="E260" s="1">
        <v>0</v>
      </c>
      <c r="F260" s="1">
        <v>0</v>
      </c>
      <c r="G260" s="1">
        <v>-120000</v>
      </c>
      <c r="H260">
        <v>0</v>
      </c>
      <c r="I260">
        <v>0</v>
      </c>
      <c r="J260">
        <v>0</v>
      </c>
      <c r="K260">
        <v>1</v>
      </c>
      <c r="L260" t="s">
        <v>93</v>
      </c>
      <c r="M260" t="s">
        <v>280</v>
      </c>
      <c r="N260" t="s">
        <v>18</v>
      </c>
      <c r="O260">
        <v>290510020104</v>
      </c>
      <c r="P260">
        <v>3452</v>
      </c>
    </row>
    <row r="261" spans="1:16" x14ac:dyDescent="0.25">
      <c r="A261">
        <v>12</v>
      </c>
      <c r="B261">
        <v>2017</v>
      </c>
      <c r="C261" s="2">
        <v>290510020104</v>
      </c>
      <c r="D261">
        <v>42490806</v>
      </c>
      <c r="E261" s="1">
        <v>0</v>
      </c>
      <c r="F261" s="1">
        <v>0</v>
      </c>
      <c r="G261" s="1">
        <v>-2749228</v>
      </c>
      <c r="H261">
        <v>0</v>
      </c>
      <c r="I261">
        <v>0</v>
      </c>
      <c r="J261">
        <v>0</v>
      </c>
      <c r="K261">
        <v>1</v>
      </c>
      <c r="L261" t="s">
        <v>93</v>
      </c>
      <c r="M261" t="s">
        <v>281</v>
      </c>
      <c r="N261" t="s">
        <v>18</v>
      </c>
      <c r="O261">
        <v>290510020104</v>
      </c>
      <c r="P261">
        <v>3452</v>
      </c>
    </row>
    <row r="262" spans="1:16" x14ac:dyDescent="0.25">
      <c r="A262">
        <v>12</v>
      </c>
      <c r="B262">
        <v>2017</v>
      </c>
      <c r="C262" s="2">
        <v>290510020104</v>
      </c>
      <c r="D262">
        <v>52195784</v>
      </c>
      <c r="E262" s="1">
        <v>0</v>
      </c>
      <c r="F262" s="1">
        <v>0</v>
      </c>
      <c r="G262" s="1">
        <v>-3046890</v>
      </c>
      <c r="H262">
        <v>0</v>
      </c>
      <c r="I262">
        <v>0</v>
      </c>
      <c r="J262">
        <v>0</v>
      </c>
      <c r="K262">
        <v>1</v>
      </c>
      <c r="L262" t="s">
        <v>93</v>
      </c>
      <c r="M262" t="s">
        <v>282</v>
      </c>
      <c r="N262" t="s">
        <v>18</v>
      </c>
      <c r="O262">
        <v>290510020104</v>
      </c>
      <c r="P262">
        <v>3452</v>
      </c>
    </row>
    <row r="263" spans="1:16" x14ac:dyDescent="0.25">
      <c r="A263">
        <v>12</v>
      </c>
      <c r="B263">
        <v>2017</v>
      </c>
      <c r="C263" s="2">
        <v>290510020104</v>
      </c>
      <c r="D263">
        <v>800067514</v>
      </c>
      <c r="E263" s="1">
        <v>167107771</v>
      </c>
      <c r="F263" s="1">
        <v>86738104</v>
      </c>
      <c r="G263" s="1">
        <v>-85346822.5</v>
      </c>
      <c r="H263">
        <v>0</v>
      </c>
      <c r="I263">
        <v>0</v>
      </c>
      <c r="J263">
        <v>0</v>
      </c>
      <c r="K263">
        <v>1</v>
      </c>
      <c r="L263" t="s">
        <v>93</v>
      </c>
      <c r="M263" t="s">
        <v>283</v>
      </c>
      <c r="N263" t="s">
        <v>18</v>
      </c>
      <c r="O263">
        <v>290510020104</v>
      </c>
      <c r="P263">
        <v>3452</v>
      </c>
    </row>
    <row r="264" spans="1:16" x14ac:dyDescent="0.25">
      <c r="A264">
        <v>12</v>
      </c>
      <c r="B264">
        <v>2017</v>
      </c>
      <c r="C264" s="2">
        <v>290510020104</v>
      </c>
      <c r="D264">
        <v>800074996</v>
      </c>
      <c r="E264" s="1">
        <v>213292240.08000001</v>
      </c>
      <c r="F264" s="1">
        <v>213292240</v>
      </c>
      <c r="G264" s="1">
        <v>0.22</v>
      </c>
      <c r="H264">
        <v>0</v>
      </c>
      <c r="I264">
        <v>0</v>
      </c>
      <c r="J264">
        <v>0</v>
      </c>
      <c r="K264">
        <v>1</v>
      </c>
      <c r="L264" t="s">
        <v>93</v>
      </c>
      <c r="M264" t="s">
        <v>284</v>
      </c>
      <c r="N264" t="s">
        <v>18</v>
      </c>
      <c r="O264">
        <v>290510020104</v>
      </c>
      <c r="P264">
        <v>3452</v>
      </c>
    </row>
    <row r="265" spans="1:16" x14ac:dyDescent="0.25">
      <c r="A265">
        <v>12</v>
      </c>
      <c r="B265">
        <v>2017</v>
      </c>
      <c r="C265" s="2">
        <v>290510020104</v>
      </c>
      <c r="D265">
        <v>36485598</v>
      </c>
      <c r="E265" s="1">
        <v>0</v>
      </c>
      <c r="F265" s="1">
        <v>0</v>
      </c>
      <c r="G265" s="1">
        <v>-104969</v>
      </c>
      <c r="H265">
        <v>0</v>
      </c>
      <c r="I265">
        <v>0</v>
      </c>
      <c r="J265">
        <v>0</v>
      </c>
      <c r="K265">
        <v>1</v>
      </c>
      <c r="L265" t="s">
        <v>93</v>
      </c>
      <c r="M265" t="s">
        <v>285</v>
      </c>
      <c r="N265" t="s">
        <v>18</v>
      </c>
      <c r="O265">
        <v>290510020104</v>
      </c>
      <c r="P265">
        <v>3452</v>
      </c>
    </row>
    <row r="266" spans="1:16" x14ac:dyDescent="0.25">
      <c r="A266">
        <v>12</v>
      </c>
      <c r="B266">
        <v>2017</v>
      </c>
      <c r="C266" s="2">
        <v>290510020104</v>
      </c>
      <c r="D266">
        <v>800038024</v>
      </c>
      <c r="E266" s="1">
        <v>3276880</v>
      </c>
      <c r="F266" s="1">
        <v>3276880</v>
      </c>
      <c r="G266" s="1">
        <v>0.1</v>
      </c>
      <c r="H266">
        <v>0</v>
      </c>
      <c r="I266">
        <v>0</v>
      </c>
      <c r="J266">
        <v>0</v>
      </c>
      <c r="K266">
        <v>1</v>
      </c>
      <c r="L266" t="s">
        <v>93</v>
      </c>
      <c r="M266" t="s">
        <v>286</v>
      </c>
      <c r="N266" t="s">
        <v>18</v>
      </c>
      <c r="O266">
        <v>290510020104</v>
      </c>
      <c r="P266">
        <v>3452</v>
      </c>
    </row>
    <row r="267" spans="1:16" x14ac:dyDescent="0.25">
      <c r="A267">
        <v>12</v>
      </c>
      <c r="B267">
        <v>2017</v>
      </c>
      <c r="C267" s="2">
        <v>290510020104</v>
      </c>
      <c r="D267">
        <v>800074112</v>
      </c>
      <c r="E267" s="1">
        <v>61963673</v>
      </c>
      <c r="F267" s="1">
        <v>61963673</v>
      </c>
      <c r="G267" s="1">
        <v>-0.1</v>
      </c>
      <c r="H267">
        <v>0</v>
      </c>
      <c r="I267">
        <v>0</v>
      </c>
      <c r="J267">
        <v>0</v>
      </c>
      <c r="K267">
        <v>1</v>
      </c>
      <c r="L267" t="s">
        <v>93</v>
      </c>
      <c r="M267" t="s">
        <v>287</v>
      </c>
      <c r="N267" t="s">
        <v>18</v>
      </c>
      <c r="O267">
        <v>290510020104</v>
      </c>
      <c r="P267">
        <v>3452</v>
      </c>
    </row>
    <row r="268" spans="1:16" x14ac:dyDescent="0.25">
      <c r="A268">
        <v>12</v>
      </c>
      <c r="B268">
        <v>2017</v>
      </c>
      <c r="C268" s="2">
        <v>290510020104</v>
      </c>
      <c r="D268">
        <v>800129856</v>
      </c>
      <c r="E268" s="1">
        <v>2889634.68</v>
      </c>
      <c r="F268" s="1">
        <v>2889635</v>
      </c>
      <c r="G268" s="1">
        <v>-0.42</v>
      </c>
      <c r="H268">
        <v>0</v>
      </c>
      <c r="I268">
        <v>0</v>
      </c>
      <c r="J268">
        <v>0</v>
      </c>
      <c r="K268">
        <v>1</v>
      </c>
      <c r="L268" t="s">
        <v>93</v>
      </c>
      <c r="M268" t="s">
        <v>288</v>
      </c>
      <c r="N268" t="s">
        <v>18</v>
      </c>
      <c r="O268">
        <v>290510020104</v>
      </c>
      <c r="P268">
        <v>3452</v>
      </c>
    </row>
    <row r="269" spans="1:16" x14ac:dyDescent="0.25">
      <c r="A269">
        <v>12</v>
      </c>
      <c r="B269">
        <v>2017</v>
      </c>
      <c r="C269" s="2">
        <v>290510020104</v>
      </c>
      <c r="D269">
        <v>800194798</v>
      </c>
      <c r="E269" s="1">
        <v>1406781137.2</v>
      </c>
      <c r="F269" s="1">
        <v>1406781136.52</v>
      </c>
      <c r="G269" s="1">
        <v>0.38</v>
      </c>
      <c r="H269">
        <v>0</v>
      </c>
      <c r="I269">
        <v>0</v>
      </c>
      <c r="J269">
        <v>0</v>
      </c>
      <c r="K269">
        <v>1</v>
      </c>
      <c r="L269" t="s">
        <v>93</v>
      </c>
      <c r="M269" t="s">
        <v>289</v>
      </c>
      <c r="N269" t="s">
        <v>18</v>
      </c>
      <c r="O269">
        <v>290510020104</v>
      </c>
      <c r="P269">
        <v>3452</v>
      </c>
    </row>
    <row r="270" spans="1:16" x14ac:dyDescent="0.25">
      <c r="A270">
        <v>12</v>
      </c>
      <c r="B270">
        <v>2017</v>
      </c>
      <c r="C270" s="2">
        <v>290510020104</v>
      </c>
      <c r="D270">
        <v>800209971</v>
      </c>
      <c r="E270" s="1">
        <v>786367.68</v>
      </c>
      <c r="F270" s="1">
        <v>786367</v>
      </c>
      <c r="G270" s="1">
        <v>0.2</v>
      </c>
      <c r="H270">
        <v>0</v>
      </c>
      <c r="I270">
        <v>0</v>
      </c>
      <c r="J270">
        <v>0</v>
      </c>
      <c r="K270">
        <v>1</v>
      </c>
      <c r="L270" t="s">
        <v>93</v>
      </c>
      <c r="M270" t="s">
        <v>290</v>
      </c>
      <c r="N270" t="s">
        <v>18</v>
      </c>
      <c r="O270">
        <v>290510020104</v>
      </c>
      <c r="P270">
        <v>3452</v>
      </c>
    </row>
    <row r="271" spans="1:16" x14ac:dyDescent="0.25">
      <c r="A271">
        <v>12</v>
      </c>
      <c r="B271">
        <v>2017</v>
      </c>
      <c r="C271" s="2">
        <v>290510020104</v>
      </c>
      <c r="D271">
        <v>800200789</v>
      </c>
      <c r="E271" s="1">
        <v>12461577</v>
      </c>
      <c r="F271" s="1">
        <v>12695486.960000001</v>
      </c>
      <c r="G271" s="1">
        <v>-233909.6</v>
      </c>
      <c r="H271">
        <v>0</v>
      </c>
      <c r="I271">
        <v>0</v>
      </c>
      <c r="J271">
        <v>0</v>
      </c>
      <c r="K271">
        <v>1</v>
      </c>
      <c r="L271" t="s">
        <v>93</v>
      </c>
      <c r="M271" t="s">
        <v>291</v>
      </c>
      <c r="N271" t="s">
        <v>18</v>
      </c>
      <c r="O271">
        <v>290510020104</v>
      </c>
      <c r="P271">
        <v>3452</v>
      </c>
    </row>
    <row r="272" spans="1:16" x14ac:dyDescent="0.25">
      <c r="A272">
        <v>12</v>
      </c>
      <c r="B272">
        <v>2017</v>
      </c>
      <c r="C272" s="2">
        <v>290510020104</v>
      </c>
      <c r="D272">
        <v>802000774</v>
      </c>
      <c r="E272" s="1">
        <v>916506.5</v>
      </c>
      <c r="F272" s="1">
        <v>916507</v>
      </c>
      <c r="G272" s="1">
        <v>-632873.5</v>
      </c>
      <c r="H272">
        <v>0</v>
      </c>
      <c r="I272">
        <v>0</v>
      </c>
      <c r="J272">
        <v>0</v>
      </c>
      <c r="K272">
        <v>1</v>
      </c>
      <c r="L272" t="s">
        <v>93</v>
      </c>
      <c r="M272" t="s">
        <v>292</v>
      </c>
      <c r="N272" t="s">
        <v>18</v>
      </c>
      <c r="O272">
        <v>290510020104</v>
      </c>
      <c r="P272">
        <v>3452</v>
      </c>
    </row>
    <row r="273" spans="1:16" x14ac:dyDescent="0.25">
      <c r="A273">
        <v>12</v>
      </c>
      <c r="B273">
        <v>2017</v>
      </c>
      <c r="C273" s="2">
        <v>290510020104</v>
      </c>
      <c r="D273">
        <v>802004326</v>
      </c>
      <c r="E273" s="1">
        <v>37050</v>
      </c>
      <c r="F273" s="1">
        <v>37050</v>
      </c>
      <c r="G273" s="1">
        <v>0</v>
      </c>
      <c r="H273">
        <v>0</v>
      </c>
      <c r="I273">
        <v>0</v>
      </c>
      <c r="J273">
        <v>0</v>
      </c>
      <c r="K273">
        <v>1</v>
      </c>
      <c r="L273" t="s">
        <v>93</v>
      </c>
      <c r="M273" t="s">
        <v>293</v>
      </c>
      <c r="N273" t="s">
        <v>18</v>
      </c>
      <c r="O273">
        <v>290510020104</v>
      </c>
      <c r="P273">
        <v>3452</v>
      </c>
    </row>
    <row r="274" spans="1:16" x14ac:dyDescent="0.25">
      <c r="A274">
        <v>12</v>
      </c>
      <c r="B274">
        <v>2017</v>
      </c>
      <c r="C274" s="2">
        <v>290510020104</v>
      </c>
      <c r="D274">
        <v>802013234</v>
      </c>
      <c r="E274" s="1">
        <v>0</v>
      </c>
      <c r="F274" s="1">
        <v>0</v>
      </c>
      <c r="G274" s="1">
        <v>-0.34</v>
      </c>
      <c r="H274">
        <v>0</v>
      </c>
      <c r="I274">
        <v>0</v>
      </c>
      <c r="J274">
        <v>0</v>
      </c>
      <c r="K274">
        <v>1</v>
      </c>
      <c r="L274" t="s">
        <v>93</v>
      </c>
      <c r="M274" t="s">
        <v>294</v>
      </c>
      <c r="N274" t="s">
        <v>18</v>
      </c>
      <c r="O274">
        <v>290510020104</v>
      </c>
      <c r="P274">
        <v>3452</v>
      </c>
    </row>
    <row r="275" spans="1:16" x14ac:dyDescent="0.25">
      <c r="A275">
        <v>12</v>
      </c>
      <c r="B275">
        <v>2017</v>
      </c>
      <c r="C275" s="2">
        <v>290510020104</v>
      </c>
      <c r="D275">
        <v>802016357</v>
      </c>
      <c r="E275" s="1">
        <v>164946601.41999999</v>
      </c>
      <c r="F275" s="1">
        <v>165570512.22999999</v>
      </c>
      <c r="G275" s="1">
        <v>-88055339.579999998</v>
      </c>
      <c r="H275">
        <v>0</v>
      </c>
      <c r="I275">
        <v>0</v>
      </c>
      <c r="J275">
        <v>0</v>
      </c>
      <c r="K275">
        <v>1</v>
      </c>
      <c r="L275" t="s">
        <v>93</v>
      </c>
      <c r="M275" t="s">
        <v>295</v>
      </c>
      <c r="N275" t="s">
        <v>18</v>
      </c>
      <c r="O275">
        <v>290510020104</v>
      </c>
      <c r="P275">
        <v>3452</v>
      </c>
    </row>
    <row r="276" spans="1:16" x14ac:dyDescent="0.25">
      <c r="A276">
        <v>12</v>
      </c>
      <c r="B276">
        <v>2017</v>
      </c>
      <c r="C276" s="2">
        <v>290510020104</v>
      </c>
      <c r="D276">
        <v>802014506</v>
      </c>
      <c r="E276" s="1">
        <v>315195</v>
      </c>
      <c r="F276" s="1">
        <v>315195</v>
      </c>
      <c r="G276" s="1">
        <v>0</v>
      </c>
      <c r="H276">
        <v>0</v>
      </c>
      <c r="I276">
        <v>0</v>
      </c>
      <c r="J276">
        <v>0</v>
      </c>
      <c r="K276">
        <v>1</v>
      </c>
      <c r="L276" t="s">
        <v>93</v>
      </c>
      <c r="M276" t="s">
        <v>296</v>
      </c>
      <c r="N276" t="s">
        <v>18</v>
      </c>
      <c r="O276">
        <v>290510020104</v>
      </c>
      <c r="P276">
        <v>3452</v>
      </c>
    </row>
    <row r="277" spans="1:16" x14ac:dyDescent="0.25">
      <c r="A277">
        <v>12</v>
      </c>
      <c r="B277">
        <v>2017</v>
      </c>
      <c r="C277" s="2">
        <v>290510020104</v>
      </c>
      <c r="D277">
        <v>802018505</v>
      </c>
      <c r="E277" s="1">
        <v>213021.62</v>
      </c>
      <c r="F277" s="1">
        <v>213022</v>
      </c>
      <c r="G277" s="1">
        <v>0</v>
      </c>
      <c r="H277">
        <v>0</v>
      </c>
      <c r="I277">
        <v>0</v>
      </c>
      <c r="J277">
        <v>0</v>
      </c>
      <c r="K277">
        <v>1</v>
      </c>
      <c r="L277" t="s">
        <v>93</v>
      </c>
      <c r="M277" t="s">
        <v>297</v>
      </c>
      <c r="N277" t="s">
        <v>18</v>
      </c>
      <c r="O277">
        <v>290510020104</v>
      </c>
      <c r="P277">
        <v>3452</v>
      </c>
    </row>
    <row r="278" spans="1:16" x14ac:dyDescent="0.25">
      <c r="A278">
        <v>12</v>
      </c>
      <c r="B278">
        <v>2017</v>
      </c>
      <c r="C278" s="2">
        <v>290510020104</v>
      </c>
      <c r="D278">
        <v>806004548</v>
      </c>
      <c r="E278" s="1">
        <v>15136580.619999999</v>
      </c>
      <c r="F278" s="1">
        <v>15162900.82</v>
      </c>
      <c r="G278" s="1">
        <v>-4391085.3</v>
      </c>
      <c r="H278">
        <v>0</v>
      </c>
      <c r="I278">
        <v>0</v>
      </c>
      <c r="J278">
        <v>0</v>
      </c>
      <c r="K278">
        <v>1</v>
      </c>
      <c r="L278" t="s">
        <v>93</v>
      </c>
      <c r="M278" t="s">
        <v>298</v>
      </c>
      <c r="N278" t="s">
        <v>18</v>
      </c>
      <c r="O278">
        <v>290510020104</v>
      </c>
      <c r="P278">
        <v>3452</v>
      </c>
    </row>
    <row r="279" spans="1:16" x14ac:dyDescent="0.25">
      <c r="A279">
        <v>12</v>
      </c>
      <c r="B279">
        <v>2017</v>
      </c>
      <c r="C279" s="2">
        <v>290510020104</v>
      </c>
      <c r="D279">
        <v>806015892</v>
      </c>
      <c r="E279" s="1">
        <v>20336016.399999999</v>
      </c>
      <c r="F279" s="1">
        <v>20336016.399999999</v>
      </c>
      <c r="G279" s="1">
        <v>0</v>
      </c>
      <c r="H279">
        <v>0</v>
      </c>
      <c r="I279">
        <v>0</v>
      </c>
      <c r="J279">
        <v>0</v>
      </c>
      <c r="K279">
        <v>1</v>
      </c>
      <c r="L279" t="s">
        <v>93</v>
      </c>
      <c r="M279" t="s">
        <v>299</v>
      </c>
      <c r="N279" t="s">
        <v>18</v>
      </c>
      <c r="O279">
        <v>290510020104</v>
      </c>
      <c r="P279">
        <v>3452</v>
      </c>
    </row>
    <row r="280" spans="1:16" x14ac:dyDescent="0.25">
      <c r="A280">
        <v>12</v>
      </c>
      <c r="B280">
        <v>2017</v>
      </c>
      <c r="C280" s="2">
        <v>290510020104</v>
      </c>
      <c r="D280">
        <v>811042050</v>
      </c>
      <c r="E280" s="1">
        <v>3505160</v>
      </c>
      <c r="F280" s="1">
        <v>3505160</v>
      </c>
      <c r="G280" s="1">
        <v>0</v>
      </c>
      <c r="H280">
        <v>0</v>
      </c>
      <c r="I280">
        <v>0</v>
      </c>
      <c r="J280">
        <v>0</v>
      </c>
      <c r="K280">
        <v>1</v>
      </c>
      <c r="L280" t="s">
        <v>93</v>
      </c>
      <c r="M280" t="s">
        <v>300</v>
      </c>
      <c r="N280" t="s">
        <v>18</v>
      </c>
      <c r="O280">
        <v>290510020104</v>
      </c>
      <c r="P280">
        <v>3452</v>
      </c>
    </row>
    <row r="281" spans="1:16" x14ac:dyDescent="0.25">
      <c r="A281">
        <v>12</v>
      </c>
      <c r="B281">
        <v>2017</v>
      </c>
      <c r="C281" s="2">
        <v>290510020104</v>
      </c>
      <c r="D281">
        <v>819002176</v>
      </c>
      <c r="E281" s="1">
        <v>186565180</v>
      </c>
      <c r="F281" s="1">
        <v>190168551</v>
      </c>
      <c r="G281" s="1">
        <v>-22188125.690000001</v>
      </c>
      <c r="H281">
        <v>0</v>
      </c>
      <c r="I281">
        <v>0</v>
      </c>
      <c r="J281">
        <v>0</v>
      </c>
      <c r="K281">
        <v>1</v>
      </c>
      <c r="L281" t="s">
        <v>93</v>
      </c>
      <c r="M281" t="s">
        <v>301</v>
      </c>
      <c r="N281" t="s">
        <v>18</v>
      </c>
      <c r="O281">
        <v>290510020104</v>
      </c>
      <c r="P281">
        <v>3452</v>
      </c>
    </row>
    <row r="282" spans="1:16" x14ac:dyDescent="0.25">
      <c r="A282">
        <v>12</v>
      </c>
      <c r="B282">
        <v>2017</v>
      </c>
      <c r="C282" s="2">
        <v>290510020104</v>
      </c>
      <c r="D282">
        <v>819006461</v>
      </c>
      <c r="E282" s="1">
        <v>18637509</v>
      </c>
      <c r="F282" s="1">
        <v>12206483.060000001</v>
      </c>
      <c r="G282" s="1">
        <v>-41183725.630000003</v>
      </c>
      <c r="H282">
        <v>0</v>
      </c>
      <c r="I282">
        <v>0</v>
      </c>
      <c r="J282">
        <v>0</v>
      </c>
      <c r="K282">
        <v>1</v>
      </c>
      <c r="L282" t="s">
        <v>93</v>
      </c>
      <c r="M282" t="s">
        <v>302</v>
      </c>
      <c r="N282" t="s">
        <v>18</v>
      </c>
      <c r="O282">
        <v>290510020104</v>
      </c>
      <c r="P282">
        <v>3452</v>
      </c>
    </row>
    <row r="283" spans="1:16" x14ac:dyDescent="0.25">
      <c r="A283">
        <v>12</v>
      </c>
      <c r="B283">
        <v>2017</v>
      </c>
      <c r="C283" s="2">
        <v>290510020104</v>
      </c>
      <c r="D283">
        <v>822007635</v>
      </c>
      <c r="E283" s="1">
        <v>18237671</v>
      </c>
      <c r="F283" s="1">
        <v>18237671</v>
      </c>
      <c r="G283" s="1">
        <v>0</v>
      </c>
      <c r="H283">
        <v>0</v>
      </c>
      <c r="I283">
        <v>0</v>
      </c>
      <c r="J283">
        <v>0</v>
      </c>
      <c r="K283">
        <v>1</v>
      </c>
      <c r="L283" t="s">
        <v>93</v>
      </c>
      <c r="M283" t="s">
        <v>303</v>
      </c>
      <c r="N283" t="s">
        <v>18</v>
      </c>
      <c r="O283">
        <v>290510020104</v>
      </c>
      <c r="P283">
        <v>3452</v>
      </c>
    </row>
    <row r="284" spans="1:16" x14ac:dyDescent="0.25">
      <c r="A284">
        <v>12</v>
      </c>
      <c r="B284">
        <v>2017</v>
      </c>
      <c r="C284" s="2">
        <v>290510020104</v>
      </c>
      <c r="D284">
        <v>823002227</v>
      </c>
      <c r="E284" s="1">
        <v>41752320.840000004</v>
      </c>
      <c r="F284" s="1">
        <v>40478744.560000002</v>
      </c>
      <c r="G284" s="1">
        <v>-44415539.380000003</v>
      </c>
      <c r="H284">
        <v>0</v>
      </c>
      <c r="I284">
        <v>0</v>
      </c>
      <c r="J284">
        <v>0</v>
      </c>
      <c r="K284">
        <v>1</v>
      </c>
      <c r="L284" t="s">
        <v>93</v>
      </c>
      <c r="M284" t="s">
        <v>304</v>
      </c>
      <c r="N284" t="s">
        <v>18</v>
      </c>
      <c r="O284">
        <v>290510020104</v>
      </c>
      <c r="P284">
        <v>3452</v>
      </c>
    </row>
    <row r="285" spans="1:16" x14ac:dyDescent="0.25">
      <c r="A285">
        <v>12</v>
      </c>
      <c r="B285">
        <v>2017</v>
      </c>
      <c r="C285" s="2">
        <v>290510020104</v>
      </c>
      <c r="D285">
        <v>823002342</v>
      </c>
      <c r="E285" s="1">
        <v>57625165.899999999</v>
      </c>
      <c r="F285" s="1">
        <v>58655505.079999998</v>
      </c>
      <c r="G285" s="1">
        <v>-46146585.299999997</v>
      </c>
      <c r="H285">
        <v>0</v>
      </c>
      <c r="I285">
        <v>0</v>
      </c>
      <c r="J285">
        <v>0</v>
      </c>
      <c r="K285">
        <v>1</v>
      </c>
      <c r="L285" t="s">
        <v>93</v>
      </c>
      <c r="M285" t="s">
        <v>305</v>
      </c>
      <c r="N285" t="s">
        <v>18</v>
      </c>
      <c r="O285">
        <v>290510020104</v>
      </c>
      <c r="P285">
        <v>3452</v>
      </c>
    </row>
    <row r="286" spans="1:16" x14ac:dyDescent="0.25">
      <c r="A286">
        <v>12</v>
      </c>
      <c r="B286">
        <v>2017</v>
      </c>
      <c r="C286" s="2">
        <v>290510020104</v>
      </c>
      <c r="D286">
        <v>823002991</v>
      </c>
      <c r="E286" s="1">
        <v>6302805</v>
      </c>
      <c r="F286" s="1">
        <v>6302805</v>
      </c>
      <c r="G286" s="1">
        <v>-3287385.45</v>
      </c>
      <c r="H286">
        <v>0</v>
      </c>
      <c r="I286">
        <v>0</v>
      </c>
      <c r="J286">
        <v>0</v>
      </c>
      <c r="K286">
        <v>1</v>
      </c>
      <c r="L286" t="s">
        <v>93</v>
      </c>
      <c r="M286" t="s">
        <v>306</v>
      </c>
      <c r="N286" t="s">
        <v>18</v>
      </c>
      <c r="O286">
        <v>290510020104</v>
      </c>
      <c r="P286">
        <v>3452</v>
      </c>
    </row>
    <row r="287" spans="1:16" x14ac:dyDescent="0.25">
      <c r="A287">
        <v>12</v>
      </c>
      <c r="B287">
        <v>2017</v>
      </c>
      <c r="C287" s="2">
        <v>290510020104</v>
      </c>
      <c r="D287">
        <v>823003752</v>
      </c>
      <c r="E287" s="1">
        <v>1000000</v>
      </c>
      <c r="F287" s="1">
        <v>1000000</v>
      </c>
      <c r="G287" s="1">
        <v>-213976</v>
      </c>
      <c r="H287">
        <v>0</v>
      </c>
      <c r="I287">
        <v>0</v>
      </c>
      <c r="J287">
        <v>0</v>
      </c>
      <c r="K287">
        <v>1</v>
      </c>
      <c r="L287" t="s">
        <v>93</v>
      </c>
      <c r="M287" t="s">
        <v>307</v>
      </c>
      <c r="N287" t="s">
        <v>18</v>
      </c>
      <c r="O287">
        <v>290510020104</v>
      </c>
      <c r="P287">
        <v>3452</v>
      </c>
    </row>
    <row r="288" spans="1:16" x14ac:dyDescent="0.25">
      <c r="A288">
        <v>12</v>
      </c>
      <c r="B288">
        <v>2017</v>
      </c>
      <c r="C288" s="2">
        <v>290510020104</v>
      </c>
      <c r="D288">
        <v>824001252</v>
      </c>
      <c r="E288" s="1">
        <v>45568097</v>
      </c>
      <c r="F288" s="1">
        <v>46400099.200000003</v>
      </c>
      <c r="G288" s="1">
        <v>-3842940.33</v>
      </c>
      <c r="H288">
        <v>0</v>
      </c>
      <c r="I288">
        <v>0</v>
      </c>
      <c r="J288">
        <v>0</v>
      </c>
      <c r="K288">
        <v>1</v>
      </c>
      <c r="L288" t="s">
        <v>93</v>
      </c>
      <c r="M288" t="s">
        <v>308</v>
      </c>
      <c r="N288" t="s">
        <v>18</v>
      </c>
      <c r="O288">
        <v>290510020104</v>
      </c>
      <c r="P288">
        <v>3452</v>
      </c>
    </row>
    <row r="289" spans="1:16" x14ac:dyDescent="0.25">
      <c r="A289">
        <v>12</v>
      </c>
      <c r="B289">
        <v>2017</v>
      </c>
      <c r="C289" s="2">
        <v>290510020104</v>
      </c>
      <c r="D289">
        <v>824006480</v>
      </c>
      <c r="E289" s="1">
        <v>72311478.530000001</v>
      </c>
      <c r="F289" s="1">
        <v>78463600.879999995</v>
      </c>
      <c r="G289" s="1">
        <v>-6152122.46</v>
      </c>
      <c r="H289">
        <v>0</v>
      </c>
      <c r="I289">
        <v>0</v>
      </c>
      <c r="J289">
        <v>0</v>
      </c>
      <c r="K289">
        <v>1</v>
      </c>
      <c r="L289" t="s">
        <v>93</v>
      </c>
      <c r="M289" t="s">
        <v>309</v>
      </c>
      <c r="N289" t="s">
        <v>18</v>
      </c>
      <c r="O289">
        <v>290510020104</v>
      </c>
      <c r="P289">
        <v>3452</v>
      </c>
    </row>
    <row r="290" spans="1:16" x14ac:dyDescent="0.25">
      <c r="A290">
        <v>12</v>
      </c>
      <c r="B290">
        <v>2017</v>
      </c>
      <c r="C290" s="2">
        <v>290510020104</v>
      </c>
      <c r="D290">
        <v>860006656</v>
      </c>
      <c r="E290" s="1">
        <v>0</v>
      </c>
      <c r="F290" s="1">
        <v>0</v>
      </c>
      <c r="G290" s="1">
        <v>-463016</v>
      </c>
      <c r="H290">
        <v>0</v>
      </c>
      <c r="I290">
        <v>0</v>
      </c>
      <c r="J290">
        <v>0</v>
      </c>
      <c r="K290">
        <v>1</v>
      </c>
      <c r="L290" t="s">
        <v>93</v>
      </c>
      <c r="M290" t="s">
        <v>310</v>
      </c>
      <c r="N290" t="s">
        <v>18</v>
      </c>
      <c r="O290">
        <v>290510020104</v>
      </c>
      <c r="P290">
        <v>3452</v>
      </c>
    </row>
    <row r="291" spans="1:16" x14ac:dyDescent="0.25">
      <c r="A291">
        <v>12</v>
      </c>
      <c r="B291">
        <v>2017</v>
      </c>
      <c r="C291" s="2">
        <v>290510020104</v>
      </c>
      <c r="D291">
        <v>860350624</v>
      </c>
      <c r="E291" s="1">
        <v>3067400</v>
      </c>
      <c r="F291" s="1">
        <v>3067400</v>
      </c>
      <c r="G291" s="1">
        <v>0</v>
      </c>
      <c r="H291">
        <v>0</v>
      </c>
      <c r="I291">
        <v>0</v>
      </c>
      <c r="J291">
        <v>0</v>
      </c>
      <c r="K291">
        <v>1</v>
      </c>
      <c r="L291" t="s">
        <v>93</v>
      </c>
      <c r="M291" t="s">
        <v>311</v>
      </c>
      <c r="N291" t="s">
        <v>18</v>
      </c>
      <c r="O291">
        <v>290510020104</v>
      </c>
      <c r="P291">
        <v>3452</v>
      </c>
    </row>
    <row r="292" spans="1:16" x14ac:dyDescent="0.25">
      <c r="A292">
        <v>12</v>
      </c>
      <c r="B292">
        <v>2017</v>
      </c>
      <c r="C292" s="2">
        <v>290510020104</v>
      </c>
      <c r="D292">
        <v>890116783</v>
      </c>
      <c r="E292" s="1">
        <v>343655588.39999998</v>
      </c>
      <c r="F292" s="1">
        <v>344058788.60000002</v>
      </c>
      <c r="G292" s="1">
        <v>-198100128.69999999</v>
      </c>
      <c r="H292">
        <v>0</v>
      </c>
      <c r="I292">
        <v>0</v>
      </c>
      <c r="J292">
        <v>0</v>
      </c>
      <c r="K292">
        <v>1</v>
      </c>
      <c r="L292" t="s">
        <v>93</v>
      </c>
      <c r="M292" t="s">
        <v>312</v>
      </c>
      <c r="N292" t="s">
        <v>18</v>
      </c>
      <c r="O292">
        <v>290510020104</v>
      </c>
      <c r="P292">
        <v>3452</v>
      </c>
    </row>
    <row r="293" spans="1:16" x14ac:dyDescent="0.25">
      <c r="A293">
        <v>12</v>
      </c>
      <c r="B293">
        <v>2017</v>
      </c>
      <c r="C293" s="2">
        <v>290510020104</v>
      </c>
      <c r="D293">
        <v>890307200</v>
      </c>
      <c r="E293" s="1">
        <v>851362</v>
      </c>
      <c r="F293" s="1">
        <v>851362</v>
      </c>
      <c r="G293" s="1">
        <v>-0.26</v>
      </c>
      <c r="H293">
        <v>0</v>
      </c>
      <c r="I293">
        <v>0</v>
      </c>
      <c r="J293">
        <v>0</v>
      </c>
      <c r="K293">
        <v>1</v>
      </c>
      <c r="L293" t="s">
        <v>93</v>
      </c>
      <c r="M293" t="s">
        <v>313</v>
      </c>
      <c r="N293" t="s">
        <v>18</v>
      </c>
      <c r="O293">
        <v>290510020104</v>
      </c>
      <c r="P293">
        <v>3452</v>
      </c>
    </row>
    <row r="294" spans="1:16" x14ac:dyDescent="0.25">
      <c r="A294">
        <v>12</v>
      </c>
      <c r="B294">
        <v>2017</v>
      </c>
      <c r="C294" s="2">
        <v>290510020104</v>
      </c>
      <c r="D294">
        <v>892120115</v>
      </c>
      <c r="E294" s="1">
        <v>247241271</v>
      </c>
      <c r="F294" s="1">
        <v>264995571</v>
      </c>
      <c r="G294" s="1">
        <v>-17754300</v>
      </c>
      <c r="H294">
        <v>0</v>
      </c>
      <c r="I294">
        <v>0</v>
      </c>
      <c r="J294">
        <v>0</v>
      </c>
      <c r="K294">
        <v>1</v>
      </c>
      <c r="L294" t="s">
        <v>93</v>
      </c>
      <c r="M294" t="s">
        <v>314</v>
      </c>
      <c r="N294" t="s">
        <v>18</v>
      </c>
      <c r="O294">
        <v>290510020104</v>
      </c>
      <c r="P294">
        <v>3452</v>
      </c>
    </row>
    <row r="295" spans="1:16" x14ac:dyDescent="0.25">
      <c r="A295">
        <v>12</v>
      </c>
      <c r="B295">
        <v>2017</v>
      </c>
      <c r="C295" s="2">
        <v>290510020104</v>
      </c>
      <c r="D295">
        <v>890401876</v>
      </c>
      <c r="E295" s="1">
        <v>2422501</v>
      </c>
      <c r="F295" s="1">
        <v>2422501</v>
      </c>
      <c r="G295" s="1">
        <v>0</v>
      </c>
      <c r="H295">
        <v>0</v>
      </c>
      <c r="I295">
        <v>0</v>
      </c>
      <c r="J295">
        <v>0</v>
      </c>
      <c r="K295">
        <v>1</v>
      </c>
      <c r="L295" t="s">
        <v>93</v>
      </c>
      <c r="M295" t="s">
        <v>315</v>
      </c>
      <c r="N295" t="s">
        <v>18</v>
      </c>
      <c r="O295">
        <v>290510020104</v>
      </c>
      <c r="P295">
        <v>3452</v>
      </c>
    </row>
    <row r="296" spans="1:16" x14ac:dyDescent="0.25">
      <c r="A296">
        <v>12</v>
      </c>
      <c r="B296">
        <v>2017</v>
      </c>
      <c r="C296" s="2">
        <v>290510020104</v>
      </c>
      <c r="D296">
        <v>899999017</v>
      </c>
      <c r="E296" s="1">
        <v>10291897</v>
      </c>
      <c r="F296" s="1">
        <v>10291897</v>
      </c>
      <c r="G296" s="1">
        <v>0</v>
      </c>
      <c r="H296">
        <v>0</v>
      </c>
      <c r="I296">
        <v>0</v>
      </c>
      <c r="J296">
        <v>0</v>
      </c>
      <c r="K296">
        <v>1</v>
      </c>
      <c r="L296" t="s">
        <v>93</v>
      </c>
      <c r="M296" t="s">
        <v>316</v>
      </c>
      <c r="N296" t="s">
        <v>18</v>
      </c>
      <c r="O296">
        <v>290510020104</v>
      </c>
      <c r="P296">
        <v>3452</v>
      </c>
    </row>
    <row r="297" spans="1:16" x14ac:dyDescent="0.25">
      <c r="A297">
        <v>12</v>
      </c>
      <c r="B297">
        <v>2017</v>
      </c>
      <c r="C297" s="2">
        <v>290510020104</v>
      </c>
      <c r="D297">
        <v>900005594</v>
      </c>
      <c r="E297" s="1">
        <v>100860911</v>
      </c>
      <c r="F297" s="1">
        <v>100868811</v>
      </c>
      <c r="G297" s="1">
        <v>-7900</v>
      </c>
      <c r="H297">
        <v>0</v>
      </c>
      <c r="I297">
        <v>0</v>
      </c>
      <c r="J297">
        <v>0</v>
      </c>
      <c r="K297">
        <v>1</v>
      </c>
      <c r="L297" t="s">
        <v>93</v>
      </c>
      <c r="M297" t="s">
        <v>317</v>
      </c>
      <c r="N297" t="s">
        <v>18</v>
      </c>
      <c r="O297">
        <v>290510020104</v>
      </c>
      <c r="P297">
        <v>3452</v>
      </c>
    </row>
    <row r="298" spans="1:16" x14ac:dyDescent="0.25">
      <c r="A298">
        <v>12</v>
      </c>
      <c r="B298">
        <v>2017</v>
      </c>
      <c r="C298" s="2">
        <v>290510020104</v>
      </c>
      <c r="D298">
        <v>900005955</v>
      </c>
      <c r="E298" s="1">
        <v>52294441</v>
      </c>
      <c r="F298" s="1">
        <v>50546664.380000003</v>
      </c>
      <c r="G298" s="1">
        <v>-57963356</v>
      </c>
      <c r="H298">
        <v>0</v>
      </c>
      <c r="I298">
        <v>0</v>
      </c>
      <c r="J298">
        <v>0</v>
      </c>
      <c r="K298">
        <v>1</v>
      </c>
      <c r="L298" t="s">
        <v>93</v>
      </c>
      <c r="M298" t="s">
        <v>318</v>
      </c>
      <c r="N298" t="s">
        <v>18</v>
      </c>
      <c r="O298">
        <v>290510020104</v>
      </c>
      <c r="P298">
        <v>3452</v>
      </c>
    </row>
    <row r="299" spans="1:16" x14ac:dyDescent="0.25">
      <c r="A299">
        <v>12</v>
      </c>
      <c r="B299">
        <v>2017</v>
      </c>
      <c r="C299" s="2">
        <v>290510020104</v>
      </c>
      <c r="D299">
        <v>900007860</v>
      </c>
      <c r="E299" s="1">
        <v>18443632.359999999</v>
      </c>
      <c r="F299" s="1">
        <v>18599946.260000002</v>
      </c>
      <c r="G299" s="1">
        <v>-24082508.420000002</v>
      </c>
      <c r="H299">
        <v>0</v>
      </c>
      <c r="I299">
        <v>0</v>
      </c>
      <c r="J299">
        <v>0</v>
      </c>
      <c r="K299">
        <v>1</v>
      </c>
      <c r="L299" t="s">
        <v>93</v>
      </c>
      <c r="M299" t="s">
        <v>319</v>
      </c>
      <c r="N299" t="s">
        <v>18</v>
      </c>
      <c r="O299">
        <v>290510020104</v>
      </c>
      <c r="P299">
        <v>3452</v>
      </c>
    </row>
    <row r="300" spans="1:16" x14ac:dyDescent="0.25">
      <c r="A300">
        <v>12</v>
      </c>
      <c r="B300">
        <v>2017</v>
      </c>
      <c r="C300" s="2">
        <v>290510020104</v>
      </c>
      <c r="D300">
        <v>900008600</v>
      </c>
      <c r="E300" s="1">
        <v>21991508</v>
      </c>
      <c r="F300" s="1">
        <v>22075935</v>
      </c>
      <c r="G300" s="1">
        <v>-33223971.039999999</v>
      </c>
      <c r="H300">
        <v>0</v>
      </c>
      <c r="I300">
        <v>0</v>
      </c>
      <c r="J300">
        <v>0</v>
      </c>
      <c r="K300">
        <v>1</v>
      </c>
      <c r="L300" t="s">
        <v>93</v>
      </c>
      <c r="M300" t="s">
        <v>320</v>
      </c>
      <c r="N300" t="s">
        <v>18</v>
      </c>
      <c r="O300">
        <v>290510020104</v>
      </c>
      <c r="P300">
        <v>3452</v>
      </c>
    </row>
    <row r="301" spans="1:16" x14ac:dyDescent="0.25">
      <c r="A301">
        <v>12</v>
      </c>
      <c r="B301">
        <v>2017</v>
      </c>
      <c r="C301" s="2">
        <v>290510020104</v>
      </c>
      <c r="D301">
        <v>900003669</v>
      </c>
      <c r="E301" s="1">
        <v>0</v>
      </c>
      <c r="F301" s="1">
        <v>0</v>
      </c>
      <c r="G301" s="1">
        <v>-956473</v>
      </c>
      <c r="H301">
        <v>0</v>
      </c>
      <c r="I301">
        <v>0</v>
      </c>
      <c r="J301">
        <v>0</v>
      </c>
      <c r="K301">
        <v>1</v>
      </c>
      <c r="L301" t="s">
        <v>93</v>
      </c>
      <c r="M301" t="s">
        <v>321</v>
      </c>
      <c r="N301" t="s">
        <v>18</v>
      </c>
      <c r="O301">
        <v>290510020104</v>
      </c>
      <c r="P301">
        <v>3452</v>
      </c>
    </row>
    <row r="302" spans="1:16" x14ac:dyDescent="0.25">
      <c r="A302">
        <v>12</v>
      </c>
      <c r="B302">
        <v>2017</v>
      </c>
      <c r="C302" s="2">
        <v>290510020104</v>
      </c>
      <c r="D302">
        <v>900016636</v>
      </c>
      <c r="E302" s="1">
        <v>366755446.39999998</v>
      </c>
      <c r="F302" s="1">
        <v>371099185.31999999</v>
      </c>
      <c r="G302" s="1">
        <v>-146754678.09999999</v>
      </c>
      <c r="H302">
        <v>0</v>
      </c>
      <c r="I302">
        <v>0</v>
      </c>
      <c r="J302">
        <v>0</v>
      </c>
      <c r="K302">
        <v>1</v>
      </c>
      <c r="L302" t="s">
        <v>93</v>
      </c>
      <c r="M302" t="s">
        <v>322</v>
      </c>
      <c r="N302" t="s">
        <v>18</v>
      </c>
      <c r="O302">
        <v>290510020104</v>
      </c>
      <c r="P302">
        <v>3452</v>
      </c>
    </row>
    <row r="303" spans="1:16" x14ac:dyDescent="0.25">
      <c r="A303">
        <v>12</v>
      </c>
      <c r="B303">
        <v>2017</v>
      </c>
      <c r="C303" s="2">
        <v>290510020104</v>
      </c>
      <c r="D303">
        <v>900025914</v>
      </c>
      <c r="E303" s="1">
        <v>12350963.32</v>
      </c>
      <c r="F303" s="1">
        <v>12428561.880000001</v>
      </c>
      <c r="G303" s="1">
        <v>-30195643.079999998</v>
      </c>
      <c r="H303">
        <v>0</v>
      </c>
      <c r="I303">
        <v>0</v>
      </c>
      <c r="J303">
        <v>0</v>
      </c>
      <c r="K303">
        <v>1</v>
      </c>
      <c r="L303" t="s">
        <v>93</v>
      </c>
      <c r="M303" t="s">
        <v>323</v>
      </c>
      <c r="N303" t="s">
        <v>18</v>
      </c>
      <c r="O303">
        <v>290510020104</v>
      </c>
      <c r="P303">
        <v>3452</v>
      </c>
    </row>
    <row r="304" spans="1:16" x14ac:dyDescent="0.25">
      <c r="A304">
        <v>12</v>
      </c>
      <c r="B304">
        <v>2017</v>
      </c>
      <c r="C304" s="2">
        <v>290510020104</v>
      </c>
      <c r="D304">
        <v>900078907</v>
      </c>
      <c r="E304" s="1">
        <v>4210852.96</v>
      </c>
      <c r="F304" s="1">
        <v>2696508</v>
      </c>
      <c r="G304" s="1">
        <v>-4462416.5999999996</v>
      </c>
      <c r="H304">
        <v>0</v>
      </c>
      <c r="I304">
        <v>0</v>
      </c>
      <c r="J304">
        <v>0</v>
      </c>
      <c r="K304">
        <v>1</v>
      </c>
      <c r="L304" t="s">
        <v>93</v>
      </c>
      <c r="M304" t="s">
        <v>324</v>
      </c>
      <c r="N304" t="s">
        <v>18</v>
      </c>
      <c r="O304">
        <v>290510020104</v>
      </c>
      <c r="P304">
        <v>3452</v>
      </c>
    </row>
    <row r="305" spans="1:16" x14ac:dyDescent="0.25">
      <c r="A305">
        <v>12</v>
      </c>
      <c r="B305">
        <v>2017</v>
      </c>
      <c r="C305" s="2">
        <v>290510020104</v>
      </c>
      <c r="D305">
        <v>900135549</v>
      </c>
      <c r="E305" s="1">
        <v>3218153</v>
      </c>
      <c r="F305" s="1">
        <v>3218153</v>
      </c>
      <c r="G305" s="1">
        <v>-21832270.640000001</v>
      </c>
      <c r="H305">
        <v>0</v>
      </c>
      <c r="I305">
        <v>0</v>
      </c>
      <c r="J305">
        <v>0</v>
      </c>
      <c r="K305">
        <v>1</v>
      </c>
      <c r="L305" t="s">
        <v>93</v>
      </c>
      <c r="M305" t="s">
        <v>325</v>
      </c>
      <c r="N305" t="s">
        <v>18</v>
      </c>
      <c r="O305">
        <v>290510020104</v>
      </c>
      <c r="P305">
        <v>3452</v>
      </c>
    </row>
    <row r="306" spans="1:16" x14ac:dyDescent="0.25">
      <c r="A306">
        <v>12</v>
      </c>
      <c r="B306">
        <v>2017</v>
      </c>
      <c r="C306" s="2">
        <v>290510020104</v>
      </c>
      <c r="D306">
        <v>900080150</v>
      </c>
      <c r="E306" s="1">
        <v>5300908.9000000004</v>
      </c>
      <c r="F306" s="1">
        <v>5522456.2999999998</v>
      </c>
      <c r="G306" s="1">
        <v>-221547.2</v>
      </c>
      <c r="H306">
        <v>0</v>
      </c>
      <c r="I306">
        <v>0</v>
      </c>
      <c r="J306">
        <v>0</v>
      </c>
      <c r="K306">
        <v>1</v>
      </c>
      <c r="L306" t="s">
        <v>93</v>
      </c>
      <c r="M306" t="s">
        <v>326</v>
      </c>
      <c r="N306" t="s">
        <v>18</v>
      </c>
      <c r="O306">
        <v>290510020104</v>
      </c>
      <c r="P306">
        <v>3452</v>
      </c>
    </row>
    <row r="307" spans="1:16" x14ac:dyDescent="0.25">
      <c r="A307">
        <v>12</v>
      </c>
      <c r="B307">
        <v>2017</v>
      </c>
      <c r="C307" s="2">
        <v>290510020104</v>
      </c>
      <c r="D307">
        <v>900143844</v>
      </c>
      <c r="E307" s="1">
        <v>7309701</v>
      </c>
      <c r="F307" s="1">
        <v>7208322.1399999997</v>
      </c>
      <c r="G307" s="1">
        <v>-31685270.649999999</v>
      </c>
      <c r="H307">
        <v>0</v>
      </c>
      <c r="I307">
        <v>0</v>
      </c>
      <c r="J307">
        <v>0</v>
      </c>
      <c r="K307">
        <v>1</v>
      </c>
      <c r="L307" t="s">
        <v>93</v>
      </c>
      <c r="M307" t="s">
        <v>327</v>
      </c>
      <c r="N307" t="s">
        <v>18</v>
      </c>
      <c r="O307">
        <v>290510020104</v>
      </c>
      <c r="P307">
        <v>3452</v>
      </c>
    </row>
    <row r="308" spans="1:16" x14ac:dyDescent="0.25">
      <c r="A308">
        <v>12</v>
      </c>
      <c r="B308">
        <v>2017</v>
      </c>
      <c r="C308" s="2">
        <v>290510020104</v>
      </c>
      <c r="D308">
        <v>900161844</v>
      </c>
      <c r="E308" s="1">
        <v>13342054</v>
      </c>
      <c r="F308" s="1">
        <v>13342054</v>
      </c>
      <c r="G308" s="1">
        <v>0.33</v>
      </c>
      <c r="H308">
        <v>0</v>
      </c>
      <c r="I308">
        <v>0</v>
      </c>
      <c r="J308">
        <v>0</v>
      </c>
      <c r="K308">
        <v>1</v>
      </c>
      <c r="L308" t="s">
        <v>93</v>
      </c>
      <c r="M308" t="s">
        <v>328</v>
      </c>
      <c r="N308" t="s">
        <v>18</v>
      </c>
      <c r="O308">
        <v>290510020104</v>
      </c>
      <c r="P308">
        <v>3452</v>
      </c>
    </row>
    <row r="309" spans="1:16" x14ac:dyDescent="0.25">
      <c r="A309">
        <v>12</v>
      </c>
      <c r="B309">
        <v>2017</v>
      </c>
      <c r="C309" s="2">
        <v>290510020104</v>
      </c>
      <c r="D309">
        <v>900227717</v>
      </c>
      <c r="E309" s="1">
        <v>1982786</v>
      </c>
      <c r="F309" s="1">
        <v>1982786</v>
      </c>
      <c r="G309" s="1">
        <v>-0.44</v>
      </c>
      <c r="H309">
        <v>0</v>
      </c>
      <c r="I309">
        <v>0</v>
      </c>
      <c r="J309">
        <v>0</v>
      </c>
      <c r="K309">
        <v>1</v>
      </c>
      <c r="L309" t="s">
        <v>93</v>
      </c>
      <c r="M309" t="s">
        <v>329</v>
      </c>
      <c r="N309" t="s">
        <v>18</v>
      </c>
      <c r="O309">
        <v>290510020104</v>
      </c>
      <c r="P309">
        <v>3452</v>
      </c>
    </row>
    <row r="310" spans="1:16" x14ac:dyDescent="0.25">
      <c r="A310">
        <v>12</v>
      </c>
      <c r="B310">
        <v>2017</v>
      </c>
      <c r="C310" s="2">
        <v>290510020104</v>
      </c>
      <c r="D310">
        <v>900210303</v>
      </c>
      <c r="E310" s="1">
        <v>23880000</v>
      </c>
      <c r="F310" s="1">
        <v>23880000</v>
      </c>
      <c r="G310" s="1">
        <v>0</v>
      </c>
      <c r="H310">
        <v>0</v>
      </c>
      <c r="I310">
        <v>0</v>
      </c>
      <c r="J310">
        <v>0</v>
      </c>
      <c r="K310">
        <v>1</v>
      </c>
      <c r="L310" t="s">
        <v>93</v>
      </c>
      <c r="M310" t="s">
        <v>330</v>
      </c>
      <c r="N310" t="s">
        <v>18</v>
      </c>
      <c r="O310">
        <v>290510020104</v>
      </c>
      <c r="P310">
        <v>3452</v>
      </c>
    </row>
    <row r="311" spans="1:16" x14ac:dyDescent="0.25">
      <c r="A311">
        <v>12</v>
      </c>
      <c r="B311">
        <v>2017</v>
      </c>
      <c r="C311" s="2">
        <v>290510020104</v>
      </c>
      <c r="D311">
        <v>900212322</v>
      </c>
      <c r="E311" s="1">
        <v>52771608</v>
      </c>
      <c r="F311" s="1">
        <v>52771608</v>
      </c>
      <c r="G311" s="1">
        <v>0</v>
      </c>
      <c r="H311">
        <v>0</v>
      </c>
      <c r="I311">
        <v>0</v>
      </c>
      <c r="J311">
        <v>0</v>
      </c>
      <c r="K311">
        <v>1</v>
      </c>
      <c r="L311" t="s">
        <v>93</v>
      </c>
      <c r="M311" t="s">
        <v>331</v>
      </c>
      <c r="N311" t="s">
        <v>18</v>
      </c>
      <c r="O311">
        <v>290510020104</v>
      </c>
      <c r="P311">
        <v>3452</v>
      </c>
    </row>
    <row r="312" spans="1:16" x14ac:dyDescent="0.25">
      <c r="A312">
        <v>12</v>
      </c>
      <c r="B312">
        <v>2017</v>
      </c>
      <c r="C312" s="2">
        <v>290510020104</v>
      </c>
      <c r="D312">
        <v>900243491</v>
      </c>
      <c r="E312" s="1">
        <v>39705828</v>
      </c>
      <c r="F312" s="1">
        <v>39705828</v>
      </c>
      <c r="G312" s="1">
        <v>0</v>
      </c>
      <c r="H312">
        <v>0</v>
      </c>
      <c r="I312">
        <v>0</v>
      </c>
      <c r="J312">
        <v>0</v>
      </c>
      <c r="K312">
        <v>1</v>
      </c>
      <c r="L312" t="s">
        <v>93</v>
      </c>
      <c r="M312" t="s">
        <v>332</v>
      </c>
      <c r="N312" t="s">
        <v>18</v>
      </c>
      <c r="O312">
        <v>290510020104</v>
      </c>
      <c r="P312">
        <v>3452</v>
      </c>
    </row>
    <row r="313" spans="1:16" x14ac:dyDescent="0.25">
      <c r="A313">
        <v>12</v>
      </c>
      <c r="B313">
        <v>2017</v>
      </c>
      <c r="C313" s="2">
        <v>290510020104</v>
      </c>
      <c r="D313">
        <v>900246954</v>
      </c>
      <c r="E313" s="1">
        <v>27064949</v>
      </c>
      <c r="F313" s="1">
        <v>27064949.859999999</v>
      </c>
      <c r="G313" s="1">
        <v>-0.42</v>
      </c>
      <c r="H313">
        <v>0</v>
      </c>
      <c r="I313">
        <v>0</v>
      </c>
      <c r="J313">
        <v>0</v>
      </c>
      <c r="K313">
        <v>1</v>
      </c>
      <c r="L313" t="s">
        <v>93</v>
      </c>
      <c r="M313" t="s">
        <v>333</v>
      </c>
      <c r="N313" t="s">
        <v>18</v>
      </c>
      <c r="O313">
        <v>290510020104</v>
      </c>
      <c r="P313">
        <v>3452</v>
      </c>
    </row>
    <row r="314" spans="1:16" x14ac:dyDescent="0.25">
      <c r="A314">
        <v>12</v>
      </c>
      <c r="B314">
        <v>2017</v>
      </c>
      <c r="C314" s="2">
        <v>290510020104</v>
      </c>
      <c r="D314">
        <v>900256568</v>
      </c>
      <c r="E314" s="1">
        <v>1381168</v>
      </c>
      <c r="F314" s="1">
        <v>0</v>
      </c>
      <c r="G314" s="1">
        <v>-4711659</v>
      </c>
      <c r="H314">
        <v>0</v>
      </c>
      <c r="I314">
        <v>0</v>
      </c>
      <c r="J314">
        <v>0</v>
      </c>
      <c r="K314">
        <v>1</v>
      </c>
      <c r="L314" t="s">
        <v>93</v>
      </c>
      <c r="M314" t="s">
        <v>334</v>
      </c>
      <c r="N314" t="s">
        <v>18</v>
      </c>
      <c r="O314">
        <v>290510020104</v>
      </c>
      <c r="P314">
        <v>3452</v>
      </c>
    </row>
    <row r="315" spans="1:16" x14ac:dyDescent="0.25">
      <c r="A315">
        <v>12</v>
      </c>
      <c r="B315">
        <v>2017</v>
      </c>
      <c r="C315" s="2">
        <v>290510020104</v>
      </c>
      <c r="D315">
        <v>900264583</v>
      </c>
      <c r="E315" s="1">
        <v>92933</v>
      </c>
      <c r="F315" s="1">
        <v>92933</v>
      </c>
      <c r="G315" s="1">
        <v>-0.09</v>
      </c>
      <c r="H315">
        <v>0</v>
      </c>
      <c r="I315">
        <v>0</v>
      </c>
      <c r="J315">
        <v>0</v>
      </c>
      <c r="K315">
        <v>1</v>
      </c>
      <c r="L315" t="s">
        <v>93</v>
      </c>
      <c r="M315" t="s">
        <v>335</v>
      </c>
      <c r="N315" t="s">
        <v>18</v>
      </c>
      <c r="O315">
        <v>290510020104</v>
      </c>
      <c r="P315">
        <v>3452</v>
      </c>
    </row>
    <row r="316" spans="1:16" x14ac:dyDescent="0.25">
      <c r="A316">
        <v>12</v>
      </c>
      <c r="B316">
        <v>2017</v>
      </c>
      <c r="C316" s="2">
        <v>290510020104</v>
      </c>
      <c r="D316">
        <v>900270916</v>
      </c>
      <c r="E316" s="1">
        <v>7279741</v>
      </c>
      <c r="F316" s="1">
        <v>7093849.1200000001</v>
      </c>
      <c r="G316" s="1">
        <v>-8438582.2400000002</v>
      </c>
      <c r="H316">
        <v>0</v>
      </c>
      <c r="I316">
        <v>0</v>
      </c>
      <c r="J316">
        <v>0</v>
      </c>
      <c r="K316">
        <v>1</v>
      </c>
      <c r="L316" t="s">
        <v>93</v>
      </c>
      <c r="M316" t="s">
        <v>336</v>
      </c>
      <c r="N316" t="s">
        <v>18</v>
      </c>
      <c r="O316">
        <v>290510020104</v>
      </c>
      <c r="P316">
        <v>3452</v>
      </c>
    </row>
    <row r="317" spans="1:16" x14ac:dyDescent="0.25">
      <c r="A317">
        <v>12</v>
      </c>
      <c r="B317">
        <v>2017</v>
      </c>
      <c r="C317" s="2">
        <v>290510020104</v>
      </c>
      <c r="D317">
        <v>900274057</v>
      </c>
      <c r="E317" s="1">
        <v>216518732</v>
      </c>
      <c r="F317" s="1">
        <v>216869454</v>
      </c>
      <c r="G317" s="1">
        <v>-57633143.479999997</v>
      </c>
      <c r="H317">
        <v>0</v>
      </c>
      <c r="I317">
        <v>0</v>
      </c>
      <c r="J317">
        <v>0</v>
      </c>
      <c r="K317">
        <v>1</v>
      </c>
      <c r="L317" t="s">
        <v>93</v>
      </c>
      <c r="M317" t="s">
        <v>337</v>
      </c>
      <c r="N317" t="s">
        <v>18</v>
      </c>
      <c r="O317">
        <v>290510020104</v>
      </c>
      <c r="P317">
        <v>3452</v>
      </c>
    </row>
    <row r="318" spans="1:16" x14ac:dyDescent="0.25">
      <c r="A318">
        <v>12</v>
      </c>
      <c r="B318">
        <v>2017</v>
      </c>
      <c r="C318" s="2">
        <v>290510020104</v>
      </c>
      <c r="D318">
        <v>900277517</v>
      </c>
      <c r="E318" s="1">
        <v>19200000</v>
      </c>
      <c r="F318" s="1">
        <v>19200000</v>
      </c>
      <c r="G318" s="1">
        <v>0</v>
      </c>
      <c r="H318">
        <v>0</v>
      </c>
      <c r="I318">
        <v>0</v>
      </c>
      <c r="J318">
        <v>0</v>
      </c>
      <c r="K318">
        <v>1</v>
      </c>
      <c r="L318" t="s">
        <v>93</v>
      </c>
      <c r="M318" t="s">
        <v>338</v>
      </c>
      <c r="N318" t="s">
        <v>18</v>
      </c>
      <c r="O318">
        <v>290510020104</v>
      </c>
      <c r="P318">
        <v>3452</v>
      </c>
    </row>
    <row r="319" spans="1:16" x14ac:dyDescent="0.25">
      <c r="A319">
        <v>12</v>
      </c>
      <c r="B319">
        <v>2017</v>
      </c>
      <c r="C319" s="2">
        <v>290510020104</v>
      </c>
      <c r="D319">
        <v>900280908</v>
      </c>
      <c r="E319" s="1">
        <v>1000000</v>
      </c>
      <c r="F319" s="1">
        <v>1000000</v>
      </c>
      <c r="G319" s="1">
        <v>0</v>
      </c>
      <c r="H319">
        <v>0</v>
      </c>
      <c r="I319">
        <v>0</v>
      </c>
      <c r="J319">
        <v>0</v>
      </c>
      <c r="K319">
        <v>1</v>
      </c>
      <c r="L319" t="s">
        <v>93</v>
      </c>
      <c r="M319" t="s">
        <v>339</v>
      </c>
      <c r="N319" t="s">
        <v>18</v>
      </c>
      <c r="O319">
        <v>290510020104</v>
      </c>
      <c r="P319">
        <v>3452</v>
      </c>
    </row>
    <row r="320" spans="1:16" x14ac:dyDescent="0.25">
      <c r="A320">
        <v>12</v>
      </c>
      <c r="B320">
        <v>2017</v>
      </c>
      <c r="C320" s="2">
        <v>290510020104</v>
      </c>
      <c r="D320">
        <v>900346580</v>
      </c>
      <c r="E320" s="1">
        <v>761538.8</v>
      </c>
      <c r="F320" s="1">
        <v>761538</v>
      </c>
      <c r="G320" s="1">
        <v>0.4</v>
      </c>
      <c r="H320">
        <v>0</v>
      </c>
      <c r="I320">
        <v>0</v>
      </c>
      <c r="J320">
        <v>0</v>
      </c>
      <c r="K320">
        <v>1</v>
      </c>
      <c r="L320" t="s">
        <v>93</v>
      </c>
      <c r="M320" t="s">
        <v>340</v>
      </c>
      <c r="N320" t="s">
        <v>18</v>
      </c>
      <c r="O320">
        <v>290510020104</v>
      </c>
      <c r="P320">
        <v>3452</v>
      </c>
    </row>
    <row r="321" spans="1:16" x14ac:dyDescent="0.25">
      <c r="A321">
        <v>12</v>
      </c>
      <c r="B321">
        <v>2017</v>
      </c>
      <c r="C321" s="2">
        <v>290510020104</v>
      </c>
      <c r="D321">
        <v>900294588</v>
      </c>
      <c r="E321" s="1">
        <v>54880838.579999998</v>
      </c>
      <c r="F321" s="1">
        <v>54880838.579999998</v>
      </c>
      <c r="G321" s="1">
        <v>0</v>
      </c>
      <c r="H321">
        <v>0</v>
      </c>
      <c r="I321">
        <v>0</v>
      </c>
      <c r="J321">
        <v>0</v>
      </c>
      <c r="K321">
        <v>1</v>
      </c>
      <c r="L321" t="s">
        <v>93</v>
      </c>
      <c r="M321" t="s">
        <v>341</v>
      </c>
      <c r="N321" t="s">
        <v>18</v>
      </c>
      <c r="O321">
        <v>290510020104</v>
      </c>
      <c r="P321">
        <v>3452</v>
      </c>
    </row>
    <row r="322" spans="1:16" x14ac:dyDescent="0.25">
      <c r="A322">
        <v>12</v>
      </c>
      <c r="B322">
        <v>2017</v>
      </c>
      <c r="C322" s="2">
        <v>290510020104</v>
      </c>
      <c r="D322">
        <v>900307987</v>
      </c>
      <c r="E322" s="1">
        <v>0</v>
      </c>
      <c r="F322" s="1">
        <v>0</v>
      </c>
      <c r="G322" s="1">
        <v>-18390556.48</v>
      </c>
      <c r="H322">
        <v>0</v>
      </c>
      <c r="I322">
        <v>0</v>
      </c>
      <c r="J322">
        <v>0</v>
      </c>
      <c r="K322">
        <v>1</v>
      </c>
      <c r="L322" t="s">
        <v>93</v>
      </c>
      <c r="M322" t="s">
        <v>342</v>
      </c>
      <c r="N322" t="s">
        <v>18</v>
      </c>
      <c r="O322">
        <v>290510020104</v>
      </c>
      <c r="P322">
        <v>3452</v>
      </c>
    </row>
    <row r="323" spans="1:16" x14ac:dyDescent="0.25">
      <c r="A323">
        <v>12</v>
      </c>
      <c r="B323">
        <v>2017</v>
      </c>
      <c r="C323" s="2">
        <v>290510020104</v>
      </c>
      <c r="D323">
        <v>900332263</v>
      </c>
      <c r="E323" s="1">
        <v>672000</v>
      </c>
      <c r="F323" s="1">
        <v>672000</v>
      </c>
      <c r="G323" s="1">
        <v>0</v>
      </c>
      <c r="H323">
        <v>0</v>
      </c>
      <c r="I323">
        <v>0</v>
      </c>
      <c r="J323">
        <v>0</v>
      </c>
      <c r="K323">
        <v>1</v>
      </c>
      <c r="L323" t="s">
        <v>93</v>
      </c>
      <c r="M323" t="s">
        <v>343</v>
      </c>
      <c r="N323" t="s">
        <v>18</v>
      </c>
      <c r="O323">
        <v>290510020104</v>
      </c>
      <c r="P323">
        <v>3452</v>
      </c>
    </row>
    <row r="324" spans="1:16" x14ac:dyDescent="0.25">
      <c r="A324">
        <v>12</v>
      </c>
      <c r="B324">
        <v>2017</v>
      </c>
      <c r="C324" s="2">
        <v>290510020104</v>
      </c>
      <c r="D324">
        <v>900375465</v>
      </c>
      <c r="E324" s="1">
        <v>26398063</v>
      </c>
      <c r="F324" s="1">
        <v>26398063</v>
      </c>
      <c r="G324" s="1">
        <v>-0.4</v>
      </c>
      <c r="H324">
        <v>0</v>
      </c>
      <c r="I324">
        <v>0</v>
      </c>
      <c r="J324">
        <v>0</v>
      </c>
      <c r="K324">
        <v>1</v>
      </c>
      <c r="L324" t="s">
        <v>93</v>
      </c>
      <c r="M324" t="s">
        <v>344</v>
      </c>
      <c r="N324" t="s">
        <v>18</v>
      </c>
      <c r="O324">
        <v>290510020104</v>
      </c>
      <c r="P324">
        <v>3452</v>
      </c>
    </row>
    <row r="325" spans="1:16" x14ac:dyDescent="0.25">
      <c r="A325">
        <v>12</v>
      </c>
      <c r="B325">
        <v>2017</v>
      </c>
      <c r="C325" s="2">
        <v>290510020104</v>
      </c>
      <c r="D325">
        <v>900380625</v>
      </c>
      <c r="E325" s="1">
        <v>4873621</v>
      </c>
      <c r="F325" s="1">
        <v>4873621</v>
      </c>
      <c r="G325" s="1">
        <v>0.28000000000000003</v>
      </c>
      <c r="H325">
        <v>0</v>
      </c>
      <c r="I325">
        <v>0</v>
      </c>
      <c r="J325">
        <v>0</v>
      </c>
      <c r="K325">
        <v>1</v>
      </c>
      <c r="L325" t="s">
        <v>93</v>
      </c>
      <c r="M325" t="s">
        <v>345</v>
      </c>
      <c r="N325" t="s">
        <v>18</v>
      </c>
      <c r="O325">
        <v>290510020104</v>
      </c>
      <c r="P325">
        <v>3452</v>
      </c>
    </row>
    <row r="326" spans="1:16" x14ac:dyDescent="0.25">
      <c r="A326">
        <v>12</v>
      </c>
      <c r="B326">
        <v>2017</v>
      </c>
      <c r="C326" s="2">
        <v>290510020104</v>
      </c>
      <c r="D326">
        <v>900392051</v>
      </c>
      <c r="E326" s="1">
        <v>7404160</v>
      </c>
      <c r="F326" s="1">
        <v>7448000</v>
      </c>
      <c r="G326" s="1">
        <v>-35711921.710000001</v>
      </c>
      <c r="H326">
        <v>0</v>
      </c>
      <c r="I326">
        <v>0</v>
      </c>
      <c r="J326">
        <v>0</v>
      </c>
      <c r="K326">
        <v>1</v>
      </c>
      <c r="L326" t="s">
        <v>93</v>
      </c>
      <c r="M326" t="s">
        <v>346</v>
      </c>
      <c r="N326" t="s">
        <v>18</v>
      </c>
      <c r="O326">
        <v>290510020104</v>
      </c>
      <c r="P326">
        <v>3452</v>
      </c>
    </row>
    <row r="327" spans="1:16" x14ac:dyDescent="0.25">
      <c r="A327">
        <v>12</v>
      </c>
      <c r="B327">
        <v>2017</v>
      </c>
      <c r="C327" s="2">
        <v>290510020104</v>
      </c>
      <c r="D327">
        <v>900410562</v>
      </c>
      <c r="E327" s="1">
        <v>0</v>
      </c>
      <c r="F327" s="1">
        <v>0</v>
      </c>
      <c r="G327" s="1">
        <v>-956943.38</v>
      </c>
      <c r="H327">
        <v>0</v>
      </c>
      <c r="I327">
        <v>0</v>
      </c>
      <c r="J327">
        <v>0</v>
      </c>
      <c r="K327">
        <v>1</v>
      </c>
      <c r="L327" t="s">
        <v>93</v>
      </c>
      <c r="M327" t="s">
        <v>347</v>
      </c>
      <c r="N327" t="s">
        <v>18</v>
      </c>
      <c r="O327">
        <v>290510020104</v>
      </c>
      <c r="P327">
        <v>3452</v>
      </c>
    </row>
    <row r="328" spans="1:16" x14ac:dyDescent="0.25">
      <c r="A328">
        <v>12</v>
      </c>
      <c r="B328">
        <v>2017</v>
      </c>
      <c r="C328" s="2">
        <v>290510020104</v>
      </c>
      <c r="D328">
        <v>900417645</v>
      </c>
      <c r="E328" s="1">
        <v>31936</v>
      </c>
      <c r="F328" s="1">
        <v>31936</v>
      </c>
      <c r="G328" s="1">
        <v>-0.16</v>
      </c>
      <c r="H328">
        <v>0</v>
      </c>
      <c r="I328">
        <v>0</v>
      </c>
      <c r="J328">
        <v>0</v>
      </c>
      <c r="K328">
        <v>1</v>
      </c>
      <c r="L328" t="s">
        <v>93</v>
      </c>
      <c r="M328" t="s">
        <v>348</v>
      </c>
      <c r="N328" t="s">
        <v>18</v>
      </c>
      <c r="O328">
        <v>290510020104</v>
      </c>
      <c r="P328">
        <v>3452</v>
      </c>
    </row>
    <row r="329" spans="1:16" x14ac:dyDescent="0.25">
      <c r="A329">
        <v>12</v>
      </c>
      <c r="B329">
        <v>2017</v>
      </c>
      <c r="C329" s="2">
        <v>290510020104</v>
      </c>
      <c r="D329">
        <v>900398151</v>
      </c>
      <c r="E329" s="1">
        <v>2703000</v>
      </c>
      <c r="F329" s="1">
        <v>2703000</v>
      </c>
      <c r="G329" s="1">
        <v>-866472.84</v>
      </c>
      <c r="H329">
        <v>0</v>
      </c>
      <c r="I329">
        <v>0</v>
      </c>
      <c r="J329">
        <v>0</v>
      </c>
      <c r="K329">
        <v>1</v>
      </c>
      <c r="L329" t="s">
        <v>93</v>
      </c>
      <c r="M329" t="s">
        <v>349</v>
      </c>
      <c r="N329" t="s">
        <v>18</v>
      </c>
      <c r="O329">
        <v>290510020104</v>
      </c>
      <c r="P329">
        <v>3452</v>
      </c>
    </row>
    <row r="330" spans="1:16" x14ac:dyDescent="0.25">
      <c r="A330">
        <v>12</v>
      </c>
      <c r="B330">
        <v>2017</v>
      </c>
      <c r="C330" s="2">
        <v>290510020104</v>
      </c>
      <c r="D330">
        <v>900453278</v>
      </c>
      <c r="E330" s="1">
        <v>0</v>
      </c>
      <c r="F330" s="1">
        <v>0</v>
      </c>
      <c r="G330" s="1">
        <v>-177000</v>
      </c>
      <c r="H330">
        <v>0</v>
      </c>
      <c r="I330">
        <v>0</v>
      </c>
      <c r="J330">
        <v>0</v>
      </c>
      <c r="K330">
        <v>1</v>
      </c>
      <c r="L330" t="s">
        <v>93</v>
      </c>
      <c r="M330" t="s">
        <v>26</v>
      </c>
      <c r="N330" t="s">
        <v>18</v>
      </c>
      <c r="O330">
        <v>290510020104</v>
      </c>
      <c r="P330">
        <v>3452</v>
      </c>
    </row>
    <row r="331" spans="1:16" x14ac:dyDescent="0.25">
      <c r="A331">
        <v>12</v>
      </c>
      <c r="B331">
        <v>2017</v>
      </c>
      <c r="C331" s="2">
        <v>290510020104</v>
      </c>
      <c r="D331">
        <v>900465319</v>
      </c>
      <c r="E331" s="1">
        <v>2690388810.46</v>
      </c>
      <c r="F331" s="1">
        <v>2353502150.6799998</v>
      </c>
      <c r="G331" s="1">
        <v>-481886026.16000003</v>
      </c>
      <c r="H331">
        <v>0</v>
      </c>
      <c r="I331">
        <v>0</v>
      </c>
      <c r="J331">
        <v>0</v>
      </c>
      <c r="K331">
        <v>1</v>
      </c>
      <c r="L331" t="s">
        <v>93</v>
      </c>
      <c r="M331" t="s">
        <v>277</v>
      </c>
      <c r="N331" t="s">
        <v>18</v>
      </c>
      <c r="O331">
        <v>290510020104</v>
      </c>
      <c r="P331">
        <v>3452</v>
      </c>
    </row>
    <row r="332" spans="1:16" x14ac:dyDescent="0.25">
      <c r="A332">
        <v>12</v>
      </c>
      <c r="B332">
        <v>2017</v>
      </c>
      <c r="C332" s="2">
        <v>290510020104</v>
      </c>
      <c r="D332">
        <v>900432928</v>
      </c>
      <c r="E332" s="1">
        <v>0</v>
      </c>
      <c r="F332" s="1">
        <v>0</v>
      </c>
      <c r="G332" s="1">
        <v>-4383896.8</v>
      </c>
      <c r="H332">
        <v>0</v>
      </c>
      <c r="I332">
        <v>0</v>
      </c>
      <c r="J332">
        <v>0</v>
      </c>
      <c r="K332">
        <v>1</v>
      </c>
      <c r="L332" t="s">
        <v>93</v>
      </c>
      <c r="M332" t="s">
        <v>350</v>
      </c>
      <c r="N332" t="s">
        <v>18</v>
      </c>
      <c r="O332">
        <v>290510020104</v>
      </c>
      <c r="P332">
        <v>3452</v>
      </c>
    </row>
    <row r="333" spans="1:16" x14ac:dyDescent="0.25">
      <c r="A333">
        <v>12</v>
      </c>
      <c r="B333">
        <v>2017</v>
      </c>
      <c r="C333" s="2">
        <v>290510020104</v>
      </c>
      <c r="D333">
        <v>900449203</v>
      </c>
      <c r="E333" s="1">
        <v>34696440.840000004</v>
      </c>
      <c r="F333" s="1">
        <v>34696440.840000004</v>
      </c>
      <c r="G333" s="1">
        <v>0.1</v>
      </c>
      <c r="H333">
        <v>0</v>
      </c>
      <c r="I333">
        <v>0</v>
      </c>
      <c r="J333">
        <v>0</v>
      </c>
      <c r="K333">
        <v>1</v>
      </c>
      <c r="L333" t="s">
        <v>93</v>
      </c>
      <c r="M333" t="s">
        <v>351</v>
      </c>
      <c r="N333" t="s">
        <v>18</v>
      </c>
      <c r="O333">
        <v>290510020104</v>
      </c>
      <c r="P333">
        <v>3452</v>
      </c>
    </row>
    <row r="334" spans="1:16" x14ac:dyDescent="0.25">
      <c r="A334">
        <v>12</v>
      </c>
      <c r="B334">
        <v>2017</v>
      </c>
      <c r="C334" s="2">
        <v>290510020104</v>
      </c>
      <c r="D334">
        <v>900558595</v>
      </c>
      <c r="E334" s="1">
        <v>2178142.7400000002</v>
      </c>
      <c r="F334" s="1">
        <v>0</v>
      </c>
      <c r="G334" s="1">
        <v>-15388998.039999999</v>
      </c>
      <c r="H334">
        <v>0</v>
      </c>
      <c r="I334">
        <v>0</v>
      </c>
      <c r="J334">
        <v>0</v>
      </c>
      <c r="K334">
        <v>1</v>
      </c>
      <c r="L334" t="s">
        <v>93</v>
      </c>
      <c r="M334" t="s">
        <v>352</v>
      </c>
      <c r="N334" t="s">
        <v>18</v>
      </c>
      <c r="O334">
        <v>290510020104</v>
      </c>
      <c r="P334">
        <v>3452</v>
      </c>
    </row>
    <row r="335" spans="1:16" x14ac:dyDescent="0.25">
      <c r="A335">
        <v>12</v>
      </c>
      <c r="B335">
        <v>2017</v>
      </c>
      <c r="C335" s="2">
        <v>290510020104</v>
      </c>
      <c r="D335">
        <v>900553752</v>
      </c>
      <c r="E335" s="1">
        <v>17404627</v>
      </c>
      <c r="F335" s="1">
        <v>17404627</v>
      </c>
      <c r="G335" s="1">
        <v>0</v>
      </c>
      <c r="H335">
        <v>0</v>
      </c>
      <c r="I335">
        <v>0</v>
      </c>
      <c r="J335">
        <v>0</v>
      </c>
      <c r="K335">
        <v>1</v>
      </c>
      <c r="L335" t="s">
        <v>93</v>
      </c>
      <c r="M335" t="s">
        <v>353</v>
      </c>
      <c r="N335" t="s">
        <v>18</v>
      </c>
      <c r="O335">
        <v>290510020104</v>
      </c>
      <c r="P335">
        <v>3452</v>
      </c>
    </row>
    <row r="336" spans="1:16" x14ac:dyDescent="0.25">
      <c r="A336">
        <v>12</v>
      </c>
      <c r="B336">
        <v>2017</v>
      </c>
      <c r="C336" s="2">
        <v>290510020104</v>
      </c>
      <c r="D336">
        <v>900554741</v>
      </c>
      <c r="E336" s="1">
        <v>3441056</v>
      </c>
      <c r="F336" s="1">
        <v>3441056</v>
      </c>
      <c r="G336" s="1">
        <v>0.4</v>
      </c>
      <c r="H336">
        <v>0</v>
      </c>
      <c r="I336">
        <v>0</v>
      </c>
      <c r="J336">
        <v>0</v>
      </c>
      <c r="K336">
        <v>1</v>
      </c>
      <c r="L336" t="s">
        <v>93</v>
      </c>
      <c r="M336" t="s">
        <v>354</v>
      </c>
      <c r="N336" t="s">
        <v>18</v>
      </c>
      <c r="O336">
        <v>290510020104</v>
      </c>
      <c r="P336">
        <v>3452</v>
      </c>
    </row>
    <row r="337" spans="1:16" x14ac:dyDescent="0.25">
      <c r="A337">
        <v>12</v>
      </c>
      <c r="B337">
        <v>2017</v>
      </c>
      <c r="C337" s="2">
        <v>290510020104</v>
      </c>
      <c r="D337">
        <v>900561599</v>
      </c>
      <c r="E337" s="1">
        <v>707719</v>
      </c>
      <c r="F337" s="1">
        <v>707719</v>
      </c>
      <c r="G337" s="1">
        <v>0.4</v>
      </c>
      <c r="H337">
        <v>0</v>
      </c>
      <c r="I337">
        <v>0</v>
      </c>
      <c r="J337">
        <v>0</v>
      </c>
      <c r="K337">
        <v>1</v>
      </c>
      <c r="L337" t="s">
        <v>93</v>
      </c>
      <c r="M337" t="s">
        <v>355</v>
      </c>
      <c r="N337" t="s">
        <v>18</v>
      </c>
      <c r="O337">
        <v>290510020104</v>
      </c>
      <c r="P337">
        <v>3452</v>
      </c>
    </row>
    <row r="338" spans="1:16" x14ac:dyDescent="0.25">
      <c r="A338">
        <v>12</v>
      </c>
      <c r="B338">
        <v>2017</v>
      </c>
      <c r="C338" s="2">
        <v>290510020104</v>
      </c>
      <c r="D338">
        <v>900576360</v>
      </c>
      <c r="E338" s="1">
        <v>26140515</v>
      </c>
      <c r="F338" s="1">
        <v>26140514.800000001</v>
      </c>
      <c r="G338" s="1">
        <v>0.2</v>
      </c>
      <c r="H338">
        <v>0</v>
      </c>
      <c r="I338">
        <v>0</v>
      </c>
      <c r="J338">
        <v>0</v>
      </c>
      <c r="K338">
        <v>1</v>
      </c>
      <c r="L338" t="s">
        <v>93</v>
      </c>
      <c r="M338" t="s">
        <v>356</v>
      </c>
      <c r="N338" t="s">
        <v>18</v>
      </c>
      <c r="O338">
        <v>290510020104</v>
      </c>
      <c r="P338">
        <v>3452</v>
      </c>
    </row>
    <row r="339" spans="1:16" x14ac:dyDescent="0.25">
      <c r="A339">
        <v>12</v>
      </c>
      <c r="B339">
        <v>2017</v>
      </c>
      <c r="C339" s="2">
        <v>290510020104</v>
      </c>
      <c r="D339">
        <v>900713279</v>
      </c>
      <c r="E339" s="1">
        <v>0</v>
      </c>
      <c r="F339" s="1">
        <v>0</v>
      </c>
      <c r="G339" s="1">
        <v>-3016943</v>
      </c>
      <c r="H339">
        <v>0</v>
      </c>
      <c r="I339">
        <v>0</v>
      </c>
      <c r="J339">
        <v>0</v>
      </c>
      <c r="K339">
        <v>1</v>
      </c>
      <c r="L339" t="s">
        <v>93</v>
      </c>
      <c r="M339" t="s">
        <v>357</v>
      </c>
      <c r="N339" t="s">
        <v>18</v>
      </c>
      <c r="O339">
        <v>290510020104</v>
      </c>
      <c r="P339">
        <v>3452</v>
      </c>
    </row>
    <row r="340" spans="1:16" x14ac:dyDescent="0.25">
      <c r="A340">
        <v>12</v>
      </c>
      <c r="B340">
        <v>2017</v>
      </c>
      <c r="C340" s="2">
        <v>290510020104</v>
      </c>
      <c r="D340">
        <v>900756806</v>
      </c>
      <c r="E340" s="1">
        <v>89909271</v>
      </c>
      <c r="F340" s="1">
        <v>91369197.939999998</v>
      </c>
      <c r="G340" s="1">
        <v>-19154454.52</v>
      </c>
      <c r="H340">
        <v>0</v>
      </c>
      <c r="I340">
        <v>0</v>
      </c>
      <c r="J340">
        <v>0</v>
      </c>
      <c r="K340">
        <v>1</v>
      </c>
      <c r="L340" t="s">
        <v>93</v>
      </c>
      <c r="M340" t="s">
        <v>358</v>
      </c>
      <c r="N340" t="s">
        <v>18</v>
      </c>
      <c r="O340">
        <v>290510020104</v>
      </c>
      <c r="P340">
        <v>3452</v>
      </c>
    </row>
    <row r="341" spans="1:16" x14ac:dyDescent="0.25">
      <c r="A341">
        <v>12</v>
      </c>
      <c r="B341">
        <v>2017</v>
      </c>
      <c r="C341" s="2">
        <v>290510020104</v>
      </c>
      <c r="D341">
        <v>900765131</v>
      </c>
      <c r="E341" s="1">
        <v>11734637</v>
      </c>
      <c r="F341" s="1">
        <v>11235854.26</v>
      </c>
      <c r="G341" s="1">
        <v>-33537136.859999999</v>
      </c>
      <c r="H341">
        <v>0</v>
      </c>
      <c r="I341">
        <v>0</v>
      </c>
      <c r="J341">
        <v>0</v>
      </c>
      <c r="K341">
        <v>1</v>
      </c>
      <c r="L341" t="s">
        <v>93</v>
      </c>
      <c r="M341" t="s">
        <v>359</v>
      </c>
      <c r="N341" t="s">
        <v>18</v>
      </c>
      <c r="O341">
        <v>290510020104</v>
      </c>
      <c r="P341">
        <v>3452</v>
      </c>
    </row>
    <row r="342" spans="1:16" x14ac:dyDescent="0.25">
      <c r="A342">
        <v>12</v>
      </c>
      <c r="B342">
        <v>2017</v>
      </c>
      <c r="C342" s="2">
        <v>290510020104</v>
      </c>
      <c r="D342">
        <v>900699086</v>
      </c>
      <c r="E342" s="1">
        <v>50492575.020000003</v>
      </c>
      <c r="F342" s="1">
        <v>50492575.380000003</v>
      </c>
      <c r="G342" s="1">
        <v>-0.26</v>
      </c>
      <c r="H342">
        <v>0</v>
      </c>
      <c r="I342">
        <v>0</v>
      </c>
      <c r="J342">
        <v>0</v>
      </c>
      <c r="K342">
        <v>1</v>
      </c>
      <c r="L342" t="s">
        <v>93</v>
      </c>
      <c r="M342" t="s">
        <v>360</v>
      </c>
      <c r="N342" t="s">
        <v>18</v>
      </c>
      <c r="O342">
        <v>290510020104</v>
      </c>
      <c r="P342">
        <v>3452</v>
      </c>
    </row>
    <row r="343" spans="1:16" x14ac:dyDescent="0.25">
      <c r="A343">
        <v>12</v>
      </c>
      <c r="B343">
        <v>2017</v>
      </c>
      <c r="C343" s="2">
        <v>290510020104</v>
      </c>
      <c r="D343">
        <v>900779100</v>
      </c>
      <c r="E343" s="1">
        <v>54990468</v>
      </c>
      <c r="F343" s="1">
        <v>55307701.840000004</v>
      </c>
      <c r="G343" s="1">
        <v>-25900769.68</v>
      </c>
      <c r="H343">
        <v>0</v>
      </c>
      <c r="I343">
        <v>0</v>
      </c>
      <c r="J343">
        <v>0</v>
      </c>
      <c r="K343">
        <v>1</v>
      </c>
      <c r="L343" t="s">
        <v>93</v>
      </c>
      <c r="M343" t="s">
        <v>361</v>
      </c>
      <c r="N343" t="s">
        <v>18</v>
      </c>
      <c r="O343">
        <v>290510020104</v>
      </c>
      <c r="P343">
        <v>3452</v>
      </c>
    </row>
    <row r="344" spans="1:16" x14ac:dyDescent="0.25">
      <c r="A344">
        <v>12</v>
      </c>
      <c r="B344">
        <v>2017</v>
      </c>
      <c r="C344" s="2">
        <v>290510020104</v>
      </c>
      <c r="D344">
        <v>900797713</v>
      </c>
      <c r="E344" s="1">
        <v>60117625</v>
      </c>
      <c r="F344" s="1">
        <v>60441780</v>
      </c>
      <c r="G344" s="1">
        <v>-3114852</v>
      </c>
      <c r="H344">
        <v>0</v>
      </c>
      <c r="I344">
        <v>0</v>
      </c>
      <c r="J344">
        <v>0</v>
      </c>
      <c r="K344">
        <v>1</v>
      </c>
      <c r="L344" t="s">
        <v>93</v>
      </c>
      <c r="M344" t="s">
        <v>362</v>
      </c>
      <c r="N344" t="s">
        <v>18</v>
      </c>
      <c r="O344">
        <v>290510020104</v>
      </c>
      <c r="P344">
        <v>3452</v>
      </c>
    </row>
    <row r="345" spans="1:16" x14ac:dyDescent="0.25">
      <c r="A345">
        <v>12</v>
      </c>
      <c r="B345">
        <v>2017</v>
      </c>
      <c r="C345" s="2">
        <v>290510020104</v>
      </c>
      <c r="D345">
        <v>900824584</v>
      </c>
      <c r="E345" s="1">
        <v>12000</v>
      </c>
      <c r="F345" s="1">
        <v>12000</v>
      </c>
      <c r="G345" s="1">
        <v>0</v>
      </c>
      <c r="H345">
        <v>0</v>
      </c>
      <c r="I345">
        <v>0</v>
      </c>
      <c r="J345">
        <v>0</v>
      </c>
      <c r="K345">
        <v>1</v>
      </c>
      <c r="L345" t="s">
        <v>93</v>
      </c>
      <c r="M345" t="s">
        <v>363</v>
      </c>
      <c r="N345" t="s">
        <v>18</v>
      </c>
      <c r="O345">
        <v>290510020104</v>
      </c>
      <c r="P345">
        <v>3452</v>
      </c>
    </row>
    <row r="346" spans="1:16" x14ac:dyDescent="0.25">
      <c r="A346">
        <v>12</v>
      </c>
      <c r="B346">
        <v>2017</v>
      </c>
      <c r="C346" s="2">
        <v>290510020104</v>
      </c>
      <c r="D346">
        <v>900772776</v>
      </c>
      <c r="E346" s="1">
        <v>119866136</v>
      </c>
      <c r="F346" s="1">
        <v>120749372</v>
      </c>
      <c r="G346" s="1">
        <v>-5517766.7599999998</v>
      </c>
      <c r="H346">
        <v>0</v>
      </c>
      <c r="I346">
        <v>0</v>
      </c>
      <c r="J346">
        <v>0</v>
      </c>
      <c r="K346">
        <v>1</v>
      </c>
      <c r="L346" t="s">
        <v>93</v>
      </c>
      <c r="M346" t="s">
        <v>364</v>
      </c>
      <c r="N346" t="s">
        <v>18</v>
      </c>
      <c r="O346">
        <v>290510020104</v>
      </c>
      <c r="P346">
        <v>3452</v>
      </c>
    </row>
    <row r="347" spans="1:16" x14ac:dyDescent="0.25">
      <c r="A347">
        <v>12</v>
      </c>
      <c r="B347">
        <v>2017</v>
      </c>
      <c r="C347" s="2">
        <v>290510020104</v>
      </c>
      <c r="D347">
        <v>900797577</v>
      </c>
      <c r="E347" s="1">
        <v>5448800</v>
      </c>
      <c r="F347" s="1">
        <v>5448800</v>
      </c>
      <c r="G347" s="1">
        <v>0</v>
      </c>
      <c r="H347">
        <v>0</v>
      </c>
      <c r="I347">
        <v>0</v>
      </c>
      <c r="J347">
        <v>0</v>
      </c>
      <c r="K347">
        <v>1</v>
      </c>
      <c r="L347" t="s">
        <v>93</v>
      </c>
      <c r="M347" t="s">
        <v>365</v>
      </c>
      <c r="N347" t="s">
        <v>18</v>
      </c>
      <c r="O347">
        <v>290510020104</v>
      </c>
      <c r="P347">
        <v>3452</v>
      </c>
    </row>
    <row r="348" spans="1:16" x14ac:dyDescent="0.25">
      <c r="A348">
        <v>12</v>
      </c>
      <c r="B348">
        <v>2017</v>
      </c>
      <c r="C348" s="2">
        <v>290510020104</v>
      </c>
      <c r="D348">
        <v>900815727</v>
      </c>
      <c r="E348" s="1">
        <v>3198984</v>
      </c>
      <c r="F348" s="1">
        <v>3218881</v>
      </c>
      <c r="G348" s="1">
        <v>-19897.439999999999</v>
      </c>
      <c r="H348">
        <v>0</v>
      </c>
      <c r="I348">
        <v>0</v>
      </c>
      <c r="J348">
        <v>0</v>
      </c>
      <c r="K348">
        <v>1</v>
      </c>
      <c r="L348" t="s">
        <v>93</v>
      </c>
      <c r="M348" t="s">
        <v>366</v>
      </c>
      <c r="N348" t="s">
        <v>18</v>
      </c>
      <c r="O348">
        <v>290510020104</v>
      </c>
      <c r="P348">
        <v>3452</v>
      </c>
    </row>
    <row r="349" spans="1:16" x14ac:dyDescent="0.25">
      <c r="A349">
        <v>12</v>
      </c>
      <c r="B349">
        <v>2017</v>
      </c>
      <c r="C349" s="2">
        <v>290510020104</v>
      </c>
      <c r="D349">
        <v>900852997</v>
      </c>
      <c r="E349" s="1">
        <v>111470888</v>
      </c>
      <c r="F349" s="1">
        <v>111470888.40000001</v>
      </c>
      <c r="G349" s="1">
        <v>-0.4</v>
      </c>
      <c r="H349">
        <v>0</v>
      </c>
      <c r="I349">
        <v>0</v>
      </c>
      <c r="J349">
        <v>0</v>
      </c>
      <c r="K349">
        <v>1</v>
      </c>
      <c r="L349" t="s">
        <v>93</v>
      </c>
      <c r="M349" t="s">
        <v>367</v>
      </c>
      <c r="N349" t="s">
        <v>18</v>
      </c>
      <c r="O349">
        <v>290510020104</v>
      </c>
      <c r="P349">
        <v>3452</v>
      </c>
    </row>
    <row r="350" spans="1:16" x14ac:dyDescent="0.25">
      <c r="A350">
        <v>12</v>
      </c>
      <c r="B350">
        <v>2017</v>
      </c>
      <c r="C350" s="2">
        <v>290510020104</v>
      </c>
      <c r="D350">
        <v>900864528</v>
      </c>
      <c r="E350" s="1">
        <v>590326</v>
      </c>
      <c r="F350" s="1">
        <v>590325.52</v>
      </c>
      <c r="G350" s="1">
        <v>0.48</v>
      </c>
      <c r="H350">
        <v>0</v>
      </c>
      <c r="I350">
        <v>0</v>
      </c>
      <c r="J350">
        <v>0</v>
      </c>
      <c r="K350">
        <v>1</v>
      </c>
      <c r="L350" t="s">
        <v>93</v>
      </c>
      <c r="M350" t="s">
        <v>368</v>
      </c>
      <c r="N350" t="s">
        <v>18</v>
      </c>
      <c r="O350">
        <v>290510020104</v>
      </c>
      <c r="P350">
        <v>3452</v>
      </c>
    </row>
    <row r="351" spans="1:16" x14ac:dyDescent="0.25">
      <c r="A351">
        <v>12</v>
      </c>
      <c r="B351">
        <v>2017</v>
      </c>
      <c r="C351" s="2">
        <v>290510020104</v>
      </c>
      <c r="D351">
        <v>900914698</v>
      </c>
      <c r="E351" s="1">
        <v>82386559</v>
      </c>
      <c r="F351" s="1">
        <v>84067917</v>
      </c>
      <c r="G351" s="1">
        <v>-72451584.640000001</v>
      </c>
      <c r="H351">
        <v>0</v>
      </c>
      <c r="I351">
        <v>0</v>
      </c>
      <c r="J351">
        <v>0</v>
      </c>
      <c r="K351">
        <v>1</v>
      </c>
      <c r="L351" t="s">
        <v>93</v>
      </c>
      <c r="M351" t="s">
        <v>369</v>
      </c>
      <c r="N351" t="s">
        <v>18</v>
      </c>
      <c r="O351">
        <v>290510020104</v>
      </c>
      <c r="P351">
        <v>3452</v>
      </c>
    </row>
    <row r="352" spans="1:16" x14ac:dyDescent="0.25">
      <c r="A352">
        <v>12</v>
      </c>
      <c r="B352">
        <v>2017</v>
      </c>
      <c r="C352" s="2">
        <v>290510020104</v>
      </c>
      <c r="D352">
        <v>901106350</v>
      </c>
      <c r="E352" s="1">
        <v>7121000</v>
      </c>
      <c r="F352" s="1">
        <v>7121000</v>
      </c>
      <c r="G352" s="1">
        <v>0</v>
      </c>
      <c r="H352">
        <v>0</v>
      </c>
      <c r="I352">
        <v>0</v>
      </c>
      <c r="J352">
        <v>0</v>
      </c>
      <c r="K352">
        <v>1</v>
      </c>
      <c r="L352" t="s">
        <v>93</v>
      </c>
      <c r="M352" t="s">
        <v>370</v>
      </c>
      <c r="N352" t="s">
        <v>18</v>
      </c>
      <c r="O352">
        <v>290510020104</v>
      </c>
      <c r="P352">
        <v>3452</v>
      </c>
    </row>
    <row r="353" spans="1:16" x14ac:dyDescent="0.25">
      <c r="A353">
        <v>12</v>
      </c>
      <c r="B353">
        <v>2017</v>
      </c>
      <c r="C353" s="2">
        <v>290510020105</v>
      </c>
      <c r="D353">
        <v>3021467</v>
      </c>
      <c r="E353" s="1">
        <v>3554840</v>
      </c>
      <c r="F353" s="1">
        <v>3385400</v>
      </c>
      <c r="G353" s="1">
        <v>-1128616</v>
      </c>
      <c r="H353">
        <v>0</v>
      </c>
      <c r="I353">
        <v>0</v>
      </c>
      <c r="J353">
        <v>0</v>
      </c>
      <c r="K353">
        <v>1</v>
      </c>
      <c r="L353" t="s">
        <v>196</v>
      </c>
      <c r="M353" t="s">
        <v>371</v>
      </c>
      <c r="N353" t="s">
        <v>18</v>
      </c>
      <c r="O353">
        <v>290510020105</v>
      </c>
      <c r="P353">
        <v>3452</v>
      </c>
    </row>
    <row r="354" spans="1:16" x14ac:dyDescent="0.25">
      <c r="A354">
        <v>12</v>
      </c>
      <c r="B354">
        <v>2017</v>
      </c>
      <c r="C354" s="2">
        <v>290510020105</v>
      </c>
      <c r="D354">
        <v>8706241</v>
      </c>
      <c r="E354" s="1">
        <v>0</v>
      </c>
      <c r="F354" s="1">
        <v>0</v>
      </c>
      <c r="G354" s="1">
        <v>-410000</v>
      </c>
      <c r="H354">
        <v>0</v>
      </c>
      <c r="I354">
        <v>0</v>
      </c>
      <c r="J354">
        <v>0</v>
      </c>
      <c r="K354">
        <v>1</v>
      </c>
      <c r="L354" t="s">
        <v>196</v>
      </c>
      <c r="M354" t="s">
        <v>372</v>
      </c>
      <c r="N354" t="s">
        <v>18</v>
      </c>
      <c r="O354">
        <v>290510020105</v>
      </c>
      <c r="P354">
        <v>3452</v>
      </c>
    </row>
    <row r="355" spans="1:16" x14ac:dyDescent="0.25">
      <c r="A355">
        <v>12</v>
      </c>
      <c r="B355">
        <v>2017</v>
      </c>
      <c r="C355" s="2">
        <v>290510020105</v>
      </c>
      <c r="D355">
        <v>9138014</v>
      </c>
      <c r="E355" s="1">
        <v>3625000</v>
      </c>
      <c r="F355" s="1">
        <v>3625000</v>
      </c>
      <c r="G355" s="1">
        <v>0</v>
      </c>
      <c r="H355">
        <v>0</v>
      </c>
      <c r="I355">
        <v>0</v>
      </c>
      <c r="J355">
        <v>0</v>
      </c>
      <c r="K355">
        <v>1</v>
      </c>
      <c r="L355" t="s">
        <v>196</v>
      </c>
      <c r="M355" t="s">
        <v>373</v>
      </c>
      <c r="N355" t="s">
        <v>18</v>
      </c>
      <c r="O355">
        <v>290510020105</v>
      </c>
      <c r="P355">
        <v>3452</v>
      </c>
    </row>
    <row r="356" spans="1:16" x14ac:dyDescent="0.25">
      <c r="A356">
        <v>12</v>
      </c>
      <c r="B356">
        <v>2017</v>
      </c>
      <c r="C356" s="2">
        <v>290510020105</v>
      </c>
      <c r="D356">
        <v>19455576</v>
      </c>
      <c r="E356" s="1">
        <v>22283794</v>
      </c>
      <c r="F356" s="1">
        <v>21896759</v>
      </c>
      <c r="G356" s="1">
        <v>-44722782</v>
      </c>
      <c r="H356">
        <v>0</v>
      </c>
      <c r="I356">
        <v>0</v>
      </c>
      <c r="J356">
        <v>0</v>
      </c>
      <c r="K356">
        <v>1</v>
      </c>
      <c r="L356" t="s">
        <v>196</v>
      </c>
      <c r="M356" t="s">
        <v>374</v>
      </c>
      <c r="N356" t="s">
        <v>18</v>
      </c>
      <c r="O356">
        <v>290510020105</v>
      </c>
      <c r="P356">
        <v>3452</v>
      </c>
    </row>
    <row r="357" spans="1:16" x14ac:dyDescent="0.25">
      <c r="A357">
        <v>12</v>
      </c>
      <c r="B357">
        <v>2017</v>
      </c>
      <c r="C357" s="2">
        <v>290510020105</v>
      </c>
      <c r="D357">
        <v>45579044</v>
      </c>
      <c r="E357" s="1">
        <v>2000000</v>
      </c>
      <c r="F357" s="1">
        <v>2000000</v>
      </c>
      <c r="G357" s="1">
        <v>-723490</v>
      </c>
      <c r="H357">
        <v>0</v>
      </c>
      <c r="I357">
        <v>0</v>
      </c>
      <c r="J357">
        <v>0</v>
      </c>
      <c r="K357">
        <v>1</v>
      </c>
      <c r="L357" t="s">
        <v>196</v>
      </c>
      <c r="M357" t="s">
        <v>375</v>
      </c>
      <c r="N357" t="s">
        <v>18</v>
      </c>
      <c r="O357">
        <v>290510020105</v>
      </c>
      <c r="P357">
        <v>3452</v>
      </c>
    </row>
    <row r="358" spans="1:16" x14ac:dyDescent="0.25">
      <c r="A358">
        <v>12</v>
      </c>
      <c r="B358">
        <v>2017</v>
      </c>
      <c r="C358" s="2">
        <v>290510020105</v>
      </c>
      <c r="D358">
        <v>51593222</v>
      </c>
      <c r="E358" s="1">
        <v>0</v>
      </c>
      <c r="F358" s="1">
        <v>0</v>
      </c>
      <c r="G358" s="1">
        <v>-2756347.41</v>
      </c>
      <c r="H358">
        <v>0</v>
      </c>
      <c r="I358">
        <v>0</v>
      </c>
      <c r="J358">
        <v>0</v>
      </c>
      <c r="K358">
        <v>1</v>
      </c>
      <c r="L358" t="s">
        <v>196</v>
      </c>
      <c r="M358" t="s">
        <v>376</v>
      </c>
      <c r="N358" t="s">
        <v>18</v>
      </c>
      <c r="O358">
        <v>290510020105</v>
      </c>
      <c r="P358">
        <v>3452</v>
      </c>
    </row>
    <row r="359" spans="1:16" x14ac:dyDescent="0.25">
      <c r="A359">
        <v>12</v>
      </c>
      <c r="B359">
        <v>2017</v>
      </c>
      <c r="C359" s="2">
        <v>290510020105</v>
      </c>
      <c r="D359">
        <v>80412046</v>
      </c>
      <c r="E359" s="1">
        <v>200000</v>
      </c>
      <c r="F359" s="1">
        <v>200000</v>
      </c>
      <c r="G359" s="1">
        <v>0</v>
      </c>
      <c r="H359">
        <v>0</v>
      </c>
      <c r="I359">
        <v>0</v>
      </c>
      <c r="J359">
        <v>0</v>
      </c>
      <c r="K359">
        <v>1</v>
      </c>
      <c r="L359" t="s">
        <v>196</v>
      </c>
      <c r="M359" t="s">
        <v>377</v>
      </c>
      <c r="N359" t="s">
        <v>18</v>
      </c>
      <c r="O359">
        <v>290510020105</v>
      </c>
      <c r="P359">
        <v>3452</v>
      </c>
    </row>
    <row r="360" spans="1:16" x14ac:dyDescent="0.25">
      <c r="A360">
        <v>12</v>
      </c>
      <c r="B360">
        <v>2017</v>
      </c>
      <c r="C360" s="2">
        <v>290510020105</v>
      </c>
      <c r="D360">
        <v>12592427</v>
      </c>
      <c r="E360" s="1">
        <v>845000</v>
      </c>
      <c r="F360" s="1">
        <v>845000</v>
      </c>
      <c r="G360" s="1">
        <v>-4761437.7</v>
      </c>
      <c r="H360">
        <v>0</v>
      </c>
      <c r="I360">
        <v>0</v>
      </c>
      <c r="J360">
        <v>0</v>
      </c>
      <c r="K360">
        <v>1</v>
      </c>
      <c r="L360" t="s">
        <v>196</v>
      </c>
      <c r="M360" t="s">
        <v>378</v>
      </c>
      <c r="N360" t="s">
        <v>18</v>
      </c>
      <c r="O360">
        <v>290510020105</v>
      </c>
      <c r="P360">
        <v>3452</v>
      </c>
    </row>
    <row r="361" spans="1:16" x14ac:dyDescent="0.25">
      <c r="A361">
        <v>12</v>
      </c>
      <c r="B361">
        <v>2017</v>
      </c>
      <c r="C361" s="2">
        <v>290510020105</v>
      </c>
      <c r="D361">
        <v>17305833</v>
      </c>
      <c r="E361" s="1">
        <v>0</v>
      </c>
      <c r="F361" s="1">
        <v>0</v>
      </c>
      <c r="G361" s="1">
        <v>-90000</v>
      </c>
      <c r="H361">
        <v>0</v>
      </c>
      <c r="I361">
        <v>0</v>
      </c>
      <c r="J361">
        <v>0</v>
      </c>
      <c r="K361">
        <v>1</v>
      </c>
      <c r="L361" t="s">
        <v>196</v>
      </c>
      <c r="M361" t="s">
        <v>379</v>
      </c>
      <c r="N361" t="s">
        <v>18</v>
      </c>
      <c r="O361">
        <v>290510020105</v>
      </c>
      <c r="P361">
        <v>3452</v>
      </c>
    </row>
    <row r="362" spans="1:16" x14ac:dyDescent="0.25">
      <c r="A362">
        <v>12</v>
      </c>
      <c r="B362">
        <v>2017</v>
      </c>
      <c r="C362" s="2">
        <v>290510020105</v>
      </c>
      <c r="D362">
        <v>77038585</v>
      </c>
      <c r="E362" s="1">
        <v>0</v>
      </c>
      <c r="F362" s="1">
        <v>0</v>
      </c>
      <c r="G362" s="1">
        <v>-0.2</v>
      </c>
      <c r="H362">
        <v>0</v>
      </c>
      <c r="I362">
        <v>0</v>
      </c>
      <c r="J362">
        <v>0</v>
      </c>
      <c r="K362">
        <v>1</v>
      </c>
      <c r="L362" t="s">
        <v>196</v>
      </c>
      <c r="M362" t="s">
        <v>380</v>
      </c>
      <c r="N362" t="s">
        <v>18</v>
      </c>
      <c r="O362">
        <v>290510020105</v>
      </c>
      <c r="P362">
        <v>3452</v>
      </c>
    </row>
    <row r="363" spans="1:16" x14ac:dyDescent="0.25">
      <c r="A363">
        <v>12</v>
      </c>
      <c r="B363">
        <v>2017</v>
      </c>
      <c r="C363" s="2">
        <v>290510020106</v>
      </c>
      <c r="D363">
        <v>830512772</v>
      </c>
      <c r="E363" s="1">
        <v>236721980.15000001</v>
      </c>
      <c r="F363" s="1">
        <v>236721980.75</v>
      </c>
      <c r="G363" s="1">
        <v>-0.22</v>
      </c>
      <c r="H363">
        <v>0</v>
      </c>
      <c r="I363">
        <v>0</v>
      </c>
      <c r="J363">
        <v>0</v>
      </c>
      <c r="K363">
        <v>1</v>
      </c>
      <c r="L363" t="s">
        <v>203</v>
      </c>
      <c r="M363" t="s">
        <v>381</v>
      </c>
      <c r="N363" t="s">
        <v>18</v>
      </c>
      <c r="O363">
        <v>290510020106</v>
      </c>
      <c r="P363">
        <v>3452</v>
      </c>
    </row>
    <row r="364" spans="1:16" x14ac:dyDescent="0.25">
      <c r="A364">
        <v>12</v>
      </c>
      <c r="B364">
        <v>2017</v>
      </c>
      <c r="C364" s="2">
        <v>290510020106</v>
      </c>
      <c r="D364">
        <v>900333135</v>
      </c>
      <c r="E364" s="1">
        <v>9953782</v>
      </c>
      <c r="F364" s="1">
        <v>9953782</v>
      </c>
      <c r="G364" s="1">
        <v>-14777293.380000001</v>
      </c>
      <c r="H364">
        <v>0</v>
      </c>
      <c r="I364">
        <v>0</v>
      </c>
      <c r="J364">
        <v>0</v>
      </c>
      <c r="K364">
        <v>1</v>
      </c>
      <c r="L364" t="s">
        <v>203</v>
      </c>
      <c r="M364" t="s">
        <v>382</v>
      </c>
      <c r="N364" t="s">
        <v>18</v>
      </c>
      <c r="O364">
        <v>290510020106</v>
      </c>
      <c r="P364">
        <v>3452</v>
      </c>
    </row>
    <row r="365" spans="1:16" x14ac:dyDescent="0.25">
      <c r="A365">
        <v>12</v>
      </c>
      <c r="B365">
        <v>2017</v>
      </c>
      <c r="C365" s="2">
        <v>290510020106</v>
      </c>
      <c r="D365">
        <v>900433547</v>
      </c>
      <c r="E365" s="1">
        <v>433874492</v>
      </c>
      <c r="F365" s="1">
        <v>433874492</v>
      </c>
      <c r="G365" s="1">
        <v>-0.37</v>
      </c>
      <c r="H365">
        <v>0</v>
      </c>
      <c r="I365">
        <v>0</v>
      </c>
      <c r="J365">
        <v>0</v>
      </c>
      <c r="K365">
        <v>1</v>
      </c>
      <c r="L365" t="s">
        <v>203</v>
      </c>
      <c r="M365" t="s">
        <v>383</v>
      </c>
      <c r="N365" t="s">
        <v>18</v>
      </c>
      <c r="O365">
        <v>290510020106</v>
      </c>
      <c r="P365">
        <v>3452</v>
      </c>
    </row>
    <row r="366" spans="1:16" x14ac:dyDescent="0.25">
      <c r="A366">
        <v>12</v>
      </c>
      <c r="B366">
        <v>2017</v>
      </c>
      <c r="C366" s="2">
        <v>290510020106</v>
      </c>
      <c r="D366">
        <v>39068627</v>
      </c>
      <c r="E366" s="1">
        <v>2781360</v>
      </c>
      <c r="F366" s="1">
        <v>2781359.75</v>
      </c>
      <c r="G366" s="1">
        <v>0</v>
      </c>
      <c r="H366">
        <v>0</v>
      </c>
      <c r="I366">
        <v>0</v>
      </c>
      <c r="J366">
        <v>0</v>
      </c>
      <c r="K366">
        <v>1</v>
      </c>
      <c r="L366" t="s">
        <v>203</v>
      </c>
      <c r="M366" t="s">
        <v>384</v>
      </c>
      <c r="N366" t="s">
        <v>18</v>
      </c>
      <c r="O366">
        <v>290510020106</v>
      </c>
      <c r="P366">
        <v>3452</v>
      </c>
    </row>
    <row r="367" spans="1:16" x14ac:dyDescent="0.25">
      <c r="A367">
        <v>12</v>
      </c>
      <c r="B367">
        <v>2017</v>
      </c>
      <c r="C367" s="2">
        <v>290510020106</v>
      </c>
      <c r="D367">
        <v>900007113</v>
      </c>
      <c r="E367" s="1">
        <v>7281303</v>
      </c>
      <c r="F367" s="1">
        <v>7281302.75</v>
      </c>
      <c r="G367" s="1">
        <v>0.25</v>
      </c>
      <c r="H367">
        <v>0</v>
      </c>
      <c r="I367">
        <v>0</v>
      </c>
      <c r="J367">
        <v>0</v>
      </c>
      <c r="K367">
        <v>1</v>
      </c>
      <c r="L367" t="s">
        <v>203</v>
      </c>
      <c r="M367" t="s">
        <v>385</v>
      </c>
      <c r="N367" t="s">
        <v>18</v>
      </c>
      <c r="O367">
        <v>290510020106</v>
      </c>
      <c r="P367">
        <v>3452</v>
      </c>
    </row>
    <row r="368" spans="1:16" x14ac:dyDescent="0.25">
      <c r="A368">
        <v>12</v>
      </c>
      <c r="B368">
        <v>2017</v>
      </c>
      <c r="C368" s="2">
        <v>290510020108</v>
      </c>
      <c r="D368">
        <v>52518498</v>
      </c>
      <c r="E368" s="1">
        <v>7105108</v>
      </c>
      <c r="F368" s="1">
        <v>7095000</v>
      </c>
      <c r="G368" s="1">
        <v>-14955492</v>
      </c>
      <c r="H368">
        <v>0</v>
      </c>
      <c r="I368">
        <v>0</v>
      </c>
      <c r="J368">
        <v>0</v>
      </c>
      <c r="K368">
        <v>1</v>
      </c>
      <c r="L368" t="s">
        <v>210</v>
      </c>
      <c r="M368" t="s">
        <v>386</v>
      </c>
      <c r="N368" t="s">
        <v>18</v>
      </c>
      <c r="O368">
        <v>290510020108</v>
      </c>
      <c r="P368">
        <v>3452</v>
      </c>
    </row>
    <row r="369" spans="1:16" x14ac:dyDescent="0.25">
      <c r="A369">
        <v>12</v>
      </c>
      <c r="B369">
        <v>2017</v>
      </c>
      <c r="C369" s="2">
        <v>290510020108</v>
      </c>
      <c r="D369">
        <v>800156469</v>
      </c>
      <c r="E369" s="1">
        <v>27441479</v>
      </c>
      <c r="F369" s="1">
        <v>27441479</v>
      </c>
      <c r="G369" s="1">
        <v>0.32</v>
      </c>
      <c r="H369">
        <v>0</v>
      </c>
      <c r="I369">
        <v>0</v>
      </c>
      <c r="J369">
        <v>0</v>
      </c>
      <c r="K369">
        <v>1</v>
      </c>
      <c r="L369" t="s">
        <v>210</v>
      </c>
      <c r="M369" t="s">
        <v>387</v>
      </c>
      <c r="N369" t="s">
        <v>18</v>
      </c>
      <c r="O369">
        <v>290510020108</v>
      </c>
      <c r="P369">
        <v>3452</v>
      </c>
    </row>
    <row r="370" spans="1:16" x14ac:dyDescent="0.25">
      <c r="A370">
        <v>12</v>
      </c>
      <c r="B370">
        <v>2017</v>
      </c>
      <c r="C370" s="2">
        <v>290510020108</v>
      </c>
      <c r="D370">
        <v>800184320</v>
      </c>
      <c r="E370" s="1">
        <v>17292463</v>
      </c>
      <c r="F370" s="1">
        <v>17292463</v>
      </c>
      <c r="G370" s="1">
        <v>0</v>
      </c>
      <c r="H370">
        <v>0</v>
      </c>
      <c r="I370">
        <v>0</v>
      </c>
      <c r="J370">
        <v>0</v>
      </c>
      <c r="K370">
        <v>1</v>
      </c>
      <c r="L370" t="s">
        <v>210</v>
      </c>
      <c r="M370" t="s">
        <v>388</v>
      </c>
      <c r="N370" t="s">
        <v>18</v>
      </c>
      <c r="O370">
        <v>290510020108</v>
      </c>
      <c r="P370">
        <v>3452</v>
      </c>
    </row>
    <row r="371" spans="1:16" x14ac:dyDescent="0.25">
      <c r="A371">
        <v>12</v>
      </c>
      <c r="B371">
        <v>2017</v>
      </c>
      <c r="C371" s="2">
        <v>290510020108</v>
      </c>
      <c r="D371">
        <v>802004504</v>
      </c>
      <c r="E371" s="1">
        <v>50691090</v>
      </c>
      <c r="F371" s="1">
        <v>50691090</v>
      </c>
      <c r="G371" s="1">
        <v>0</v>
      </c>
      <c r="H371">
        <v>0</v>
      </c>
      <c r="I371">
        <v>0</v>
      </c>
      <c r="J371">
        <v>0</v>
      </c>
      <c r="K371">
        <v>1</v>
      </c>
      <c r="L371" t="s">
        <v>210</v>
      </c>
      <c r="M371" t="s">
        <v>389</v>
      </c>
      <c r="N371" t="s">
        <v>18</v>
      </c>
      <c r="O371">
        <v>290510020108</v>
      </c>
      <c r="P371">
        <v>3452</v>
      </c>
    </row>
    <row r="372" spans="1:16" x14ac:dyDescent="0.25">
      <c r="A372">
        <v>12</v>
      </c>
      <c r="B372">
        <v>2017</v>
      </c>
      <c r="C372" s="2">
        <v>290510020108</v>
      </c>
      <c r="D372">
        <v>812005522</v>
      </c>
      <c r="E372" s="1">
        <v>261990621.06999999</v>
      </c>
      <c r="F372" s="1">
        <v>281953831</v>
      </c>
      <c r="G372" s="1">
        <v>-65154799.170000002</v>
      </c>
      <c r="H372">
        <v>0</v>
      </c>
      <c r="I372">
        <v>0</v>
      </c>
      <c r="J372">
        <v>0</v>
      </c>
      <c r="K372">
        <v>1</v>
      </c>
      <c r="L372" t="s">
        <v>210</v>
      </c>
      <c r="M372" t="s">
        <v>390</v>
      </c>
      <c r="N372" t="s">
        <v>18</v>
      </c>
      <c r="O372">
        <v>290510020108</v>
      </c>
      <c r="P372">
        <v>3452</v>
      </c>
    </row>
    <row r="373" spans="1:16" x14ac:dyDescent="0.25">
      <c r="A373">
        <v>12</v>
      </c>
      <c r="B373">
        <v>2017</v>
      </c>
      <c r="C373" s="2">
        <v>290510020108</v>
      </c>
      <c r="D373">
        <v>1234567</v>
      </c>
      <c r="E373" s="1">
        <v>75535</v>
      </c>
      <c r="F373" s="1">
        <v>75535</v>
      </c>
      <c r="G373" s="1">
        <v>0</v>
      </c>
      <c r="H373">
        <v>0</v>
      </c>
      <c r="I373">
        <v>0</v>
      </c>
      <c r="J373">
        <v>0</v>
      </c>
      <c r="K373">
        <v>1</v>
      </c>
      <c r="L373" t="s">
        <v>210</v>
      </c>
      <c r="M373" t="s">
        <v>391</v>
      </c>
      <c r="N373" t="s">
        <v>18</v>
      </c>
      <c r="O373">
        <v>290510020108</v>
      </c>
      <c r="P373">
        <v>3452</v>
      </c>
    </row>
    <row r="374" spans="1:16" x14ac:dyDescent="0.25">
      <c r="A374">
        <v>12</v>
      </c>
      <c r="B374">
        <v>2017</v>
      </c>
      <c r="C374" s="2">
        <v>290510020108</v>
      </c>
      <c r="D374">
        <v>900488484</v>
      </c>
      <c r="E374" s="1">
        <v>2154030</v>
      </c>
      <c r="F374" s="1">
        <v>2154030</v>
      </c>
      <c r="G374" s="1">
        <v>0</v>
      </c>
      <c r="H374">
        <v>0</v>
      </c>
      <c r="I374">
        <v>0</v>
      </c>
      <c r="J374">
        <v>0</v>
      </c>
      <c r="K374">
        <v>1</v>
      </c>
      <c r="L374" t="s">
        <v>210</v>
      </c>
      <c r="M374" t="s">
        <v>392</v>
      </c>
      <c r="N374" t="s">
        <v>18</v>
      </c>
      <c r="O374">
        <v>290510020108</v>
      </c>
      <c r="P374">
        <v>3452</v>
      </c>
    </row>
    <row r="375" spans="1:16" x14ac:dyDescent="0.25">
      <c r="A375">
        <v>12</v>
      </c>
      <c r="B375">
        <v>2017</v>
      </c>
      <c r="C375" s="2">
        <v>290510020102</v>
      </c>
      <c r="D375">
        <v>17352041</v>
      </c>
      <c r="E375" s="1">
        <v>0</v>
      </c>
      <c r="F375" s="1">
        <v>0</v>
      </c>
      <c r="G375" s="1">
        <v>-1737000</v>
      </c>
      <c r="H375">
        <v>0</v>
      </c>
      <c r="I375">
        <v>0</v>
      </c>
      <c r="J375">
        <v>0</v>
      </c>
      <c r="K375">
        <v>1</v>
      </c>
      <c r="L375" t="s">
        <v>19</v>
      </c>
      <c r="M375" t="s">
        <v>393</v>
      </c>
      <c r="N375" t="s">
        <v>18</v>
      </c>
      <c r="O375">
        <v>290510020102</v>
      </c>
      <c r="P375">
        <v>3452</v>
      </c>
    </row>
    <row r="376" spans="1:16" x14ac:dyDescent="0.25">
      <c r="A376">
        <v>12</v>
      </c>
      <c r="B376">
        <v>2017</v>
      </c>
      <c r="C376" s="2">
        <v>290510020102</v>
      </c>
      <c r="D376">
        <v>33211708</v>
      </c>
      <c r="E376" s="1">
        <v>0</v>
      </c>
      <c r="F376" s="1">
        <v>0</v>
      </c>
      <c r="G376" s="1">
        <v>-160000</v>
      </c>
      <c r="H376">
        <v>0</v>
      </c>
      <c r="I376">
        <v>0</v>
      </c>
      <c r="J376">
        <v>0</v>
      </c>
      <c r="K376">
        <v>1</v>
      </c>
      <c r="L376" t="s">
        <v>19</v>
      </c>
      <c r="M376" t="s">
        <v>394</v>
      </c>
      <c r="N376" t="s">
        <v>18</v>
      </c>
      <c r="O376">
        <v>290510020102</v>
      </c>
      <c r="P376">
        <v>3452</v>
      </c>
    </row>
    <row r="377" spans="1:16" x14ac:dyDescent="0.25">
      <c r="A377">
        <v>12</v>
      </c>
      <c r="B377">
        <v>2017</v>
      </c>
      <c r="C377" s="2">
        <v>290510020102</v>
      </c>
      <c r="D377">
        <v>40285186</v>
      </c>
      <c r="E377" s="1">
        <v>0</v>
      </c>
      <c r="F377" s="1">
        <v>0</v>
      </c>
      <c r="G377" s="1">
        <v>-63000</v>
      </c>
      <c r="H377">
        <v>0</v>
      </c>
      <c r="I377">
        <v>0</v>
      </c>
      <c r="J377">
        <v>0</v>
      </c>
      <c r="K377">
        <v>1</v>
      </c>
      <c r="L377" t="s">
        <v>19</v>
      </c>
      <c r="M377" t="s">
        <v>395</v>
      </c>
      <c r="N377" t="s">
        <v>18</v>
      </c>
      <c r="O377">
        <v>290510020102</v>
      </c>
      <c r="P377">
        <v>3452</v>
      </c>
    </row>
    <row r="378" spans="1:16" x14ac:dyDescent="0.25">
      <c r="A378">
        <v>12</v>
      </c>
      <c r="B378">
        <v>2017</v>
      </c>
      <c r="C378" s="2">
        <v>290510020102</v>
      </c>
      <c r="D378">
        <v>77143671</v>
      </c>
      <c r="E378" s="1">
        <v>0</v>
      </c>
      <c r="F378" s="1">
        <v>0</v>
      </c>
      <c r="G378" s="1">
        <v>-300000</v>
      </c>
      <c r="H378">
        <v>0</v>
      </c>
      <c r="I378">
        <v>0</v>
      </c>
      <c r="J378">
        <v>0</v>
      </c>
      <c r="K378">
        <v>1</v>
      </c>
      <c r="L378" t="s">
        <v>19</v>
      </c>
      <c r="M378" t="s">
        <v>396</v>
      </c>
      <c r="N378" t="s">
        <v>18</v>
      </c>
      <c r="O378">
        <v>290510020102</v>
      </c>
      <c r="P378">
        <v>3452</v>
      </c>
    </row>
    <row r="379" spans="1:16" x14ac:dyDescent="0.25">
      <c r="A379">
        <v>12</v>
      </c>
      <c r="B379">
        <v>2017</v>
      </c>
      <c r="C379" s="2">
        <v>290510020102</v>
      </c>
      <c r="D379">
        <v>800021272</v>
      </c>
      <c r="E379" s="1">
        <v>0</v>
      </c>
      <c r="F379" s="1">
        <v>0</v>
      </c>
      <c r="G379" s="1">
        <v>-59416</v>
      </c>
      <c r="H379">
        <v>0</v>
      </c>
      <c r="I379">
        <v>0</v>
      </c>
      <c r="J379">
        <v>0</v>
      </c>
      <c r="K379">
        <v>1</v>
      </c>
      <c r="L379" t="s">
        <v>19</v>
      </c>
      <c r="M379" t="s">
        <v>397</v>
      </c>
      <c r="N379" t="s">
        <v>18</v>
      </c>
      <c r="O379">
        <v>290510020102</v>
      </c>
      <c r="P379">
        <v>3452</v>
      </c>
    </row>
    <row r="380" spans="1:16" x14ac:dyDescent="0.25">
      <c r="A380">
        <v>12</v>
      </c>
      <c r="B380">
        <v>2017</v>
      </c>
      <c r="C380" s="2">
        <v>290510020102</v>
      </c>
      <c r="D380">
        <v>802014278</v>
      </c>
      <c r="E380" s="1">
        <v>382451</v>
      </c>
      <c r="F380" s="1">
        <v>382451</v>
      </c>
      <c r="G380" s="1">
        <v>0</v>
      </c>
      <c r="H380">
        <v>0</v>
      </c>
      <c r="I380">
        <v>0</v>
      </c>
      <c r="J380">
        <v>0</v>
      </c>
      <c r="K380">
        <v>1</v>
      </c>
      <c r="L380" t="s">
        <v>19</v>
      </c>
      <c r="M380" t="s">
        <v>398</v>
      </c>
      <c r="N380" t="s">
        <v>18</v>
      </c>
      <c r="O380">
        <v>290510020102</v>
      </c>
      <c r="P380">
        <v>3452</v>
      </c>
    </row>
    <row r="381" spans="1:16" x14ac:dyDescent="0.25">
      <c r="A381">
        <v>12</v>
      </c>
      <c r="B381">
        <v>2017</v>
      </c>
      <c r="C381" s="2">
        <v>290510020102</v>
      </c>
      <c r="D381">
        <v>830053800</v>
      </c>
      <c r="E381" s="1">
        <v>173072</v>
      </c>
      <c r="F381" s="1">
        <v>173072</v>
      </c>
      <c r="G381" s="1">
        <v>-341696</v>
      </c>
      <c r="H381">
        <v>0</v>
      </c>
      <c r="I381">
        <v>0</v>
      </c>
      <c r="J381">
        <v>0</v>
      </c>
      <c r="K381">
        <v>1</v>
      </c>
      <c r="L381" t="s">
        <v>19</v>
      </c>
      <c r="M381" t="s">
        <v>399</v>
      </c>
      <c r="N381" t="s">
        <v>18</v>
      </c>
      <c r="O381">
        <v>290510020102</v>
      </c>
      <c r="P381">
        <v>3452</v>
      </c>
    </row>
    <row r="382" spans="1:16" x14ac:dyDescent="0.25">
      <c r="A382">
        <v>12</v>
      </c>
      <c r="B382">
        <v>2017</v>
      </c>
      <c r="C382" s="2">
        <v>290510020102</v>
      </c>
      <c r="D382">
        <v>860047239</v>
      </c>
      <c r="E382" s="1">
        <v>0</v>
      </c>
      <c r="F382" s="1">
        <v>0</v>
      </c>
      <c r="G382" s="1">
        <v>-1592680</v>
      </c>
      <c r="H382">
        <v>0</v>
      </c>
      <c r="I382">
        <v>0</v>
      </c>
      <c r="J382">
        <v>0</v>
      </c>
      <c r="K382">
        <v>1</v>
      </c>
      <c r="L382" t="s">
        <v>19</v>
      </c>
      <c r="M382" t="s">
        <v>400</v>
      </c>
      <c r="N382" t="s">
        <v>18</v>
      </c>
      <c r="O382">
        <v>290510020102</v>
      </c>
      <c r="P382">
        <v>3452</v>
      </c>
    </row>
    <row r="383" spans="1:16" x14ac:dyDescent="0.25">
      <c r="A383">
        <v>12</v>
      </c>
      <c r="B383">
        <v>2017</v>
      </c>
      <c r="C383" s="2">
        <v>290510020102</v>
      </c>
      <c r="D383">
        <v>891180070</v>
      </c>
      <c r="E383" s="1">
        <v>0</v>
      </c>
      <c r="F383" s="1">
        <v>0</v>
      </c>
      <c r="G383" s="1">
        <v>-2947101</v>
      </c>
      <c r="H383">
        <v>0</v>
      </c>
      <c r="I383">
        <v>0</v>
      </c>
      <c r="J383">
        <v>0</v>
      </c>
      <c r="K383">
        <v>1</v>
      </c>
      <c r="L383" t="s">
        <v>19</v>
      </c>
      <c r="M383" t="s">
        <v>401</v>
      </c>
      <c r="N383" t="s">
        <v>18</v>
      </c>
      <c r="O383">
        <v>290510020102</v>
      </c>
      <c r="P383">
        <v>3452</v>
      </c>
    </row>
    <row r="384" spans="1:16" x14ac:dyDescent="0.25">
      <c r="A384">
        <v>12</v>
      </c>
      <c r="B384">
        <v>2017</v>
      </c>
      <c r="C384" s="2">
        <v>290510020102</v>
      </c>
      <c r="D384">
        <v>900305501</v>
      </c>
      <c r="E384" s="1">
        <v>0</v>
      </c>
      <c r="F384" s="1">
        <v>0</v>
      </c>
      <c r="G384" s="1">
        <v>-815265</v>
      </c>
      <c r="H384">
        <v>0</v>
      </c>
      <c r="I384">
        <v>0</v>
      </c>
      <c r="J384">
        <v>-702815</v>
      </c>
      <c r="K384">
        <v>1</v>
      </c>
      <c r="L384" t="s">
        <v>19</v>
      </c>
      <c r="M384" t="s">
        <v>402</v>
      </c>
      <c r="N384" t="s">
        <v>18</v>
      </c>
      <c r="O384">
        <v>290510020102</v>
      </c>
      <c r="P384">
        <v>3452</v>
      </c>
    </row>
    <row r="385" spans="1:16" x14ac:dyDescent="0.25">
      <c r="A385">
        <v>12</v>
      </c>
      <c r="B385">
        <v>2017</v>
      </c>
      <c r="C385" s="2">
        <v>290510020103</v>
      </c>
      <c r="D385">
        <v>800084206</v>
      </c>
      <c r="E385" s="1">
        <v>223500</v>
      </c>
      <c r="F385" s="1">
        <v>223500</v>
      </c>
      <c r="G385" s="1">
        <v>0</v>
      </c>
      <c r="H385">
        <v>0</v>
      </c>
      <c r="I385">
        <v>0</v>
      </c>
      <c r="J385">
        <v>0</v>
      </c>
      <c r="K385">
        <v>1</v>
      </c>
      <c r="L385" t="s">
        <v>27</v>
      </c>
      <c r="M385" t="s">
        <v>403</v>
      </c>
      <c r="N385" t="s">
        <v>18</v>
      </c>
      <c r="O385">
        <v>290510020103</v>
      </c>
      <c r="P385">
        <v>3452</v>
      </c>
    </row>
    <row r="386" spans="1:16" x14ac:dyDescent="0.25">
      <c r="A386">
        <v>12</v>
      </c>
      <c r="B386">
        <v>2017</v>
      </c>
      <c r="C386" s="2">
        <v>290510020103</v>
      </c>
      <c r="D386">
        <v>800154347</v>
      </c>
      <c r="E386" s="1">
        <v>81594480</v>
      </c>
      <c r="F386" s="1">
        <v>81971546</v>
      </c>
      <c r="G386" s="1">
        <v>-122155208.29000001</v>
      </c>
      <c r="H386">
        <v>0</v>
      </c>
      <c r="I386">
        <v>0</v>
      </c>
      <c r="J386">
        <v>0</v>
      </c>
      <c r="K386">
        <v>1</v>
      </c>
      <c r="L386" t="s">
        <v>27</v>
      </c>
      <c r="M386" t="s">
        <v>404</v>
      </c>
      <c r="N386" t="s">
        <v>18</v>
      </c>
      <c r="O386">
        <v>290510020103</v>
      </c>
      <c r="P386">
        <v>3452</v>
      </c>
    </row>
    <row r="387" spans="1:16" x14ac:dyDescent="0.25">
      <c r="A387">
        <v>12</v>
      </c>
      <c r="B387">
        <v>2017</v>
      </c>
      <c r="C387" s="2">
        <v>290510020103</v>
      </c>
      <c r="D387">
        <v>800075650</v>
      </c>
      <c r="E387" s="1">
        <v>104845583</v>
      </c>
      <c r="F387" s="1">
        <v>104845583</v>
      </c>
      <c r="G387" s="1">
        <v>-0.4</v>
      </c>
      <c r="H387">
        <v>0</v>
      </c>
      <c r="I387">
        <v>0</v>
      </c>
      <c r="J387">
        <v>0</v>
      </c>
      <c r="K387">
        <v>1</v>
      </c>
      <c r="L387" t="s">
        <v>27</v>
      </c>
      <c r="M387" t="s">
        <v>405</v>
      </c>
      <c r="N387" t="s">
        <v>18</v>
      </c>
      <c r="O387">
        <v>290510020103</v>
      </c>
      <c r="P387">
        <v>3452</v>
      </c>
    </row>
    <row r="388" spans="1:16" x14ac:dyDescent="0.25">
      <c r="A388">
        <v>12</v>
      </c>
      <c r="B388">
        <v>2017</v>
      </c>
      <c r="C388" s="2">
        <v>290510020103</v>
      </c>
      <c r="D388">
        <v>800125697</v>
      </c>
      <c r="E388" s="1">
        <v>0</v>
      </c>
      <c r="F388" s="1">
        <v>0</v>
      </c>
      <c r="G388" s="1">
        <v>-65785</v>
      </c>
      <c r="H388">
        <v>0</v>
      </c>
      <c r="I388">
        <v>0</v>
      </c>
      <c r="J388">
        <v>0</v>
      </c>
      <c r="K388">
        <v>1</v>
      </c>
      <c r="L388" t="s">
        <v>27</v>
      </c>
      <c r="M388" t="s">
        <v>406</v>
      </c>
      <c r="N388" t="s">
        <v>18</v>
      </c>
      <c r="O388">
        <v>290510020103</v>
      </c>
      <c r="P388">
        <v>3452</v>
      </c>
    </row>
    <row r="389" spans="1:16" x14ac:dyDescent="0.25">
      <c r="A389">
        <v>12</v>
      </c>
      <c r="B389">
        <v>2017</v>
      </c>
      <c r="C389" s="2">
        <v>290510020103</v>
      </c>
      <c r="D389">
        <v>800191643</v>
      </c>
      <c r="E389" s="1">
        <v>9683103</v>
      </c>
      <c r="F389" s="1">
        <v>821105</v>
      </c>
      <c r="G389" s="1">
        <v>-15746736.65</v>
      </c>
      <c r="H389">
        <v>0</v>
      </c>
      <c r="I389">
        <v>0</v>
      </c>
      <c r="J389">
        <v>0</v>
      </c>
      <c r="K389">
        <v>1</v>
      </c>
      <c r="L389" t="s">
        <v>27</v>
      </c>
      <c r="M389" t="s">
        <v>407</v>
      </c>
      <c r="N389" t="s">
        <v>18</v>
      </c>
      <c r="O389">
        <v>290510020103</v>
      </c>
      <c r="P389">
        <v>3452</v>
      </c>
    </row>
    <row r="390" spans="1:16" x14ac:dyDescent="0.25">
      <c r="A390">
        <v>12</v>
      </c>
      <c r="B390">
        <v>2017</v>
      </c>
      <c r="C390" s="2">
        <v>290510020103</v>
      </c>
      <c r="D390">
        <v>800209710</v>
      </c>
      <c r="E390" s="1">
        <v>2661725</v>
      </c>
      <c r="F390" s="1">
        <v>2661725</v>
      </c>
      <c r="G390" s="1">
        <v>-5285885</v>
      </c>
      <c r="H390">
        <v>0</v>
      </c>
      <c r="I390">
        <v>0</v>
      </c>
      <c r="J390">
        <v>0</v>
      </c>
      <c r="K390">
        <v>1</v>
      </c>
      <c r="L390" t="s">
        <v>27</v>
      </c>
      <c r="M390" t="s">
        <v>408</v>
      </c>
      <c r="N390" t="s">
        <v>18</v>
      </c>
      <c r="O390">
        <v>290510020103</v>
      </c>
      <c r="P390">
        <v>3452</v>
      </c>
    </row>
    <row r="391" spans="1:16" x14ac:dyDescent="0.25">
      <c r="A391">
        <v>12</v>
      </c>
      <c r="B391">
        <v>2017</v>
      </c>
      <c r="C391" s="2">
        <v>290510020103</v>
      </c>
      <c r="D391">
        <v>800248276</v>
      </c>
      <c r="E391" s="1">
        <v>0</v>
      </c>
      <c r="F391" s="1">
        <v>0</v>
      </c>
      <c r="G391" s="1">
        <v>-4770192</v>
      </c>
      <c r="H391">
        <v>0</v>
      </c>
      <c r="I391">
        <v>0</v>
      </c>
      <c r="J391">
        <v>0</v>
      </c>
      <c r="K391">
        <v>1</v>
      </c>
      <c r="L391" t="s">
        <v>27</v>
      </c>
      <c r="M391" t="s">
        <v>409</v>
      </c>
      <c r="N391" t="s">
        <v>18</v>
      </c>
      <c r="O391">
        <v>290510020103</v>
      </c>
      <c r="P391">
        <v>3452</v>
      </c>
    </row>
    <row r="392" spans="1:16" x14ac:dyDescent="0.25">
      <c r="A392">
        <v>12</v>
      </c>
      <c r="B392">
        <v>2017</v>
      </c>
      <c r="C392" s="2">
        <v>290510020103</v>
      </c>
      <c r="D392">
        <v>800253167</v>
      </c>
      <c r="E392" s="1">
        <v>537977380</v>
      </c>
      <c r="F392" s="1">
        <v>537977380</v>
      </c>
      <c r="G392" s="1">
        <v>-0.08</v>
      </c>
      <c r="H392">
        <v>0</v>
      </c>
      <c r="I392">
        <v>0</v>
      </c>
      <c r="J392">
        <v>0</v>
      </c>
      <c r="K392">
        <v>1</v>
      </c>
      <c r="L392" t="s">
        <v>27</v>
      </c>
      <c r="M392" t="s">
        <v>410</v>
      </c>
      <c r="N392" t="s">
        <v>18</v>
      </c>
      <c r="O392">
        <v>290510020103</v>
      </c>
      <c r="P392">
        <v>3452</v>
      </c>
    </row>
    <row r="393" spans="1:16" x14ac:dyDescent="0.25">
      <c r="A393">
        <v>12</v>
      </c>
      <c r="B393">
        <v>2017</v>
      </c>
      <c r="C393" s="2">
        <v>290510020103</v>
      </c>
      <c r="D393">
        <v>802021957</v>
      </c>
      <c r="E393" s="1">
        <v>3000000</v>
      </c>
      <c r="F393" s="1">
        <v>3000000</v>
      </c>
      <c r="G393" s="1">
        <v>-3720088</v>
      </c>
      <c r="H393">
        <v>0</v>
      </c>
      <c r="I393">
        <v>0</v>
      </c>
      <c r="J393">
        <v>0</v>
      </c>
      <c r="K393">
        <v>1</v>
      </c>
      <c r="L393" t="s">
        <v>27</v>
      </c>
      <c r="M393" t="s">
        <v>411</v>
      </c>
      <c r="N393" t="s">
        <v>18</v>
      </c>
      <c r="O393">
        <v>290510020103</v>
      </c>
      <c r="P393">
        <v>3452</v>
      </c>
    </row>
    <row r="394" spans="1:16" x14ac:dyDescent="0.25">
      <c r="A394">
        <v>12</v>
      </c>
      <c r="B394">
        <v>2017</v>
      </c>
      <c r="C394" s="2">
        <v>290510020103</v>
      </c>
      <c r="D394">
        <v>805027261</v>
      </c>
      <c r="E394" s="1">
        <v>0</v>
      </c>
      <c r="F394" s="1">
        <v>0</v>
      </c>
      <c r="G394" s="1">
        <v>-831600</v>
      </c>
      <c r="H394">
        <v>0</v>
      </c>
      <c r="I394">
        <v>0</v>
      </c>
      <c r="J394">
        <v>0</v>
      </c>
      <c r="K394">
        <v>1</v>
      </c>
      <c r="L394" t="s">
        <v>27</v>
      </c>
      <c r="M394" t="s">
        <v>412</v>
      </c>
      <c r="N394" t="s">
        <v>18</v>
      </c>
      <c r="O394">
        <v>290510020103</v>
      </c>
      <c r="P394">
        <v>3452</v>
      </c>
    </row>
    <row r="395" spans="1:16" x14ac:dyDescent="0.25">
      <c r="A395">
        <v>12</v>
      </c>
      <c r="B395">
        <v>2017</v>
      </c>
      <c r="C395" s="2">
        <v>290510020103</v>
      </c>
      <c r="D395">
        <v>806007567</v>
      </c>
      <c r="E395" s="1">
        <v>165375227</v>
      </c>
      <c r="F395" s="1">
        <v>165375227</v>
      </c>
      <c r="G395" s="1">
        <v>0.22</v>
      </c>
      <c r="H395">
        <v>0</v>
      </c>
      <c r="I395">
        <v>0</v>
      </c>
      <c r="J395">
        <v>0</v>
      </c>
      <c r="K395">
        <v>1</v>
      </c>
      <c r="L395" t="s">
        <v>27</v>
      </c>
      <c r="M395" t="s">
        <v>413</v>
      </c>
      <c r="N395" t="s">
        <v>18</v>
      </c>
      <c r="O395">
        <v>290510020103</v>
      </c>
      <c r="P395">
        <v>3452</v>
      </c>
    </row>
    <row r="396" spans="1:16" x14ac:dyDescent="0.25">
      <c r="A396">
        <v>12</v>
      </c>
      <c r="B396">
        <v>2017</v>
      </c>
      <c r="C396" s="2">
        <v>290510020103</v>
      </c>
      <c r="D396">
        <v>806007809</v>
      </c>
      <c r="E396" s="1">
        <v>0</v>
      </c>
      <c r="F396" s="1">
        <v>0</v>
      </c>
      <c r="G396" s="1">
        <v>-74200</v>
      </c>
      <c r="H396">
        <v>0</v>
      </c>
      <c r="I396">
        <v>0</v>
      </c>
      <c r="J396">
        <v>0</v>
      </c>
      <c r="K396">
        <v>1</v>
      </c>
      <c r="L396" t="s">
        <v>27</v>
      </c>
      <c r="M396" t="s">
        <v>414</v>
      </c>
      <c r="N396" t="s">
        <v>18</v>
      </c>
      <c r="O396">
        <v>290510020103</v>
      </c>
      <c r="P396">
        <v>3452</v>
      </c>
    </row>
    <row r="397" spans="1:16" x14ac:dyDescent="0.25">
      <c r="A397">
        <v>12</v>
      </c>
      <c r="B397">
        <v>2017</v>
      </c>
      <c r="C397" s="2">
        <v>290510020103</v>
      </c>
      <c r="D397">
        <v>809003590</v>
      </c>
      <c r="E397" s="1">
        <v>2814257</v>
      </c>
      <c r="F397" s="1">
        <v>2000000</v>
      </c>
      <c r="G397" s="1">
        <v>-483314</v>
      </c>
      <c r="H397">
        <v>0</v>
      </c>
      <c r="I397">
        <v>0</v>
      </c>
      <c r="J397">
        <v>0</v>
      </c>
      <c r="K397">
        <v>1</v>
      </c>
      <c r="L397" t="s">
        <v>27</v>
      </c>
      <c r="M397" t="s">
        <v>415</v>
      </c>
      <c r="N397" t="s">
        <v>18</v>
      </c>
      <c r="O397">
        <v>290510020103</v>
      </c>
      <c r="P397">
        <v>3452</v>
      </c>
    </row>
    <row r="398" spans="1:16" x14ac:dyDescent="0.25">
      <c r="A398">
        <v>12</v>
      </c>
      <c r="B398">
        <v>2017</v>
      </c>
      <c r="C398" s="2">
        <v>290510020103</v>
      </c>
      <c r="D398">
        <v>812002993</v>
      </c>
      <c r="E398" s="1">
        <v>7977763</v>
      </c>
      <c r="F398" s="1">
        <v>7198023</v>
      </c>
      <c r="G398" s="1">
        <v>-1000129</v>
      </c>
      <c r="H398">
        <v>0</v>
      </c>
      <c r="I398">
        <v>0</v>
      </c>
      <c r="J398">
        <v>0</v>
      </c>
      <c r="K398">
        <v>1</v>
      </c>
      <c r="L398" t="s">
        <v>27</v>
      </c>
      <c r="M398" t="s">
        <v>416</v>
      </c>
      <c r="N398" t="s">
        <v>18</v>
      </c>
      <c r="O398">
        <v>290510020103</v>
      </c>
      <c r="P398">
        <v>3452</v>
      </c>
    </row>
    <row r="399" spans="1:16" x14ac:dyDescent="0.25">
      <c r="A399">
        <v>12</v>
      </c>
      <c r="B399">
        <v>2017</v>
      </c>
      <c r="C399" s="2">
        <v>290510020103</v>
      </c>
      <c r="D399">
        <v>812003455</v>
      </c>
      <c r="E399" s="1">
        <v>313496</v>
      </c>
      <c r="F399" s="1">
        <v>313496</v>
      </c>
      <c r="G399" s="1">
        <v>0</v>
      </c>
      <c r="H399">
        <v>0</v>
      </c>
      <c r="I399">
        <v>0</v>
      </c>
      <c r="J399">
        <v>0</v>
      </c>
      <c r="K399">
        <v>1</v>
      </c>
      <c r="L399" t="s">
        <v>27</v>
      </c>
      <c r="M399" t="s">
        <v>417</v>
      </c>
      <c r="N399" t="s">
        <v>18</v>
      </c>
      <c r="O399">
        <v>290510020103</v>
      </c>
      <c r="P399">
        <v>3452</v>
      </c>
    </row>
    <row r="400" spans="1:16" x14ac:dyDescent="0.25">
      <c r="A400">
        <v>12</v>
      </c>
      <c r="B400">
        <v>2017</v>
      </c>
      <c r="C400" s="2">
        <v>290510020103</v>
      </c>
      <c r="D400">
        <v>812003851</v>
      </c>
      <c r="E400" s="1">
        <v>125602055</v>
      </c>
      <c r="F400" s="1">
        <v>125481891</v>
      </c>
      <c r="G400" s="1">
        <v>-21887356</v>
      </c>
      <c r="H400">
        <v>0</v>
      </c>
      <c r="I400">
        <v>0</v>
      </c>
      <c r="J400">
        <v>0</v>
      </c>
      <c r="K400">
        <v>1</v>
      </c>
      <c r="L400" t="s">
        <v>27</v>
      </c>
      <c r="M400" t="s">
        <v>418</v>
      </c>
      <c r="N400" t="s">
        <v>18</v>
      </c>
      <c r="O400">
        <v>290510020103</v>
      </c>
      <c r="P400">
        <v>3452</v>
      </c>
    </row>
    <row r="401" spans="1:16" x14ac:dyDescent="0.25">
      <c r="A401">
        <v>12</v>
      </c>
      <c r="B401">
        <v>2017</v>
      </c>
      <c r="C401" s="2">
        <v>290510020103</v>
      </c>
      <c r="D401">
        <v>816005003</v>
      </c>
      <c r="E401" s="1">
        <v>0</v>
      </c>
      <c r="F401" s="1">
        <v>0</v>
      </c>
      <c r="G401" s="1">
        <v>-321184</v>
      </c>
      <c r="H401">
        <v>0</v>
      </c>
      <c r="I401">
        <v>0</v>
      </c>
      <c r="J401">
        <v>0</v>
      </c>
      <c r="K401">
        <v>1</v>
      </c>
      <c r="L401" t="s">
        <v>27</v>
      </c>
      <c r="M401" t="s">
        <v>419</v>
      </c>
      <c r="N401" t="s">
        <v>18</v>
      </c>
      <c r="O401">
        <v>290510020103</v>
      </c>
      <c r="P401">
        <v>3452</v>
      </c>
    </row>
    <row r="402" spans="1:16" x14ac:dyDescent="0.25">
      <c r="A402">
        <v>12</v>
      </c>
      <c r="B402">
        <v>2017</v>
      </c>
      <c r="C402" s="2">
        <v>290510020103</v>
      </c>
      <c r="D402">
        <v>812003817</v>
      </c>
      <c r="E402" s="1">
        <v>18540874</v>
      </c>
      <c r="F402" s="1">
        <v>18540874</v>
      </c>
      <c r="G402" s="1">
        <v>0</v>
      </c>
      <c r="H402">
        <v>0</v>
      </c>
      <c r="I402">
        <v>0</v>
      </c>
      <c r="J402">
        <v>0</v>
      </c>
      <c r="K402">
        <v>1</v>
      </c>
      <c r="L402" t="s">
        <v>27</v>
      </c>
      <c r="M402" t="s">
        <v>420</v>
      </c>
      <c r="N402" t="s">
        <v>18</v>
      </c>
      <c r="O402">
        <v>290510020103</v>
      </c>
      <c r="P402">
        <v>3452</v>
      </c>
    </row>
    <row r="403" spans="1:16" x14ac:dyDescent="0.25">
      <c r="A403">
        <v>12</v>
      </c>
      <c r="B403">
        <v>2017</v>
      </c>
      <c r="C403" s="2">
        <v>290510020103</v>
      </c>
      <c r="D403">
        <v>813002872</v>
      </c>
      <c r="E403" s="1">
        <v>0</v>
      </c>
      <c r="F403" s="1">
        <v>0</v>
      </c>
      <c r="G403" s="1">
        <v>-682200</v>
      </c>
      <c r="H403">
        <v>0</v>
      </c>
      <c r="I403">
        <v>0</v>
      </c>
      <c r="J403">
        <v>0</v>
      </c>
      <c r="K403">
        <v>1</v>
      </c>
      <c r="L403" t="s">
        <v>27</v>
      </c>
      <c r="M403" t="s">
        <v>421</v>
      </c>
      <c r="N403" t="s">
        <v>18</v>
      </c>
      <c r="O403">
        <v>290510020103</v>
      </c>
      <c r="P403">
        <v>3452</v>
      </c>
    </row>
    <row r="404" spans="1:16" x14ac:dyDescent="0.25">
      <c r="A404">
        <v>12</v>
      </c>
      <c r="B404">
        <v>2017</v>
      </c>
      <c r="C404" s="2">
        <v>290510020103</v>
      </c>
      <c r="D404">
        <v>819002551</v>
      </c>
      <c r="E404" s="1">
        <v>435653317</v>
      </c>
      <c r="F404" s="1">
        <v>436037342</v>
      </c>
      <c r="G404" s="1">
        <v>-384025.29</v>
      </c>
      <c r="H404">
        <v>0</v>
      </c>
      <c r="I404">
        <v>0</v>
      </c>
      <c r="J404">
        <v>0</v>
      </c>
      <c r="K404">
        <v>1</v>
      </c>
      <c r="L404" t="s">
        <v>27</v>
      </c>
      <c r="M404" t="s">
        <v>422</v>
      </c>
      <c r="N404" t="s">
        <v>18</v>
      </c>
      <c r="O404">
        <v>290510020103</v>
      </c>
      <c r="P404">
        <v>3452</v>
      </c>
    </row>
    <row r="405" spans="1:16" x14ac:dyDescent="0.25">
      <c r="A405">
        <v>12</v>
      </c>
      <c r="B405">
        <v>2017</v>
      </c>
      <c r="C405" s="2">
        <v>290510020103</v>
      </c>
      <c r="D405">
        <v>822006595</v>
      </c>
      <c r="E405" s="1">
        <v>1920684501</v>
      </c>
      <c r="F405" s="1">
        <v>1920684501</v>
      </c>
      <c r="G405" s="1">
        <v>-0.06</v>
      </c>
      <c r="H405">
        <v>0</v>
      </c>
      <c r="I405">
        <v>0</v>
      </c>
      <c r="J405">
        <v>0</v>
      </c>
      <c r="K405">
        <v>1</v>
      </c>
      <c r="L405" t="s">
        <v>27</v>
      </c>
      <c r="M405" t="s">
        <v>423</v>
      </c>
      <c r="N405" t="s">
        <v>18</v>
      </c>
      <c r="O405">
        <v>290510020103</v>
      </c>
      <c r="P405">
        <v>3452</v>
      </c>
    </row>
    <row r="406" spans="1:16" x14ac:dyDescent="0.25">
      <c r="A406">
        <v>12</v>
      </c>
      <c r="B406">
        <v>2017</v>
      </c>
      <c r="C406" s="2">
        <v>290510020103</v>
      </c>
      <c r="D406">
        <v>823001943</v>
      </c>
      <c r="E406" s="1">
        <v>16557118</v>
      </c>
      <c r="F406" s="1">
        <v>16557118</v>
      </c>
      <c r="G406" s="1">
        <v>0.16</v>
      </c>
      <c r="H406">
        <v>0</v>
      </c>
      <c r="I406">
        <v>0</v>
      </c>
      <c r="J406">
        <v>0</v>
      </c>
      <c r="K406">
        <v>1</v>
      </c>
      <c r="L406" t="s">
        <v>27</v>
      </c>
      <c r="M406" t="s">
        <v>424</v>
      </c>
      <c r="N406" t="s">
        <v>18</v>
      </c>
      <c r="O406">
        <v>290510020103</v>
      </c>
      <c r="P406">
        <v>3452</v>
      </c>
    </row>
    <row r="407" spans="1:16" x14ac:dyDescent="0.25">
      <c r="A407">
        <v>12</v>
      </c>
      <c r="B407">
        <v>2017</v>
      </c>
      <c r="C407" s="2">
        <v>290510020103</v>
      </c>
      <c r="D407">
        <v>824000543</v>
      </c>
      <c r="E407" s="1">
        <v>2018767</v>
      </c>
      <c r="F407" s="1">
        <v>1667972</v>
      </c>
      <c r="G407" s="1">
        <v>-18138975</v>
      </c>
      <c r="H407">
        <v>0</v>
      </c>
      <c r="I407">
        <v>0</v>
      </c>
      <c r="J407">
        <v>0</v>
      </c>
      <c r="K407">
        <v>1</v>
      </c>
      <c r="L407" t="s">
        <v>27</v>
      </c>
      <c r="M407" t="s">
        <v>425</v>
      </c>
      <c r="N407" t="s">
        <v>18</v>
      </c>
      <c r="O407">
        <v>290510020103</v>
      </c>
      <c r="P407">
        <v>3452</v>
      </c>
    </row>
    <row r="408" spans="1:16" x14ac:dyDescent="0.25">
      <c r="A408">
        <v>12</v>
      </c>
      <c r="B408">
        <v>2017</v>
      </c>
      <c r="C408" s="2">
        <v>290510020103</v>
      </c>
      <c r="D408">
        <v>824000785</v>
      </c>
      <c r="E408" s="1">
        <v>53555005</v>
      </c>
      <c r="F408" s="1">
        <v>56465151</v>
      </c>
      <c r="G408" s="1">
        <v>-2910146.48</v>
      </c>
      <c r="H408">
        <v>0</v>
      </c>
      <c r="I408">
        <v>0</v>
      </c>
      <c r="J408">
        <v>0</v>
      </c>
      <c r="K408">
        <v>1</v>
      </c>
      <c r="L408" t="s">
        <v>27</v>
      </c>
      <c r="M408" t="s">
        <v>426</v>
      </c>
      <c r="N408" t="s">
        <v>18</v>
      </c>
      <c r="O408">
        <v>290510020103</v>
      </c>
      <c r="P408">
        <v>3452</v>
      </c>
    </row>
    <row r="409" spans="1:16" x14ac:dyDescent="0.25">
      <c r="A409">
        <v>12</v>
      </c>
      <c r="B409">
        <v>2017</v>
      </c>
      <c r="C409" s="2">
        <v>290510020103</v>
      </c>
      <c r="D409">
        <v>825000834</v>
      </c>
      <c r="E409" s="1">
        <v>84693493</v>
      </c>
      <c r="F409" s="1">
        <v>84740144</v>
      </c>
      <c r="G409" s="1">
        <v>-33147094.75</v>
      </c>
      <c r="H409">
        <v>0</v>
      </c>
      <c r="I409">
        <v>0</v>
      </c>
      <c r="J409">
        <v>0</v>
      </c>
      <c r="K409">
        <v>1</v>
      </c>
      <c r="L409" t="s">
        <v>27</v>
      </c>
      <c r="M409" t="s">
        <v>427</v>
      </c>
      <c r="N409" t="s">
        <v>18</v>
      </c>
      <c r="O409">
        <v>290510020103</v>
      </c>
      <c r="P409">
        <v>3452</v>
      </c>
    </row>
    <row r="410" spans="1:16" x14ac:dyDescent="0.25">
      <c r="A410">
        <v>12</v>
      </c>
      <c r="B410">
        <v>2017</v>
      </c>
      <c r="C410" s="2">
        <v>290510020103</v>
      </c>
      <c r="D410">
        <v>825003149</v>
      </c>
      <c r="E410" s="1">
        <v>39326696</v>
      </c>
      <c r="F410" s="1">
        <v>39326696</v>
      </c>
      <c r="G410" s="1">
        <v>0</v>
      </c>
      <c r="H410">
        <v>0</v>
      </c>
      <c r="I410">
        <v>0</v>
      </c>
      <c r="J410">
        <v>0</v>
      </c>
      <c r="K410">
        <v>1</v>
      </c>
      <c r="L410" t="s">
        <v>27</v>
      </c>
      <c r="M410" t="s">
        <v>23</v>
      </c>
      <c r="N410" t="s">
        <v>18</v>
      </c>
      <c r="O410">
        <v>290510020103</v>
      </c>
      <c r="P410">
        <v>3452</v>
      </c>
    </row>
    <row r="411" spans="1:16" x14ac:dyDescent="0.25">
      <c r="A411">
        <v>12</v>
      </c>
      <c r="B411">
        <v>2017</v>
      </c>
      <c r="C411" s="2">
        <v>290510020103</v>
      </c>
      <c r="D411">
        <v>890102044</v>
      </c>
      <c r="E411" s="1">
        <v>49004</v>
      </c>
      <c r="F411" s="1">
        <v>49004</v>
      </c>
      <c r="G411" s="1">
        <v>0</v>
      </c>
      <c r="H411">
        <v>0</v>
      </c>
      <c r="I411">
        <v>0</v>
      </c>
      <c r="J411">
        <v>0</v>
      </c>
      <c r="K411">
        <v>1</v>
      </c>
      <c r="L411" t="s">
        <v>27</v>
      </c>
      <c r="M411" t="s">
        <v>213</v>
      </c>
      <c r="N411" t="s">
        <v>18</v>
      </c>
      <c r="O411">
        <v>290510020103</v>
      </c>
      <c r="P411">
        <v>3452</v>
      </c>
    </row>
    <row r="412" spans="1:16" x14ac:dyDescent="0.25">
      <c r="A412">
        <v>12</v>
      </c>
      <c r="B412">
        <v>2017</v>
      </c>
      <c r="C412" s="2">
        <v>290510020103</v>
      </c>
      <c r="D412">
        <v>890202024</v>
      </c>
      <c r="E412" s="1">
        <v>0</v>
      </c>
      <c r="F412" s="1">
        <v>0</v>
      </c>
      <c r="G412" s="1">
        <v>-3388763</v>
      </c>
      <c r="H412">
        <v>0</v>
      </c>
      <c r="I412">
        <v>0</v>
      </c>
      <c r="J412">
        <v>0</v>
      </c>
      <c r="K412">
        <v>1</v>
      </c>
      <c r="L412" t="s">
        <v>27</v>
      </c>
      <c r="M412" t="s">
        <v>428</v>
      </c>
      <c r="N412" t="s">
        <v>18</v>
      </c>
      <c r="O412">
        <v>290510020103</v>
      </c>
      <c r="P412">
        <v>3452</v>
      </c>
    </row>
    <row r="413" spans="1:16" x14ac:dyDescent="0.25">
      <c r="A413">
        <v>12</v>
      </c>
      <c r="B413">
        <v>2017</v>
      </c>
      <c r="C413" s="2">
        <v>290510020103</v>
      </c>
      <c r="D413">
        <v>860024030</v>
      </c>
      <c r="E413" s="1">
        <v>0</v>
      </c>
      <c r="F413" s="1">
        <v>0</v>
      </c>
      <c r="G413" s="1">
        <v>-47561</v>
      </c>
      <c r="H413">
        <v>0</v>
      </c>
      <c r="I413">
        <v>0</v>
      </c>
      <c r="J413">
        <v>0</v>
      </c>
      <c r="K413">
        <v>1</v>
      </c>
      <c r="L413" t="s">
        <v>27</v>
      </c>
      <c r="M413" t="s">
        <v>429</v>
      </c>
      <c r="N413" t="s">
        <v>18</v>
      </c>
      <c r="O413">
        <v>290510020103</v>
      </c>
      <c r="P413">
        <v>3452</v>
      </c>
    </row>
    <row r="414" spans="1:16" x14ac:dyDescent="0.25">
      <c r="A414">
        <v>12</v>
      </c>
      <c r="B414">
        <v>2017</v>
      </c>
      <c r="C414" s="2">
        <v>290510020103</v>
      </c>
      <c r="D414">
        <v>890204789</v>
      </c>
      <c r="E414" s="1">
        <v>0</v>
      </c>
      <c r="F414" s="1">
        <v>0</v>
      </c>
      <c r="G414" s="1">
        <v>-219527</v>
      </c>
      <c r="H414">
        <v>0</v>
      </c>
      <c r="I414">
        <v>0</v>
      </c>
      <c r="J414">
        <v>0</v>
      </c>
      <c r="K414">
        <v>1</v>
      </c>
      <c r="L414" t="s">
        <v>27</v>
      </c>
      <c r="M414" t="s">
        <v>430</v>
      </c>
      <c r="N414" t="s">
        <v>18</v>
      </c>
      <c r="O414">
        <v>290510020103</v>
      </c>
      <c r="P414">
        <v>3452</v>
      </c>
    </row>
    <row r="415" spans="1:16" x14ac:dyDescent="0.25">
      <c r="A415">
        <v>12</v>
      </c>
      <c r="B415">
        <v>2017</v>
      </c>
      <c r="C415" s="2">
        <v>290510020103</v>
      </c>
      <c r="D415">
        <v>890701078</v>
      </c>
      <c r="E415" s="1">
        <v>0</v>
      </c>
      <c r="F415" s="1">
        <v>0</v>
      </c>
      <c r="G415" s="1">
        <v>-818653</v>
      </c>
      <c r="H415">
        <v>0</v>
      </c>
      <c r="I415">
        <v>0</v>
      </c>
      <c r="J415">
        <v>0</v>
      </c>
      <c r="K415">
        <v>1</v>
      </c>
      <c r="L415" t="s">
        <v>27</v>
      </c>
      <c r="M415" t="s">
        <v>431</v>
      </c>
      <c r="N415" t="s">
        <v>18</v>
      </c>
      <c r="O415">
        <v>290510020103</v>
      </c>
      <c r="P415">
        <v>3452</v>
      </c>
    </row>
    <row r="416" spans="1:16" x14ac:dyDescent="0.25">
      <c r="A416">
        <v>12</v>
      </c>
      <c r="B416">
        <v>2017</v>
      </c>
      <c r="C416" s="2">
        <v>290510020103</v>
      </c>
      <c r="D416">
        <v>890701459</v>
      </c>
      <c r="E416" s="1">
        <v>1000000</v>
      </c>
      <c r="F416" s="1">
        <v>1000000</v>
      </c>
      <c r="G416" s="1">
        <v>-953650</v>
      </c>
      <c r="H416">
        <v>0</v>
      </c>
      <c r="I416">
        <v>0</v>
      </c>
      <c r="J416">
        <v>0</v>
      </c>
      <c r="K416">
        <v>1</v>
      </c>
      <c r="L416" t="s">
        <v>27</v>
      </c>
      <c r="M416" t="s">
        <v>432</v>
      </c>
      <c r="N416" t="s">
        <v>18</v>
      </c>
      <c r="O416">
        <v>290510020103</v>
      </c>
      <c r="P416">
        <v>3452</v>
      </c>
    </row>
    <row r="417" spans="1:16" x14ac:dyDescent="0.25">
      <c r="A417">
        <v>12</v>
      </c>
      <c r="B417">
        <v>2017</v>
      </c>
      <c r="C417" s="2">
        <v>290510020103</v>
      </c>
      <c r="D417">
        <v>890704555</v>
      </c>
      <c r="E417" s="1">
        <v>0</v>
      </c>
      <c r="F417" s="1">
        <v>0</v>
      </c>
      <c r="G417" s="1">
        <v>-914673</v>
      </c>
      <c r="H417">
        <v>0</v>
      </c>
      <c r="I417">
        <v>0</v>
      </c>
      <c r="J417">
        <v>0</v>
      </c>
      <c r="K417">
        <v>1</v>
      </c>
      <c r="L417" t="s">
        <v>27</v>
      </c>
      <c r="M417" t="s">
        <v>433</v>
      </c>
      <c r="N417" t="s">
        <v>18</v>
      </c>
      <c r="O417">
        <v>290510020103</v>
      </c>
      <c r="P417">
        <v>3452</v>
      </c>
    </row>
    <row r="418" spans="1:16" x14ac:dyDescent="0.25">
      <c r="A418">
        <v>12</v>
      </c>
      <c r="B418">
        <v>2017</v>
      </c>
      <c r="C418" s="2">
        <v>290510020103</v>
      </c>
      <c r="D418">
        <v>890680027</v>
      </c>
      <c r="E418" s="1">
        <v>56290</v>
      </c>
      <c r="F418" s="1">
        <v>56290</v>
      </c>
      <c r="G418" s="1">
        <v>0</v>
      </c>
      <c r="H418">
        <v>0</v>
      </c>
      <c r="I418">
        <v>0</v>
      </c>
      <c r="J418">
        <v>0</v>
      </c>
      <c r="K418">
        <v>1</v>
      </c>
      <c r="L418" t="s">
        <v>27</v>
      </c>
      <c r="M418" t="s">
        <v>434</v>
      </c>
      <c r="N418" t="s">
        <v>18</v>
      </c>
      <c r="O418">
        <v>290510020103</v>
      </c>
      <c r="P418">
        <v>3452</v>
      </c>
    </row>
    <row r="419" spans="1:16" x14ac:dyDescent="0.25">
      <c r="A419">
        <v>12</v>
      </c>
      <c r="B419">
        <v>2017</v>
      </c>
      <c r="C419" s="2">
        <v>290510020103</v>
      </c>
      <c r="D419">
        <v>890702369</v>
      </c>
      <c r="E419" s="1">
        <v>0</v>
      </c>
      <c r="F419" s="1">
        <v>0</v>
      </c>
      <c r="G419" s="1">
        <v>-635256</v>
      </c>
      <c r="H419">
        <v>0</v>
      </c>
      <c r="I419">
        <v>0</v>
      </c>
      <c r="J419">
        <v>0</v>
      </c>
      <c r="K419">
        <v>1</v>
      </c>
      <c r="L419" t="s">
        <v>27</v>
      </c>
      <c r="M419" t="s">
        <v>138</v>
      </c>
      <c r="N419" t="s">
        <v>18</v>
      </c>
      <c r="O419">
        <v>290510020103</v>
      </c>
      <c r="P419">
        <v>3452</v>
      </c>
    </row>
    <row r="420" spans="1:16" x14ac:dyDescent="0.25">
      <c r="A420">
        <v>12</v>
      </c>
      <c r="B420">
        <v>2017</v>
      </c>
      <c r="C420" s="2">
        <v>290510020103</v>
      </c>
      <c r="D420">
        <v>890982134</v>
      </c>
      <c r="E420" s="1">
        <v>2313834</v>
      </c>
      <c r="F420" s="1">
        <v>2313834</v>
      </c>
      <c r="G420" s="1">
        <v>0</v>
      </c>
      <c r="H420">
        <v>0</v>
      </c>
      <c r="I420">
        <v>0</v>
      </c>
      <c r="J420">
        <v>0</v>
      </c>
      <c r="K420">
        <v>1</v>
      </c>
      <c r="L420" t="s">
        <v>27</v>
      </c>
      <c r="M420" t="s">
        <v>435</v>
      </c>
      <c r="N420" t="s">
        <v>18</v>
      </c>
      <c r="O420">
        <v>290510020103</v>
      </c>
      <c r="P420">
        <v>3452</v>
      </c>
    </row>
    <row r="421" spans="1:16" x14ac:dyDescent="0.25">
      <c r="A421">
        <v>12</v>
      </c>
      <c r="B421">
        <v>2017</v>
      </c>
      <c r="C421" s="2">
        <v>290510020103</v>
      </c>
      <c r="D421">
        <v>890706823</v>
      </c>
      <c r="E421" s="1">
        <v>0</v>
      </c>
      <c r="F421" s="1">
        <v>0</v>
      </c>
      <c r="G421" s="1">
        <v>-723960</v>
      </c>
      <c r="H421">
        <v>0</v>
      </c>
      <c r="I421">
        <v>0</v>
      </c>
      <c r="J421">
        <v>0</v>
      </c>
      <c r="K421">
        <v>1</v>
      </c>
      <c r="L421" t="s">
        <v>27</v>
      </c>
      <c r="M421" t="s">
        <v>436</v>
      </c>
      <c r="N421" t="s">
        <v>18</v>
      </c>
      <c r="O421">
        <v>290510020103</v>
      </c>
      <c r="P421">
        <v>3452</v>
      </c>
    </row>
    <row r="422" spans="1:16" x14ac:dyDescent="0.25">
      <c r="A422">
        <v>12</v>
      </c>
      <c r="B422">
        <v>2017</v>
      </c>
      <c r="C422" s="2">
        <v>290510020103</v>
      </c>
      <c r="D422">
        <v>890906347</v>
      </c>
      <c r="E422" s="1">
        <v>1000000</v>
      </c>
      <c r="F422" s="1">
        <v>1000000</v>
      </c>
      <c r="G422" s="1">
        <v>-547845</v>
      </c>
      <c r="H422">
        <v>0</v>
      </c>
      <c r="I422">
        <v>0</v>
      </c>
      <c r="J422">
        <v>0</v>
      </c>
      <c r="K422">
        <v>1</v>
      </c>
      <c r="L422" t="s">
        <v>27</v>
      </c>
      <c r="M422" t="s">
        <v>437</v>
      </c>
      <c r="N422" t="s">
        <v>18</v>
      </c>
      <c r="O422">
        <v>290510020103</v>
      </c>
      <c r="P422">
        <v>3452</v>
      </c>
    </row>
    <row r="423" spans="1:16" x14ac:dyDescent="0.25">
      <c r="A423">
        <v>12</v>
      </c>
      <c r="B423">
        <v>2017</v>
      </c>
      <c r="C423" s="2">
        <v>290510020103</v>
      </c>
      <c r="D423">
        <v>890985603</v>
      </c>
      <c r="E423" s="1">
        <v>3790600</v>
      </c>
      <c r="F423" s="1">
        <v>3790600</v>
      </c>
      <c r="G423" s="1">
        <v>0</v>
      </c>
      <c r="H423">
        <v>0</v>
      </c>
      <c r="I423">
        <v>0</v>
      </c>
      <c r="J423">
        <v>0</v>
      </c>
      <c r="K423">
        <v>1</v>
      </c>
      <c r="L423" t="s">
        <v>27</v>
      </c>
      <c r="M423" t="s">
        <v>438</v>
      </c>
      <c r="N423" t="s">
        <v>18</v>
      </c>
      <c r="O423">
        <v>290510020103</v>
      </c>
      <c r="P423">
        <v>3452</v>
      </c>
    </row>
    <row r="424" spans="1:16" x14ac:dyDescent="0.25">
      <c r="A424">
        <v>12</v>
      </c>
      <c r="B424">
        <v>2017</v>
      </c>
      <c r="C424" s="2">
        <v>290510020103</v>
      </c>
      <c r="D424">
        <v>891180134</v>
      </c>
      <c r="E424" s="1">
        <v>0</v>
      </c>
      <c r="F424" s="1">
        <v>0</v>
      </c>
      <c r="G424" s="1">
        <v>-2832320</v>
      </c>
      <c r="H424">
        <v>0</v>
      </c>
      <c r="I424">
        <v>0</v>
      </c>
      <c r="J424">
        <v>0</v>
      </c>
      <c r="K424">
        <v>1</v>
      </c>
      <c r="L424" t="s">
        <v>27</v>
      </c>
      <c r="M424" t="s">
        <v>439</v>
      </c>
      <c r="N424" t="s">
        <v>18</v>
      </c>
      <c r="O424">
        <v>290510020103</v>
      </c>
      <c r="P424">
        <v>3452</v>
      </c>
    </row>
    <row r="425" spans="1:16" x14ac:dyDescent="0.25">
      <c r="A425">
        <v>12</v>
      </c>
      <c r="B425">
        <v>2017</v>
      </c>
      <c r="C425" s="2">
        <v>290510020103</v>
      </c>
      <c r="D425">
        <v>891855029</v>
      </c>
      <c r="E425" s="1">
        <v>29401913</v>
      </c>
      <c r="F425" s="1">
        <v>27755707</v>
      </c>
      <c r="G425" s="1">
        <v>-94366622</v>
      </c>
      <c r="H425">
        <v>0</v>
      </c>
      <c r="I425">
        <v>0</v>
      </c>
      <c r="J425">
        <v>0</v>
      </c>
      <c r="K425">
        <v>1</v>
      </c>
      <c r="L425" t="s">
        <v>27</v>
      </c>
      <c r="M425" t="s">
        <v>440</v>
      </c>
      <c r="N425" t="s">
        <v>18</v>
      </c>
      <c r="O425">
        <v>290510020103</v>
      </c>
      <c r="P425">
        <v>3452</v>
      </c>
    </row>
    <row r="426" spans="1:16" x14ac:dyDescent="0.25">
      <c r="A426">
        <v>12</v>
      </c>
      <c r="B426">
        <v>2017</v>
      </c>
      <c r="C426" s="2">
        <v>290510020103</v>
      </c>
      <c r="D426">
        <v>891855438</v>
      </c>
      <c r="E426" s="1">
        <v>1000000</v>
      </c>
      <c r="F426" s="1">
        <v>1000000</v>
      </c>
      <c r="G426" s="1">
        <v>-333214</v>
      </c>
      <c r="H426">
        <v>0</v>
      </c>
      <c r="I426">
        <v>0</v>
      </c>
      <c r="J426">
        <v>0</v>
      </c>
      <c r="K426">
        <v>1</v>
      </c>
      <c r="L426" t="s">
        <v>27</v>
      </c>
      <c r="M426" t="s">
        <v>441</v>
      </c>
      <c r="N426" t="s">
        <v>18</v>
      </c>
      <c r="O426">
        <v>290510020103</v>
      </c>
      <c r="P426">
        <v>3452</v>
      </c>
    </row>
    <row r="427" spans="1:16" x14ac:dyDescent="0.25">
      <c r="A427">
        <v>12</v>
      </c>
      <c r="B427">
        <v>2017</v>
      </c>
      <c r="C427" s="2">
        <v>290510020103</v>
      </c>
      <c r="D427">
        <v>892280033</v>
      </c>
      <c r="E427" s="1">
        <v>114689457</v>
      </c>
      <c r="F427" s="1">
        <v>115389019</v>
      </c>
      <c r="G427" s="1">
        <v>-43696924.25</v>
      </c>
      <c r="H427">
        <v>0</v>
      </c>
      <c r="I427">
        <v>0</v>
      </c>
      <c r="J427">
        <v>0</v>
      </c>
      <c r="K427">
        <v>1</v>
      </c>
      <c r="L427" t="s">
        <v>27</v>
      </c>
      <c r="M427" t="s">
        <v>442</v>
      </c>
      <c r="N427" t="s">
        <v>18</v>
      </c>
      <c r="O427">
        <v>290510020103</v>
      </c>
      <c r="P427">
        <v>3452</v>
      </c>
    </row>
    <row r="428" spans="1:16" x14ac:dyDescent="0.25">
      <c r="A428">
        <v>12</v>
      </c>
      <c r="B428">
        <v>2017</v>
      </c>
      <c r="C428" s="2">
        <v>290510020103</v>
      </c>
      <c r="D428">
        <v>899999092</v>
      </c>
      <c r="E428" s="1">
        <v>144523923</v>
      </c>
      <c r="F428" s="1">
        <v>144523923</v>
      </c>
      <c r="G428" s="1">
        <v>0</v>
      </c>
      <c r="H428">
        <v>0</v>
      </c>
      <c r="I428">
        <v>0</v>
      </c>
      <c r="J428">
        <v>0</v>
      </c>
      <c r="K428">
        <v>1</v>
      </c>
      <c r="L428" t="s">
        <v>27</v>
      </c>
      <c r="M428" t="s">
        <v>443</v>
      </c>
      <c r="N428" t="s">
        <v>18</v>
      </c>
      <c r="O428">
        <v>290510020103</v>
      </c>
      <c r="P428">
        <v>3452</v>
      </c>
    </row>
    <row r="429" spans="1:16" x14ac:dyDescent="0.25">
      <c r="A429">
        <v>12</v>
      </c>
      <c r="B429">
        <v>2017</v>
      </c>
      <c r="C429" s="2">
        <v>290510020103</v>
      </c>
      <c r="D429">
        <v>900042103</v>
      </c>
      <c r="E429" s="1">
        <v>1028118470.1</v>
      </c>
      <c r="F429" s="1">
        <v>1088056485</v>
      </c>
      <c r="G429" s="1">
        <v>-59938014.640000001</v>
      </c>
      <c r="H429">
        <v>0</v>
      </c>
      <c r="I429">
        <v>0</v>
      </c>
      <c r="J429">
        <v>0</v>
      </c>
      <c r="K429">
        <v>1</v>
      </c>
      <c r="L429" t="s">
        <v>27</v>
      </c>
      <c r="M429" t="s">
        <v>444</v>
      </c>
      <c r="N429" t="s">
        <v>18</v>
      </c>
      <c r="O429">
        <v>290510020103</v>
      </c>
      <c r="P429">
        <v>3452</v>
      </c>
    </row>
    <row r="430" spans="1:16" x14ac:dyDescent="0.25">
      <c r="A430">
        <v>12</v>
      </c>
      <c r="B430">
        <v>2017</v>
      </c>
      <c r="C430" s="2">
        <v>290510020103</v>
      </c>
      <c r="D430">
        <v>900067136</v>
      </c>
      <c r="E430" s="1">
        <v>0</v>
      </c>
      <c r="F430" s="1">
        <v>0</v>
      </c>
      <c r="G430" s="1">
        <v>-580255</v>
      </c>
      <c r="H430">
        <v>0</v>
      </c>
      <c r="I430">
        <v>0</v>
      </c>
      <c r="J430">
        <v>0</v>
      </c>
      <c r="K430">
        <v>1</v>
      </c>
      <c r="L430" t="s">
        <v>27</v>
      </c>
      <c r="M430" t="s">
        <v>445</v>
      </c>
      <c r="N430" t="s">
        <v>18</v>
      </c>
      <c r="O430">
        <v>290510020103</v>
      </c>
      <c r="P430">
        <v>3452</v>
      </c>
    </row>
    <row r="431" spans="1:16" x14ac:dyDescent="0.25">
      <c r="A431">
        <v>12</v>
      </c>
      <c r="B431">
        <v>2017</v>
      </c>
      <c r="C431" s="2">
        <v>290510020103</v>
      </c>
      <c r="D431">
        <v>900077520</v>
      </c>
      <c r="E431" s="1">
        <v>745605</v>
      </c>
      <c r="F431" s="1">
        <v>760821</v>
      </c>
      <c r="G431" s="1">
        <v>-854310.5</v>
      </c>
      <c r="H431">
        <v>0</v>
      </c>
      <c r="I431">
        <v>0</v>
      </c>
      <c r="J431">
        <v>0</v>
      </c>
      <c r="K431">
        <v>1</v>
      </c>
      <c r="L431" t="s">
        <v>27</v>
      </c>
      <c r="M431" t="s">
        <v>446</v>
      </c>
      <c r="N431" t="s">
        <v>18</v>
      </c>
      <c r="O431">
        <v>290510020103</v>
      </c>
      <c r="P431">
        <v>3452</v>
      </c>
    </row>
    <row r="432" spans="1:16" x14ac:dyDescent="0.25">
      <c r="A432">
        <v>12</v>
      </c>
      <c r="B432">
        <v>2017</v>
      </c>
      <c r="C432" s="2">
        <v>290510020103</v>
      </c>
      <c r="D432">
        <v>900008025</v>
      </c>
      <c r="E432" s="1">
        <v>4981085</v>
      </c>
      <c r="F432" s="1">
        <v>4981085</v>
      </c>
      <c r="G432" s="1">
        <v>-326324.34999999998</v>
      </c>
      <c r="H432">
        <v>0</v>
      </c>
      <c r="I432">
        <v>0</v>
      </c>
      <c r="J432">
        <v>0</v>
      </c>
      <c r="K432">
        <v>1</v>
      </c>
      <c r="L432" t="s">
        <v>27</v>
      </c>
      <c r="M432" t="s">
        <v>447</v>
      </c>
      <c r="N432" t="s">
        <v>18</v>
      </c>
      <c r="O432">
        <v>290510020103</v>
      </c>
      <c r="P432">
        <v>3452</v>
      </c>
    </row>
    <row r="433" spans="1:16" x14ac:dyDescent="0.25">
      <c r="A433">
        <v>12</v>
      </c>
      <c r="B433">
        <v>2017</v>
      </c>
      <c r="C433" s="2">
        <v>290510020103</v>
      </c>
      <c r="D433">
        <v>900144134</v>
      </c>
      <c r="E433" s="1">
        <v>16946442</v>
      </c>
      <c r="F433" s="1">
        <v>16946442</v>
      </c>
      <c r="G433" s="1">
        <v>0</v>
      </c>
      <c r="H433">
        <v>0</v>
      </c>
      <c r="I433">
        <v>0</v>
      </c>
      <c r="J433">
        <v>0</v>
      </c>
      <c r="K433">
        <v>1</v>
      </c>
      <c r="L433" t="s">
        <v>27</v>
      </c>
      <c r="M433" t="s">
        <v>448</v>
      </c>
      <c r="N433" t="s">
        <v>18</v>
      </c>
      <c r="O433">
        <v>290510020103</v>
      </c>
      <c r="P433">
        <v>3452</v>
      </c>
    </row>
    <row r="434" spans="1:16" x14ac:dyDescent="0.25">
      <c r="A434">
        <v>12</v>
      </c>
      <c r="B434">
        <v>2017</v>
      </c>
      <c r="C434" s="2">
        <v>290510020103</v>
      </c>
      <c r="D434">
        <v>900209093</v>
      </c>
      <c r="E434" s="1">
        <v>21034680</v>
      </c>
      <c r="F434" s="1">
        <v>21034680</v>
      </c>
      <c r="G434" s="1">
        <v>0</v>
      </c>
      <c r="H434">
        <v>0</v>
      </c>
      <c r="I434">
        <v>0</v>
      </c>
      <c r="J434">
        <v>0</v>
      </c>
      <c r="K434">
        <v>1</v>
      </c>
      <c r="L434" t="s">
        <v>27</v>
      </c>
      <c r="M434" t="s">
        <v>449</v>
      </c>
      <c r="N434" t="s">
        <v>18</v>
      </c>
      <c r="O434">
        <v>290510020103</v>
      </c>
      <c r="P434">
        <v>3452</v>
      </c>
    </row>
    <row r="435" spans="1:16" x14ac:dyDescent="0.25">
      <c r="A435">
        <v>12</v>
      </c>
      <c r="B435">
        <v>2017</v>
      </c>
      <c r="C435" s="2">
        <v>290510020103</v>
      </c>
      <c r="D435">
        <v>900270453</v>
      </c>
      <c r="E435" s="1">
        <v>135478036</v>
      </c>
      <c r="F435" s="1">
        <v>135478036</v>
      </c>
      <c r="G435" s="1">
        <v>0</v>
      </c>
      <c r="H435">
        <v>0</v>
      </c>
      <c r="I435">
        <v>0</v>
      </c>
      <c r="J435">
        <v>0</v>
      </c>
      <c r="K435">
        <v>1</v>
      </c>
      <c r="L435" t="s">
        <v>27</v>
      </c>
      <c r="M435" t="s">
        <v>450</v>
      </c>
      <c r="N435" t="s">
        <v>18</v>
      </c>
      <c r="O435">
        <v>290510020103</v>
      </c>
      <c r="P435">
        <v>3452</v>
      </c>
    </row>
    <row r="436" spans="1:16" x14ac:dyDescent="0.25">
      <c r="A436">
        <v>12</v>
      </c>
      <c r="B436">
        <v>2017</v>
      </c>
      <c r="C436" s="2">
        <v>290510020103</v>
      </c>
      <c r="D436">
        <v>900517542</v>
      </c>
      <c r="E436" s="1">
        <v>33860701</v>
      </c>
      <c r="F436" s="1">
        <v>34171014</v>
      </c>
      <c r="G436" s="1">
        <v>-310313</v>
      </c>
      <c r="H436">
        <v>0</v>
      </c>
      <c r="I436">
        <v>0</v>
      </c>
      <c r="J436">
        <v>0</v>
      </c>
      <c r="K436">
        <v>1</v>
      </c>
      <c r="L436" t="s">
        <v>27</v>
      </c>
      <c r="M436" t="s">
        <v>451</v>
      </c>
      <c r="N436" t="s">
        <v>18</v>
      </c>
      <c r="O436">
        <v>290510020103</v>
      </c>
      <c r="P436">
        <v>3452</v>
      </c>
    </row>
    <row r="437" spans="1:16" x14ac:dyDescent="0.25">
      <c r="A437">
        <v>12</v>
      </c>
      <c r="B437">
        <v>2017</v>
      </c>
      <c r="C437" s="2">
        <v>290510020103</v>
      </c>
      <c r="D437">
        <v>900958564</v>
      </c>
      <c r="E437" s="1">
        <v>26727156</v>
      </c>
      <c r="F437" s="1">
        <v>27242808</v>
      </c>
      <c r="G437" s="1">
        <v>-515652</v>
      </c>
      <c r="H437">
        <v>0</v>
      </c>
      <c r="I437">
        <v>0</v>
      </c>
      <c r="J437">
        <v>0</v>
      </c>
      <c r="K437">
        <v>1</v>
      </c>
      <c r="L437" t="s">
        <v>27</v>
      </c>
      <c r="M437" t="s">
        <v>452</v>
      </c>
      <c r="N437" t="s">
        <v>18</v>
      </c>
      <c r="O437">
        <v>290510020103</v>
      </c>
      <c r="P437">
        <v>3452</v>
      </c>
    </row>
    <row r="438" spans="1:16" x14ac:dyDescent="0.25">
      <c r="A438">
        <v>12</v>
      </c>
      <c r="B438">
        <v>2017</v>
      </c>
      <c r="C438" s="2">
        <v>290510020104</v>
      </c>
      <c r="D438">
        <v>17306492</v>
      </c>
      <c r="E438" s="1">
        <v>0</v>
      </c>
      <c r="F438" s="1">
        <v>0</v>
      </c>
      <c r="G438" s="1">
        <v>-300000</v>
      </c>
      <c r="H438">
        <v>0</v>
      </c>
      <c r="I438">
        <v>0</v>
      </c>
      <c r="J438">
        <v>0</v>
      </c>
      <c r="K438">
        <v>1</v>
      </c>
      <c r="L438" t="s">
        <v>93</v>
      </c>
      <c r="M438" t="s">
        <v>453</v>
      </c>
      <c r="N438" t="s">
        <v>18</v>
      </c>
      <c r="O438">
        <v>290510020104</v>
      </c>
      <c r="P438">
        <v>3452</v>
      </c>
    </row>
    <row r="439" spans="1:16" x14ac:dyDescent="0.25">
      <c r="A439">
        <v>12</v>
      </c>
      <c r="B439">
        <v>2017</v>
      </c>
      <c r="C439" s="2">
        <v>290510020104</v>
      </c>
      <c r="D439">
        <v>800033723</v>
      </c>
      <c r="E439" s="1">
        <v>386406843.60000002</v>
      </c>
      <c r="F439" s="1">
        <v>371288627.57999998</v>
      </c>
      <c r="G439" s="1">
        <v>-67094112.939999998</v>
      </c>
      <c r="H439">
        <v>0</v>
      </c>
      <c r="I439">
        <v>0</v>
      </c>
      <c r="J439">
        <v>0</v>
      </c>
      <c r="K439">
        <v>1</v>
      </c>
      <c r="L439" t="s">
        <v>93</v>
      </c>
      <c r="M439" t="s">
        <v>454</v>
      </c>
      <c r="N439" t="s">
        <v>18</v>
      </c>
      <c r="O439">
        <v>290510020104</v>
      </c>
      <c r="P439">
        <v>3452</v>
      </c>
    </row>
    <row r="440" spans="1:16" x14ac:dyDescent="0.25">
      <c r="A440">
        <v>12</v>
      </c>
      <c r="B440">
        <v>2017</v>
      </c>
      <c r="C440" s="2">
        <v>290510020104</v>
      </c>
      <c r="D440">
        <v>800065396</v>
      </c>
      <c r="E440" s="1">
        <v>26431947</v>
      </c>
      <c r="F440" s="1">
        <v>26431947</v>
      </c>
      <c r="G440" s="1">
        <v>0</v>
      </c>
      <c r="H440">
        <v>0</v>
      </c>
      <c r="I440">
        <v>0</v>
      </c>
      <c r="J440">
        <v>0</v>
      </c>
      <c r="K440">
        <v>1</v>
      </c>
      <c r="L440" t="s">
        <v>93</v>
      </c>
      <c r="M440" t="s">
        <v>455</v>
      </c>
      <c r="N440" t="s">
        <v>18</v>
      </c>
      <c r="O440">
        <v>290510020104</v>
      </c>
      <c r="P440">
        <v>3452</v>
      </c>
    </row>
    <row r="441" spans="1:16" x14ac:dyDescent="0.25">
      <c r="A441">
        <v>12</v>
      </c>
      <c r="B441">
        <v>2017</v>
      </c>
      <c r="C441" s="2">
        <v>290510020104</v>
      </c>
      <c r="D441">
        <v>72743</v>
      </c>
      <c r="E441" s="1">
        <v>0</v>
      </c>
      <c r="F441" s="1">
        <v>0</v>
      </c>
      <c r="G441" s="1">
        <v>-274105</v>
      </c>
      <c r="H441">
        <v>0</v>
      </c>
      <c r="I441">
        <v>0</v>
      </c>
      <c r="J441">
        <v>0</v>
      </c>
      <c r="K441">
        <v>1</v>
      </c>
      <c r="L441" t="s">
        <v>93</v>
      </c>
      <c r="M441" t="s">
        <v>456</v>
      </c>
      <c r="N441" t="s">
        <v>18</v>
      </c>
      <c r="O441">
        <v>290510020104</v>
      </c>
      <c r="P441">
        <v>3452</v>
      </c>
    </row>
    <row r="442" spans="1:16" x14ac:dyDescent="0.25">
      <c r="A442">
        <v>12</v>
      </c>
      <c r="B442">
        <v>2017</v>
      </c>
      <c r="C442" s="2">
        <v>290510020104</v>
      </c>
      <c r="D442">
        <v>32815825</v>
      </c>
      <c r="E442" s="1">
        <v>0</v>
      </c>
      <c r="F442" s="1">
        <v>0</v>
      </c>
      <c r="G442" s="1">
        <v>-265409.65000000002</v>
      </c>
      <c r="H442">
        <v>0</v>
      </c>
      <c r="I442">
        <v>0</v>
      </c>
      <c r="J442">
        <v>0</v>
      </c>
      <c r="K442">
        <v>1</v>
      </c>
      <c r="L442" t="s">
        <v>93</v>
      </c>
      <c r="M442" t="s">
        <v>457</v>
      </c>
      <c r="N442" t="s">
        <v>18</v>
      </c>
      <c r="O442">
        <v>290510020104</v>
      </c>
      <c r="P442">
        <v>3452</v>
      </c>
    </row>
    <row r="443" spans="1:16" x14ac:dyDescent="0.25">
      <c r="A443">
        <v>12</v>
      </c>
      <c r="B443">
        <v>2017</v>
      </c>
      <c r="C443" s="2">
        <v>290510020104</v>
      </c>
      <c r="D443">
        <v>19336675</v>
      </c>
      <c r="E443" s="1">
        <v>0</v>
      </c>
      <c r="F443" s="1">
        <v>0</v>
      </c>
      <c r="G443" s="1">
        <v>-407210</v>
      </c>
      <c r="H443">
        <v>0</v>
      </c>
      <c r="I443">
        <v>0</v>
      </c>
      <c r="J443">
        <v>0</v>
      </c>
      <c r="K443">
        <v>1</v>
      </c>
      <c r="L443" t="s">
        <v>93</v>
      </c>
      <c r="M443" t="s">
        <v>458</v>
      </c>
      <c r="N443" t="s">
        <v>18</v>
      </c>
      <c r="O443">
        <v>290510020104</v>
      </c>
      <c r="P443">
        <v>3452</v>
      </c>
    </row>
    <row r="444" spans="1:16" x14ac:dyDescent="0.25">
      <c r="A444">
        <v>12</v>
      </c>
      <c r="B444">
        <v>2017</v>
      </c>
      <c r="C444" s="2">
        <v>290510020104</v>
      </c>
      <c r="D444">
        <v>33198851</v>
      </c>
      <c r="E444" s="1">
        <v>0</v>
      </c>
      <c r="F444" s="1">
        <v>0</v>
      </c>
      <c r="G444" s="1">
        <v>-9535914</v>
      </c>
      <c r="H444">
        <v>0</v>
      </c>
      <c r="I444">
        <v>0</v>
      </c>
      <c r="J444">
        <v>0</v>
      </c>
      <c r="K444">
        <v>1</v>
      </c>
      <c r="L444" t="s">
        <v>93</v>
      </c>
      <c r="M444" t="s">
        <v>459</v>
      </c>
      <c r="N444" t="s">
        <v>18</v>
      </c>
      <c r="O444">
        <v>290510020104</v>
      </c>
      <c r="P444">
        <v>3452</v>
      </c>
    </row>
    <row r="445" spans="1:16" x14ac:dyDescent="0.25">
      <c r="A445">
        <v>12</v>
      </c>
      <c r="B445">
        <v>2017</v>
      </c>
      <c r="C445" s="2">
        <v>290510020104</v>
      </c>
      <c r="D445">
        <v>37792621</v>
      </c>
      <c r="E445" s="1">
        <v>0</v>
      </c>
      <c r="F445" s="1">
        <v>0</v>
      </c>
      <c r="G445" s="1">
        <v>-4917037</v>
      </c>
      <c r="H445">
        <v>0</v>
      </c>
      <c r="I445">
        <v>0</v>
      </c>
      <c r="J445">
        <v>0</v>
      </c>
      <c r="K445">
        <v>1</v>
      </c>
      <c r="L445" t="s">
        <v>93</v>
      </c>
      <c r="M445" t="s">
        <v>460</v>
      </c>
      <c r="N445" t="s">
        <v>18</v>
      </c>
      <c r="O445">
        <v>290510020104</v>
      </c>
      <c r="P445">
        <v>3452</v>
      </c>
    </row>
    <row r="446" spans="1:16" x14ac:dyDescent="0.25">
      <c r="A446">
        <v>12</v>
      </c>
      <c r="B446">
        <v>2017</v>
      </c>
      <c r="C446" s="2">
        <v>290510020104</v>
      </c>
      <c r="D446">
        <v>800161687</v>
      </c>
      <c r="E446" s="1">
        <v>10875602</v>
      </c>
      <c r="F446" s="1">
        <v>10875602</v>
      </c>
      <c r="G446" s="1">
        <v>0.48</v>
      </c>
      <c r="H446">
        <v>0</v>
      </c>
      <c r="I446">
        <v>0</v>
      </c>
      <c r="J446">
        <v>0</v>
      </c>
      <c r="K446">
        <v>1</v>
      </c>
      <c r="L446" t="s">
        <v>93</v>
      </c>
      <c r="M446" t="s">
        <v>461</v>
      </c>
      <c r="N446" t="s">
        <v>18</v>
      </c>
      <c r="O446">
        <v>290510020104</v>
      </c>
      <c r="P446">
        <v>3452</v>
      </c>
    </row>
    <row r="447" spans="1:16" x14ac:dyDescent="0.25">
      <c r="A447">
        <v>12</v>
      </c>
      <c r="B447">
        <v>2017</v>
      </c>
      <c r="C447" s="2">
        <v>290510020104</v>
      </c>
      <c r="D447">
        <v>800183943</v>
      </c>
      <c r="E447" s="1">
        <v>627052729.91999996</v>
      </c>
      <c r="F447" s="1">
        <v>632181204.86000001</v>
      </c>
      <c r="G447" s="1">
        <v>-103670168.8</v>
      </c>
      <c r="H447">
        <v>0</v>
      </c>
      <c r="I447">
        <v>0</v>
      </c>
      <c r="J447">
        <v>0</v>
      </c>
      <c r="K447">
        <v>1</v>
      </c>
      <c r="L447" t="s">
        <v>93</v>
      </c>
      <c r="M447" t="s">
        <v>462</v>
      </c>
      <c r="N447" t="s">
        <v>18</v>
      </c>
      <c r="O447">
        <v>290510020104</v>
      </c>
      <c r="P447">
        <v>3452</v>
      </c>
    </row>
    <row r="448" spans="1:16" x14ac:dyDescent="0.25">
      <c r="A448">
        <v>12</v>
      </c>
      <c r="B448">
        <v>2017</v>
      </c>
      <c r="C448" s="2">
        <v>290510020104</v>
      </c>
      <c r="D448">
        <v>800154347</v>
      </c>
      <c r="E448" s="1">
        <v>0</v>
      </c>
      <c r="F448" s="1">
        <v>0</v>
      </c>
      <c r="G448" s="1">
        <v>-634554</v>
      </c>
      <c r="H448">
        <v>0</v>
      </c>
      <c r="I448">
        <v>0</v>
      </c>
      <c r="J448">
        <v>0</v>
      </c>
      <c r="K448">
        <v>1</v>
      </c>
      <c r="L448" t="s">
        <v>93</v>
      </c>
      <c r="M448" t="s">
        <v>404</v>
      </c>
      <c r="N448" t="s">
        <v>18</v>
      </c>
      <c r="O448">
        <v>290510020104</v>
      </c>
      <c r="P448">
        <v>3452</v>
      </c>
    </row>
    <row r="449" spans="1:16" x14ac:dyDescent="0.25">
      <c r="A449">
        <v>12</v>
      </c>
      <c r="B449">
        <v>2017</v>
      </c>
      <c r="C449" s="2">
        <v>290510020104</v>
      </c>
      <c r="D449">
        <v>800179966</v>
      </c>
      <c r="E449" s="1">
        <v>15736369</v>
      </c>
      <c r="F449" s="1">
        <v>15736369</v>
      </c>
      <c r="G449" s="1">
        <v>-0.16</v>
      </c>
      <c r="H449">
        <v>0</v>
      </c>
      <c r="I449">
        <v>0</v>
      </c>
      <c r="J449">
        <v>0</v>
      </c>
      <c r="K449">
        <v>1</v>
      </c>
      <c r="L449" t="s">
        <v>93</v>
      </c>
      <c r="M449" t="s">
        <v>463</v>
      </c>
      <c r="N449" t="s">
        <v>18</v>
      </c>
      <c r="O449">
        <v>290510020104</v>
      </c>
      <c r="P449">
        <v>3452</v>
      </c>
    </row>
    <row r="450" spans="1:16" x14ac:dyDescent="0.25">
      <c r="A450">
        <v>12</v>
      </c>
      <c r="B450">
        <v>2017</v>
      </c>
      <c r="C450" s="2">
        <v>290510020104</v>
      </c>
      <c r="D450">
        <v>800197217</v>
      </c>
      <c r="E450" s="1">
        <v>39142142.539999999</v>
      </c>
      <c r="F450" s="1">
        <v>39696159.119999997</v>
      </c>
      <c r="G450" s="1">
        <v>-554016.25</v>
      </c>
      <c r="H450">
        <v>0</v>
      </c>
      <c r="I450">
        <v>0</v>
      </c>
      <c r="J450">
        <v>0</v>
      </c>
      <c r="K450">
        <v>1</v>
      </c>
      <c r="L450" t="s">
        <v>93</v>
      </c>
      <c r="M450" t="s">
        <v>464</v>
      </c>
      <c r="N450" t="s">
        <v>18</v>
      </c>
      <c r="O450">
        <v>290510020104</v>
      </c>
      <c r="P450">
        <v>3452</v>
      </c>
    </row>
    <row r="451" spans="1:16" x14ac:dyDescent="0.25">
      <c r="A451">
        <v>12</v>
      </c>
      <c r="B451">
        <v>2017</v>
      </c>
      <c r="C451" s="2">
        <v>290510020104</v>
      </c>
      <c r="D451">
        <v>800197424</v>
      </c>
      <c r="E451" s="1">
        <v>67937755</v>
      </c>
      <c r="F451" s="1">
        <v>69120158</v>
      </c>
      <c r="G451" s="1">
        <v>-1182403</v>
      </c>
      <c r="H451">
        <v>0</v>
      </c>
      <c r="I451">
        <v>0</v>
      </c>
      <c r="J451">
        <v>0</v>
      </c>
      <c r="K451">
        <v>1</v>
      </c>
      <c r="L451" t="s">
        <v>93</v>
      </c>
      <c r="M451" t="s">
        <v>465</v>
      </c>
      <c r="N451" t="s">
        <v>18</v>
      </c>
      <c r="O451">
        <v>290510020104</v>
      </c>
      <c r="P451">
        <v>3452</v>
      </c>
    </row>
    <row r="452" spans="1:16" x14ac:dyDescent="0.25">
      <c r="A452">
        <v>12</v>
      </c>
      <c r="B452">
        <v>2017</v>
      </c>
      <c r="C452" s="2">
        <v>290510020104</v>
      </c>
      <c r="D452">
        <v>800212086</v>
      </c>
      <c r="E452" s="1">
        <v>8895560.1999999993</v>
      </c>
      <c r="F452" s="1">
        <v>8895560</v>
      </c>
      <c r="G452" s="1">
        <v>0.24</v>
      </c>
      <c r="H452">
        <v>0</v>
      </c>
      <c r="I452">
        <v>0</v>
      </c>
      <c r="J452">
        <v>0</v>
      </c>
      <c r="K452">
        <v>1</v>
      </c>
      <c r="L452" t="s">
        <v>93</v>
      </c>
      <c r="M452" t="s">
        <v>466</v>
      </c>
      <c r="N452" t="s">
        <v>18</v>
      </c>
      <c r="O452">
        <v>290510020104</v>
      </c>
      <c r="P452">
        <v>3452</v>
      </c>
    </row>
    <row r="453" spans="1:16" x14ac:dyDescent="0.25">
      <c r="A453">
        <v>12</v>
      </c>
      <c r="B453">
        <v>2017</v>
      </c>
      <c r="C453" s="2">
        <v>290510020104</v>
      </c>
      <c r="D453">
        <v>800227279</v>
      </c>
      <c r="E453" s="1">
        <v>127554088</v>
      </c>
      <c r="F453" s="1">
        <v>124863598.56</v>
      </c>
      <c r="G453" s="1">
        <v>-1545177.54</v>
      </c>
      <c r="H453">
        <v>0</v>
      </c>
      <c r="I453">
        <v>0</v>
      </c>
      <c r="J453">
        <v>0</v>
      </c>
      <c r="K453">
        <v>1</v>
      </c>
      <c r="L453" t="s">
        <v>93</v>
      </c>
      <c r="M453" t="s">
        <v>467</v>
      </c>
      <c r="N453" t="s">
        <v>18</v>
      </c>
      <c r="O453">
        <v>290510020104</v>
      </c>
      <c r="P453">
        <v>3452</v>
      </c>
    </row>
    <row r="454" spans="1:16" x14ac:dyDescent="0.25">
      <c r="A454">
        <v>12</v>
      </c>
      <c r="B454">
        <v>2017</v>
      </c>
      <c r="C454" s="2">
        <v>290510020104</v>
      </c>
      <c r="D454">
        <v>802000955</v>
      </c>
      <c r="E454" s="1">
        <v>11890</v>
      </c>
      <c r="F454" s="1">
        <v>11890</v>
      </c>
      <c r="G454" s="1">
        <v>0</v>
      </c>
      <c r="H454">
        <v>0</v>
      </c>
      <c r="I454">
        <v>0</v>
      </c>
      <c r="J454">
        <v>0</v>
      </c>
      <c r="K454">
        <v>1</v>
      </c>
      <c r="L454" t="s">
        <v>93</v>
      </c>
      <c r="M454" t="s">
        <v>468</v>
      </c>
      <c r="N454" t="s">
        <v>18</v>
      </c>
      <c r="O454">
        <v>290510020104</v>
      </c>
      <c r="P454">
        <v>3452</v>
      </c>
    </row>
    <row r="455" spans="1:16" x14ac:dyDescent="0.25">
      <c r="A455">
        <v>12</v>
      </c>
      <c r="B455">
        <v>2017</v>
      </c>
      <c r="C455" s="2">
        <v>290510020104</v>
      </c>
      <c r="D455">
        <v>802009650</v>
      </c>
      <c r="E455" s="1">
        <v>14702021.16</v>
      </c>
      <c r="F455" s="1">
        <v>4500429</v>
      </c>
      <c r="G455" s="1">
        <v>-0.37</v>
      </c>
      <c r="H455">
        <v>0</v>
      </c>
      <c r="I455">
        <v>0</v>
      </c>
      <c r="J455">
        <v>0</v>
      </c>
      <c r="K455">
        <v>1</v>
      </c>
      <c r="L455" t="s">
        <v>93</v>
      </c>
      <c r="M455" t="s">
        <v>469</v>
      </c>
      <c r="N455" t="s">
        <v>18</v>
      </c>
      <c r="O455">
        <v>290510020104</v>
      </c>
      <c r="P455">
        <v>3452</v>
      </c>
    </row>
    <row r="456" spans="1:16" x14ac:dyDescent="0.25">
      <c r="A456">
        <v>12</v>
      </c>
      <c r="B456">
        <v>2017</v>
      </c>
      <c r="C456" s="2">
        <v>290510020104</v>
      </c>
      <c r="D456">
        <v>802013209</v>
      </c>
      <c r="E456" s="1">
        <v>0</v>
      </c>
      <c r="F456" s="1">
        <v>0</v>
      </c>
      <c r="G456" s="1">
        <v>-0.4</v>
      </c>
      <c r="H456">
        <v>0</v>
      </c>
      <c r="I456">
        <v>0</v>
      </c>
      <c r="J456">
        <v>0</v>
      </c>
      <c r="K456">
        <v>1</v>
      </c>
      <c r="L456" t="s">
        <v>93</v>
      </c>
      <c r="M456" t="s">
        <v>36</v>
      </c>
      <c r="N456" t="s">
        <v>18</v>
      </c>
      <c r="O456">
        <v>290510020104</v>
      </c>
      <c r="P456">
        <v>3452</v>
      </c>
    </row>
    <row r="457" spans="1:16" x14ac:dyDescent="0.25">
      <c r="A457">
        <v>12</v>
      </c>
      <c r="B457">
        <v>2017</v>
      </c>
      <c r="C457" s="2">
        <v>290510020104</v>
      </c>
      <c r="D457">
        <v>802019932</v>
      </c>
      <c r="E457" s="1">
        <v>30073095.34</v>
      </c>
      <c r="F457" s="1">
        <v>30073095.34</v>
      </c>
      <c r="G457" s="1">
        <v>0</v>
      </c>
      <c r="H457">
        <v>0</v>
      </c>
      <c r="I457">
        <v>0</v>
      </c>
      <c r="J457">
        <v>0</v>
      </c>
      <c r="K457">
        <v>1</v>
      </c>
      <c r="L457" t="s">
        <v>93</v>
      </c>
      <c r="M457" t="s">
        <v>470</v>
      </c>
      <c r="N457" t="s">
        <v>18</v>
      </c>
      <c r="O457">
        <v>290510020104</v>
      </c>
      <c r="P457">
        <v>3452</v>
      </c>
    </row>
    <row r="458" spans="1:16" x14ac:dyDescent="0.25">
      <c r="A458">
        <v>12</v>
      </c>
      <c r="B458">
        <v>2017</v>
      </c>
      <c r="C458" s="2">
        <v>290510020104</v>
      </c>
      <c r="D458">
        <v>802023689</v>
      </c>
      <c r="E458" s="1">
        <v>234835916</v>
      </c>
      <c r="F458" s="1">
        <v>234835916</v>
      </c>
      <c r="G458" s="1">
        <v>-0.06</v>
      </c>
      <c r="H458">
        <v>0</v>
      </c>
      <c r="I458">
        <v>0</v>
      </c>
      <c r="J458">
        <v>0</v>
      </c>
      <c r="K458">
        <v>1</v>
      </c>
      <c r="L458" t="s">
        <v>93</v>
      </c>
      <c r="M458" t="s">
        <v>471</v>
      </c>
      <c r="N458" t="s">
        <v>18</v>
      </c>
      <c r="O458">
        <v>290510020104</v>
      </c>
      <c r="P458">
        <v>3452</v>
      </c>
    </row>
    <row r="459" spans="1:16" x14ac:dyDescent="0.25">
      <c r="A459">
        <v>12</v>
      </c>
      <c r="B459">
        <v>2017</v>
      </c>
      <c r="C459" s="2">
        <v>290510020104</v>
      </c>
      <c r="D459">
        <v>806006710</v>
      </c>
      <c r="E459" s="1">
        <v>0</v>
      </c>
      <c r="F459" s="1">
        <v>0</v>
      </c>
      <c r="G459" s="1">
        <v>-933468.96</v>
      </c>
      <c r="H459">
        <v>0</v>
      </c>
      <c r="I459">
        <v>0</v>
      </c>
      <c r="J459">
        <v>0</v>
      </c>
      <c r="K459">
        <v>1</v>
      </c>
      <c r="L459" t="s">
        <v>93</v>
      </c>
      <c r="M459" t="s">
        <v>472</v>
      </c>
      <c r="N459" t="s">
        <v>18</v>
      </c>
      <c r="O459">
        <v>290510020104</v>
      </c>
      <c r="P459">
        <v>3452</v>
      </c>
    </row>
    <row r="460" spans="1:16" x14ac:dyDescent="0.25">
      <c r="A460">
        <v>12</v>
      </c>
      <c r="B460">
        <v>2017</v>
      </c>
      <c r="C460" s="2">
        <v>290510020104</v>
      </c>
      <c r="D460">
        <v>806009291</v>
      </c>
      <c r="E460" s="1">
        <v>0</v>
      </c>
      <c r="F460" s="1">
        <v>0</v>
      </c>
      <c r="G460" s="1">
        <v>-524580</v>
      </c>
      <c r="H460">
        <v>0</v>
      </c>
      <c r="I460">
        <v>0</v>
      </c>
      <c r="J460">
        <v>0</v>
      </c>
      <c r="K460">
        <v>1</v>
      </c>
      <c r="L460" t="s">
        <v>93</v>
      </c>
      <c r="M460" t="s">
        <v>473</v>
      </c>
      <c r="N460" t="s">
        <v>18</v>
      </c>
      <c r="O460">
        <v>290510020104</v>
      </c>
      <c r="P460">
        <v>3452</v>
      </c>
    </row>
    <row r="461" spans="1:16" x14ac:dyDescent="0.25">
      <c r="A461">
        <v>12</v>
      </c>
      <c r="B461">
        <v>2017</v>
      </c>
      <c r="C461" s="2">
        <v>290510020104</v>
      </c>
      <c r="D461">
        <v>806015201</v>
      </c>
      <c r="E461" s="1">
        <v>59503190</v>
      </c>
      <c r="F461" s="1">
        <v>60309378</v>
      </c>
      <c r="G461" s="1">
        <v>-3525423.88</v>
      </c>
      <c r="H461">
        <v>0</v>
      </c>
      <c r="I461">
        <v>0</v>
      </c>
      <c r="J461">
        <v>0</v>
      </c>
      <c r="K461">
        <v>1</v>
      </c>
      <c r="L461" t="s">
        <v>93</v>
      </c>
      <c r="M461" t="s">
        <v>474</v>
      </c>
      <c r="N461" t="s">
        <v>18</v>
      </c>
      <c r="O461">
        <v>290510020104</v>
      </c>
      <c r="P461">
        <v>3452</v>
      </c>
    </row>
    <row r="462" spans="1:16" x14ac:dyDescent="0.25">
      <c r="A462">
        <v>12</v>
      </c>
      <c r="B462">
        <v>2017</v>
      </c>
      <c r="C462" s="2">
        <v>290510020104</v>
      </c>
      <c r="D462">
        <v>802023344</v>
      </c>
      <c r="E462" s="1">
        <v>4579580</v>
      </c>
      <c r="F462" s="1">
        <v>4579580</v>
      </c>
      <c r="G462" s="1">
        <v>-898044.36</v>
      </c>
      <c r="H462">
        <v>0</v>
      </c>
      <c r="I462">
        <v>0</v>
      </c>
      <c r="J462">
        <v>0</v>
      </c>
      <c r="K462">
        <v>1</v>
      </c>
      <c r="L462" t="s">
        <v>93</v>
      </c>
      <c r="M462" t="s">
        <v>475</v>
      </c>
      <c r="N462" t="s">
        <v>18</v>
      </c>
      <c r="O462">
        <v>290510020104</v>
      </c>
      <c r="P462">
        <v>3452</v>
      </c>
    </row>
    <row r="463" spans="1:16" x14ac:dyDescent="0.25">
      <c r="A463">
        <v>12</v>
      </c>
      <c r="B463">
        <v>2017</v>
      </c>
      <c r="C463" s="2">
        <v>290510020104</v>
      </c>
      <c r="D463">
        <v>802023546</v>
      </c>
      <c r="E463" s="1">
        <v>27440000</v>
      </c>
      <c r="F463" s="1">
        <v>27440000</v>
      </c>
      <c r="G463" s="1">
        <v>0</v>
      </c>
      <c r="H463">
        <v>0</v>
      </c>
      <c r="I463">
        <v>0</v>
      </c>
      <c r="J463">
        <v>0</v>
      </c>
      <c r="K463">
        <v>1</v>
      </c>
      <c r="L463" t="s">
        <v>93</v>
      </c>
      <c r="M463" t="s">
        <v>476</v>
      </c>
      <c r="N463" t="s">
        <v>18</v>
      </c>
      <c r="O463">
        <v>290510020104</v>
      </c>
      <c r="P463">
        <v>3452</v>
      </c>
    </row>
    <row r="464" spans="1:16" x14ac:dyDescent="0.25">
      <c r="A464">
        <v>12</v>
      </c>
      <c r="B464">
        <v>2017</v>
      </c>
      <c r="C464" s="2">
        <v>290510020104</v>
      </c>
      <c r="D464">
        <v>806000070</v>
      </c>
      <c r="E464" s="1">
        <v>0</v>
      </c>
      <c r="F464" s="1">
        <v>0</v>
      </c>
      <c r="G464" s="1">
        <v>-568832</v>
      </c>
      <c r="H464">
        <v>0</v>
      </c>
      <c r="I464">
        <v>0</v>
      </c>
      <c r="J464">
        <v>0</v>
      </c>
      <c r="K464">
        <v>1</v>
      </c>
      <c r="L464" t="s">
        <v>93</v>
      </c>
      <c r="M464" t="s">
        <v>477</v>
      </c>
      <c r="N464" t="s">
        <v>18</v>
      </c>
      <c r="O464">
        <v>290510020104</v>
      </c>
      <c r="P464">
        <v>3452</v>
      </c>
    </row>
    <row r="465" spans="1:16" x14ac:dyDescent="0.25">
      <c r="A465">
        <v>12</v>
      </c>
      <c r="B465">
        <v>2017</v>
      </c>
      <c r="C465" s="2">
        <v>290510020104</v>
      </c>
      <c r="D465">
        <v>806011404</v>
      </c>
      <c r="E465" s="1">
        <v>3922849</v>
      </c>
      <c r="F465" s="1">
        <v>3922849</v>
      </c>
      <c r="G465" s="1">
        <v>0</v>
      </c>
      <c r="H465">
        <v>0</v>
      </c>
      <c r="I465">
        <v>0</v>
      </c>
      <c r="J465">
        <v>0</v>
      </c>
      <c r="K465">
        <v>1</v>
      </c>
      <c r="L465" t="s">
        <v>93</v>
      </c>
      <c r="M465" t="s">
        <v>478</v>
      </c>
      <c r="N465" t="s">
        <v>18</v>
      </c>
      <c r="O465">
        <v>290510020104</v>
      </c>
      <c r="P465">
        <v>3452</v>
      </c>
    </row>
    <row r="466" spans="1:16" x14ac:dyDescent="0.25">
      <c r="A466">
        <v>12</v>
      </c>
      <c r="B466">
        <v>2017</v>
      </c>
      <c r="C466" s="2">
        <v>290510020104</v>
      </c>
      <c r="D466">
        <v>812003214</v>
      </c>
      <c r="E466" s="1">
        <v>4904896</v>
      </c>
      <c r="F466" s="1">
        <v>4841708.32</v>
      </c>
      <c r="G466" s="1">
        <v>-4220976.5199999996</v>
      </c>
      <c r="H466">
        <v>0</v>
      </c>
      <c r="I466">
        <v>0</v>
      </c>
      <c r="J466">
        <v>0</v>
      </c>
      <c r="K466">
        <v>1</v>
      </c>
      <c r="L466" t="s">
        <v>93</v>
      </c>
      <c r="M466" t="s">
        <v>479</v>
      </c>
      <c r="N466" t="s">
        <v>18</v>
      </c>
      <c r="O466">
        <v>290510020104</v>
      </c>
      <c r="P466">
        <v>3452</v>
      </c>
    </row>
    <row r="467" spans="1:16" x14ac:dyDescent="0.25">
      <c r="A467">
        <v>12</v>
      </c>
      <c r="B467">
        <v>2017</v>
      </c>
      <c r="C467" s="2">
        <v>290510020104</v>
      </c>
      <c r="D467">
        <v>822007351</v>
      </c>
      <c r="E467" s="1">
        <v>56504077</v>
      </c>
      <c r="F467" s="1">
        <v>56504077</v>
      </c>
      <c r="G467" s="1">
        <v>0.34</v>
      </c>
      <c r="H467">
        <v>0</v>
      </c>
      <c r="I467">
        <v>0</v>
      </c>
      <c r="J467">
        <v>0</v>
      </c>
      <c r="K467">
        <v>1</v>
      </c>
      <c r="L467" t="s">
        <v>93</v>
      </c>
      <c r="M467" t="s">
        <v>480</v>
      </c>
      <c r="N467" t="s">
        <v>18</v>
      </c>
      <c r="O467">
        <v>290510020104</v>
      </c>
      <c r="P467">
        <v>3452</v>
      </c>
    </row>
    <row r="468" spans="1:16" x14ac:dyDescent="0.25">
      <c r="A468">
        <v>12</v>
      </c>
      <c r="B468">
        <v>2017</v>
      </c>
      <c r="C468" s="2">
        <v>290510020104</v>
      </c>
      <c r="D468">
        <v>819003210</v>
      </c>
      <c r="E468" s="1">
        <v>71266626.700000003</v>
      </c>
      <c r="F468" s="1">
        <v>71391981.859999999</v>
      </c>
      <c r="G468" s="1">
        <v>-42518090.399999999</v>
      </c>
      <c r="H468">
        <v>0</v>
      </c>
      <c r="I468">
        <v>0</v>
      </c>
      <c r="J468">
        <v>0</v>
      </c>
      <c r="K468">
        <v>1</v>
      </c>
      <c r="L468" t="s">
        <v>93</v>
      </c>
      <c r="M468" t="s">
        <v>481</v>
      </c>
      <c r="N468" t="s">
        <v>18</v>
      </c>
      <c r="O468">
        <v>290510020104</v>
      </c>
      <c r="P468">
        <v>3452</v>
      </c>
    </row>
    <row r="469" spans="1:16" x14ac:dyDescent="0.25">
      <c r="A469">
        <v>12</v>
      </c>
      <c r="B469">
        <v>2017</v>
      </c>
      <c r="C469" s="2">
        <v>290510020104</v>
      </c>
      <c r="D469">
        <v>819004276</v>
      </c>
      <c r="E469" s="1">
        <v>7957261.75</v>
      </c>
      <c r="F469" s="1">
        <v>7957261.75</v>
      </c>
      <c r="G469" s="1">
        <v>0</v>
      </c>
      <c r="H469">
        <v>0</v>
      </c>
      <c r="I469">
        <v>0</v>
      </c>
      <c r="J469">
        <v>0</v>
      </c>
      <c r="K469">
        <v>1</v>
      </c>
      <c r="L469" t="s">
        <v>93</v>
      </c>
      <c r="M469" t="s">
        <v>482</v>
      </c>
      <c r="N469" t="s">
        <v>18</v>
      </c>
      <c r="O469">
        <v>290510020104</v>
      </c>
      <c r="P469">
        <v>3452</v>
      </c>
    </row>
    <row r="470" spans="1:16" x14ac:dyDescent="0.25">
      <c r="A470">
        <v>12</v>
      </c>
      <c r="B470">
        <v>2017</v>
      </c>
      <c r="C470" s="2">
        <v>290510020104</v>
      </c>
      <c r="D470">
        <v>819005439</v>
      </c>
      <c r="E470" s="1">
        <v>36398004</v>
      </c>
      <c r="F470" s="1">
        <v>36398004</v>
      </c>
      <c r="G470" s="1">
        <v>-0.43</v>
      </c>
      <c r="H470">
        <v>0</v>
      </c>
      <c r="I470">
        <v>0</v>
      </c>
      <c r="J470">
        <v>0</v>
      </c>
      <c r="K470">
        <v>1</v>
      </c>
      <c r="L470" t="s">
        <v>93</v>
      </c>
      <c r="M470" t="s">
        <v>483</v>
      </c>
      <c r="N470" t="s">
        <v>18</v>
      </c>
      <c r="O470">
        <v>290510020104</v>
      </c>
      <c r="P470">
        <v>3452</v>
      </c>
    </row>
    <row r="471" spans="1:16" x14ac:dyDescent="0.25">
      <c r="A471">
        <v>12</v>
      </c>
      <c r="B471">
        <v>2017</v>
      </c>
      <c r="C471" s="2">
        <v>290510020104</v>
      </c>
      <c r="D471">
        <v>824001041</v>
      </c>
      <c r="E471" s="1">
        <v>2938598691.48</v>
      </c>
      <c r="F471" s="1">
        <v>2720144345.02</v>
      </c>
      <c r="G471" s="1">
        <v>-436034651.27999997</v>
      </c>
      <c r="H471">
        <v>0</v>
      </c>
      <c r="I471">
        <v>0</v>
      </c>
      <c r="J471">
        <v>0</v>
      </c>
      <c r="K471">
        <v>1</v>
      </c>
      <c r="L471" t="s">
        <v>93</v>
      </c>
      <c r="M471" t="s">
        <v>484</v>
      </c>
      <c r="N471" t="s">
        <v>18</v>
      </c>
      <c r="O471">
        <v>290510020104</v>
      </c>
      <c r="P471">
        <v>3452</v>
      </c>
    </row>
    <row r="472" spans="1:16" x14ac:dyDescent="0.25">
      <c r="A472">
        <v>12</v>
      </c>
      <c r="B472">
        <v>2017</v>
      </c>
      <c r="C472" s="2">
        <v>290510020104</v>
      </c>
      <c r="D472">
        <v>824003260</v>
      </c>
      <c r="E472" s="1">
        <v>3</v>
      </c>
      <c r="F472" s="1">
        <v>3</v>
      </c>
      <c r="G472" s="1">
        <v>-0.13</v>
      </c>
      <c r="H472">
        <v>0</v>
      </c>
      <c r="I472">
        <v>0</v>
      </c>
      <c r="J472">
        <v>0</v>
      </c>
      <c r="K472">
        <v>1</v>
      </c>
      <c r="L472" t="s">
        <v>93</v>
      </c>
      <c r="M472" t="s">
        <v>485</v>
      </c>
      <c r="N472" t="s">
        <v>18</v>
      </c>
      <c r="O472">
        <v>290510020104</v>
      </c>
      <c r="P472">
        <v>3452</v>
      </c>
    </row>
    <row r="473" spans="1:16" x14ac:dyDescent="0.25">
      <c r="A473">
        <v>12</v>
      </c>
      <c r="B473">
        <v>2017</v>
      </c>
      <c r="C473" s="2">
        <v>290510020104</v>
      </c>
      <c r="D473">
        <v>825003685</v>
      </c>
      <c r="E473" s="1">
        <v>0</v>
      </c>
      <c r="F473" s="1">
        <v>0</v>
      </c>
      <c r="G473" s="1">
        <v>-4112708</v>
      </c>
      <c r="H473">
        <v>0</v>
      </c>
      <c r="I473">
        <v>0</v>
      </c>
      <c r="J473">
        <v>0</v>
      </c>
      <c r="K473">
        <v>1</v>
      </c>
      <c r="L473" t="s">
        <v>93</v>
      </c>
      <c r="M473" t="s">
        <v>486</v>
      </c>
      <c r="N473" t="s">
        <v>18</v>
      </c>
      <c r="O473">
        <v>290510020104</v>
      </c>
      <c r="P473">
        <v>3452</v>
      </c>
    </row>
    <row r="474" spans="1:16" x14ac:dyDescent="0.25">
      <c r="A474">
        <v>12</v>
      </c>
      <c r="B474">
        <v>2017</v>
      </c>
      <c r="C474" s="2">
        <v>290510020104</v>
      </c>
      <c r="D474">
        <v>830027806</v>
      </c>
      <c r="E474" s="1">
        <v>1470000</v>
      </c>
      <c r="F474" s="1">
        <v>1470000</v>
      </c>
      <c r="G474" s="1">
        <v>0</v>
      </c>
      <c r="H474">
        <v>0</v>
      </c>
      <c r="I474">
        <v>0</v>
      </c>
      <c r="J474">
        <v>0</v>
      </c>
      <c r="K474">
        <v>1</v>
      </c>
      <c r="L474" t="s">
        <v>93</v>
      </c>
      <c r="M474" t="s">
        <v>487</v>
      </c>
      <c r="N474" t="s">
        <v>18</v>
      </c>
      <c r="O474">
        <v>290510020104</v>
      </c>
      <c r="P474">
        <v>3452</v>
      </c>
    </row>
    <row r="475" spans="1:16" x14ac:dyDescent="0.25">
      <c r="A475">
        <v>12</v>
      </c>
      <c r="B475">
        <v>2017</v>
      </c>
      <c r="C475" s="2">
        <v>290510020104</v>
      </c>
      <c r="D475">
        <v>830120157</v>
      </c>
      <c r="E475" s="1">
        <v>169376950</v>
      </c>
      <c r="F475" s="1">
        <v>169376950</v>
      </c>
      <c r="G475" s="1">
        <v>0</v>
      </c>
      <c r="H475">
        <v>0</v>
      </c>
      <c r="I475">
        <v>0</v>
      </c>
      <c r="J475">
        <v>0</v>
      </c>
      <c r="K475">
        <v>1</v>
      </c>
      <c r="L475" t="s">
        <v>93</v>
      </c>
      <c r="M475" t="s">
        <v>488</v>
      </c>
      <c r="N475" t="s">
        <v>18</v>
      </c>
      <c r="O475">
        <v>290510020104</v>
      </c>
      <c r="P475">
        <v>3452</v>
      </c>
    </row>
    <row r="476" spans="1:16" x14ac:dyDescent="0.25">
      <c r="A476">
        <v>12</v>
      </c>
      <c r="B476">
        <v>2017</v>
      </c>
      <c r="C476" s="2">
        <v>290510020104</v>
      </c>
      <c r="D476">
        <v>824005651</v>
      </c>
      <c r="E476" s="1">
        <v>233086694</v>
      </c>
      <c r="F476" s="1">
        <v>235826626.80000001</v>
      </c>
      <c r="G476" s="1">
        <v>-15923946.189999999</v>
      </c>
      <c r="H476">
        <v>0</v>
      </c>
      <c r="I476">
        <v>0</v>
      </c>
      <c r="J476">
        <v>0</v>
      </c>
      <c r="K476">
        <v>1</v>
      </c>
      <c r="L476" t="s">
        <v>93</v>
      </c>
      <c r="M476" t="s">
        <v>489</v>
      </c>
      <c r="N476" t="s">
        <v>18</v>
      </c>
      <c r="O476">
        <v>290510020104</v>
      </c>
      <c r="P476">
        <v>3452</v>
      </c>
    </row>
    <row r="477" spans="1:16" x14ac:dyDescent="0.25">
      <c r="A477">
        <v>12</v>
      </c>
      <c r="B477">
        <v>2017</v>
      </c>
      <c r="C477" s="2">
        <v>290510020104</v>
      </c>
      <c r="D477">
        <v>830002272</v>
      </c>
      <c r="E477" s="1">
        <v>9675770</v>
      </c>
      <c r="F477" s="1">
        <v>9675770</v>
      </c>
      <c r="G477" s="1">
        <v>0</v>
      </c>
      <c r="H477">
        <v>0</v>
      </c>
      <c r="I477">
        <v>0</v>
      </c>
      <c r="J477">
        <v>0</v>
      </c>
      <c r="K477">
        <v>1</v>
      </c>
      <c r="L477" t="s">
        <v>93</v>
      </c>
      <c r="M477" t="s">
        <v>490</v>
      </c>
      <c r="N477" t="s">
        <v>18</v>
      </c>
      <c r="O477">
        <v>290510020104</v>
      </c>
      <c r="P477">
        <v>3452</v>
      </c>
    </row>
    <row r="478" spans="1:16" x14ac:dyDescent="0.25">
      <c r="A478">
        <v>12</v>
      </c>
      <c r="B478">
        <v>2017</v>
      </c>
      <c r="C478" s="2">
        <v>290510020104</v>
      </c>
      <c r="D478">
        <v>830511549</v>
      </c>
      <c r="E478" s="1">
        <v>35796636</v>
      </c>
      <c r="F478" s="1">
        <v>36497398</v>
      </c>
      <c r="G478" s="1">
        <v>-35672896.409999996</v>
      </c>
      <c r="H478">
        <v>0</v>
      </c>
      <c r="I478">
        <v>0</v>
      </c>
      <c r="J478">
        <v>0</v>
      </c>
      <c r="K478">
        <v>1</v>
      </c>
      <c r="L478" t="s">
        <v>93</v>
      </c>
      <c r="M478" t="s">
        <v>491</v>
      </c>
      <c r="N478" t="s">
        <v>18</v>
      </c>
      <c r="O478">
        <v>290510020104</v>
      </c>
      <c r="P478">
        <v>3452</v>
      </c>
    </row>
    <row r="479" spans="1:16" x14ac:dyDescent="0.25">
      <c r="A479">
        <v>12</v>
      </c>
      <c r="B479">
        <v>2017</v>
      </c>
      <c r="C479" s="2">
        <v>290510020104</v>
      </c>
      <c r="D479">
        <v>860013874</v>
      </c>
      <c r="E479" s="1">
        <v>171375175</v>
      </c>
      <c r="F479" s="1">
        <v>171375175</v>
      </c>
      <c r="G479" s="1">
        <v>0</v>
      </c>
      <c r="H479">
        <v>0</v>
      </c>
      <c r="I479">
        <v>0</v>
      </c>
      <c r="J479">
        <v>0</v>
      </c>
      <c r="K479">
        <v>1</v>
      </c>
      <c r="L479" t="s">
        <v>93</v>
      </c>
      <c r="M479" t="s">
        <v>492</v>
      </c>
      <c r="N479" t="s">
        <v>18</v>
      </c>
      <c r="O479">
        <v>290510020104</v>
      </c>
      <c r="P479">
        <v>3452</v>
      </c>
    </row>
    <row r="480" spans="1:16" x14ac:dyDescent="0.25">
      <c r="A480">
        <v>12</v>
      </c>
      <c r="B480">
        <v>2017</v>
      </c>
      <c r="C480" s="2">
        <v>290510020104</v>
      </c>
      <c r="D480">
        <v>860035992</v>
      </c>
      <c r="E480" s="1">
        <v>237994705</v>
      </c>
      <c r="F480" s="1">
        <v>237994705</v>
      </c>
      <c r="G480" s="1">
        <v>0.08</v>
      </c>
      <c r="H480">
        <v>0</v>
      </c>
      <c r="I480">
        <v>0</v>
      </c>
      <c r="J480">
        <v>0</v>
      </c>
      <c r="K480">
        <v>1</v>
      </c>
      <c r="L480" t="s">
        <v>93</v>
      </c>
      <c r="M480" t="s">
        <v>493</v>
      </c>
      <c r="N480" t="s">
        <v>18</v>
      </c>
      <c r="O480">
        <v>290510020104</v>
      </c>
      <c r="P480">
        <v>3452</v>
      </c>
    </row>
    <row r="481" spans="1:16" x14ac:dyDescent="0.25">
      <c r="A481">
        <v>12</v>
      </c>
      <c r="B481">
        <v>2017</v>
      </c>
      <c r="C481" s="2">
        <v>290510020104</v>
      </c>
      <c r="D481">
        <v>890100271</v>
      </c>
      <c r="E481" s="1">
        <v>1</v>
      </c>
      <c r="F481" s="1">
        <v>1</v>
      </c>
      <c r="G481" s="1">
        <v>-1901429.27</v>
      </c>
      <c r="H481">
        <v>0</v>
      </c>
      <c r="I481">
        <v>0</v>
      </c>
      <c r="J481">
        <v>0</v>
      </c>
      <c r="K481">
        <v>1</v>
      </c>
      <c r="L481" t="s">
        <v>93</v>
      </c>
      <c r="M481" t="s">
        <v>494</v>
      </c>
      <c r="N481" t="s">
        <v>18</v>
      </c>
      <c r="O481">
        <v>290510020104</v>
      </c>
      <c r="P481">
        <v>3452</v>
      </c>
    </row>
    <row r="482" spans="1:16" x14ac:dyDescent="0.25">
      <c r="A482">
        <v>12</v>
      </c>
      <c r="B482">
        <v>2017</v>
      </c>
      <c r="C482" s="2">
        <v>290510020104</v>
      </c>
      <c r="D482">
        <v>890111918</v>
      </c>
      <c r="E482" s="1">
        <v>0</v>
      </c>
      <c r="F482" s="1">
        <v>0</v>
      </c>
      <c r="G482" s="1">
        <v>-154678.89000000001</v>
      </c>
      <c r="H482">
        <v>0</v>
      </c>
      <c r="I482">
        <v>0</v>
      </c>
      <c r="J482">
        <v>0</v>
      </c>
      <c r="K482">
        <v>1</v>
      </c>
      <c r="L482" t="s">
        <v>93</v>
      </c>
      <c r="M482" t="s">
        <v>495</v>
      </c>
      <c r="N482" t="s">
        <v>18</v>
      </c>
      <c r="O482">
        <v>290510020104</v>
      </c>
      <c r="P482">
        <v>3452</v>
      </c>
    </row>
    <row r="483" spans="1:16" x14ac:dyDescent="0.25">
      <c r="A483">
        <v>12</v>
      </c>
      <c r="B483">
        <v>2017</v>
      </c>
      <c r="C483" s="2">
        <v>290510020104</v>
      </c>
      <c r="D483">
        <v>890205361</v>
      </c>
      <c r="E483" s="1">
        <v>961900</v>
      </c>
      <c r="F483" s="1">
        <v>961900</v>
      </c>
      <c r="G483" s="1">
        <v>0</v>
      </c>
      <c r="H483">
        <v>0</v>
      </c>
      <c r="I483">
        <v>0</v>
      </c>
      <c r="J483">
        <v>0</v>
      </c>
      <c r="K483">
        <v>1</v>
      </c>
      <c r="L483" t="s">
        <v>93</v>
      </c>
      <c r="M483" t="s">
        <v>496</v>
      </c>
      <c r="N483" t="s">
        <v>18</v>
      </c>
      <c r="O483">
        <v>290510020104</v>
      </c>
      <c r="P483">
        <v>3452</v>
      </c>
    </row>
    <row r="484" spans="1:16" x14ac:dyDescent="0.25">
      <c r="A484">
        <v>12</v>
      </c>
      <c r="B484">
        <v>2017</v>
      </c>
      <c r="C484" s="2">
        <v>290510020104</v>
      </c>
      <c r="D484">
        <v>891702882</v>
      </c>
      <c r="E484" s="1">
        <v>6178288</v>
      </c>
      <c r="F484" s="1">
        <v>6183452.2999999998</v>
      </c>
      <c r="G484" s="1">
        <v>-5163.9399999999996</v>
      </c>
      <c r="H484">
        <v>0</v>
      </c>
      <c r="I484">
        <v>0</v>
      </c>
      <c r="J484">
        <v>0</v>
      </c>
      <c r="K484">
        <v>1</v>
      </c>
      <c r="L484" t="s">
        <v>93</v>
      </c>
      <c r="M484" t="s">
        <v>497</v>
      </c>
      <c r="N484" t="s">
        <v>18</v>
      </c>
      <c r="O484">
        <v>290510020104</v>
      </c>
      <c r="P484">
        <v>3452</v>
      </c>
    </row>
    <row r="485" spans="1:16" x14ac:dyDescent="0.25">
      <c r="A485">
        <v>12</v>
      </c>
      <c r="B485">
        <v>2017</v>
      </c>
      <c r="C485" s="2">
        <v>290510020104</v>
      </c>
      <c r="D485">
        <v>892115096</v>
      </c>
      <c r="E485" s="1">
        <v>86867688.799999997</v>
      </c>
      <c r="F485" s="1">
        <v>87816323.939999998</v>
      </c>
      <c r="G485" s="1">
        <v>-35357960.549999997</v>
      </c>
      <c r="H485">
        <v>0</v>
      </c>
      <c r="I485">
        <v>0</v>
      </c>
      <c r="J485">
        <v>0</v>
      </c>
      <c r="K485">
        <v>1</v>
      </c>
      <c r="L485" t="s">
        <v>93</v>
      </c>
      <c r="M485" t="s">
        <v>498</v>
      </c>
      <c r="N485" t="s">
        <v>18</v>
      </c>
      <c r="O485">
        <v>290510020104</v>
      </c>
      <c r="P485">
        <v>3452</v>
      </c>
    </row>
    <row r="486" spans="1:16" x14ac:dyDescent="0.25">
      <c r="A486">
        <v>12</v>
      </c>
      <c r="B486">
        <v>2017</v>
      </c>
      <c r="C486" s="2">
        <v>290510020104</v>
      </c>
      <c r="D486">
        <v>890701718</v>
      </c>
      <c r="E486" s="1">
        <v>31755</v>
      </c>
      <c r="F486" s="1">
        <v>20300</v>
      </c>
      <c r="G486" s="1">
        <v>-346397</v>
      </c>
      <c r="H486">
        <v>0</v>
      </c>
      <c r="I486">
        <v>0</v>
      </c>
      <c r="J486">
        <v>0</v>
      </c>
      <c r="K486">
        <v>1</v>
      </c>
      <c r="L486" t="s">
        <v>93</v>
      </c>
      <c r="M486" t="s">
        <v>499</v>
      </c>
      <c r="N486" t="s">
        <v>18</v>
      </c>
      <c r="O486">
        <v>290510020104</v>
      </c>
      <c r="P486">
        <v>3452</v>
      </c>
    </row>
    <row r="487" spans="1:16" x14ac:dyDescent="0.25">
      <c r="A487">
        <v>12</v>
      </c>
      <c r="B487">
        <v>2017</v>
      </c>
      <c r="C487" s="2">
        <v>290510020104</v>
      </c>
      <c r="D487">
        <v>890939936</v>
      </c>
      <c r="E487" s="1">
        <v>189632</v>
      </c>
      <c r="F487" s="1">
        <v>189632</v>
      </c>
      <c r="G487" s="1">
        <v>0</v>
      </c>
      <c r="H487">
        <v>0</v>
      </c>
      <c r="I487">
        <v>0</v>
      </c>
      <c r="J487">
        <v>0</v>
      </c>
      <c r="K487">
        <v>1</v>
      </c>
      <c r="L487" t="s">
        <v>93</v>
      </c>
      <c r="M487" t="s">
        <v>500</v>
      </c>
      <c r="N487" t="s">
        <v>18</v>
      </c>
      <c r="O487">
        <v>290510020104</v>
      </c>
      <c r="P487">
        <v>3452</v>
      </c>
    </row>
    <row r="488" spans="1:16" x14ac:dyDescent="0.25">
      <c r="A488">
        <v>12</v>
      </c>
      <c r="B488">
        <v>2017</v>
      </c>
      <c r="C488" s="2">
        <v>290510020104</v>
      </c>
      <c r="D488">
        <v>899999123</v>
      </c>
      <c r="E488" s="1">
        <v>95116084</v>
      </c>
      <c r="F488" s="1">
        <v>95116084</v>
      </c>
      <c r="G488" s="1">
        <v>-0.23</v>
      </c>
      <c r="H488">
        <v>0</v>
      </c>
      <c r="I488">
        <v>0</v>
      </c>
      <c r="J488">
        <v>0</v>
      </c>
      <c r="K488">
        <v>1</v>
      </c>
      <c r="L488" t="s">
        <v>93</v>
      </c>
      <c r="M488" t="s">
        <v>501</v>
      </c>
      <c r="N488" t="s">
        <v>18</v>
      </c>
      <c r="O488">
        <v>290510020104</v>
      </c>
      <c r="P488">
        <v>3452</v>
      </c>
    </row>
    <row r="489" spans="1:16" x14ac:dyDescent="0.25">
      <c r="A489">
        <v>12</v>
      </c>
      <c r="B489">
        <v>2017</v>
      </c>
      <c r="C489" s="2">
        <v>290510020104</v>
      </c>
      <c r="D489">
        <v>900003204</v>
      </c>
      <c r="E489" s="1">
        <v>62461464</v>
      </c>
      <c r="F489" s="1">
        <v>62461464</v>
      </c>
      <c r="G489" s="1">
        <v>-2201083.58</v>
      </c>
      <c r="H489">
        <v>0</v>
      </c>
      <c r="I489">
        <v>0</v>
      </c>
      <c r="J489">
        <v>0</v>
      </c>
      <c r="K489">
        <v>1</v>
      </c>
      <c r="L489" t="s">
        <v>93</v>
      </c>
      <c r="M489" t="s">
        <v>502</v>
      </c>
      <c r="N489" t="s">
        <v>18</v>
      </c>
      <c r="O489">
        <v>290510020104</v>
      </c>
      <c r="P489">
        <v>3452</v>
      </c>
    </row>
    <row r="490" spans="1:16" x14ac:dyDescent="0.25">
      <c r="A490">
        <v>12</v>
      </c>
      <c r="B490">
        <v>2017</v>
      </c>
      <c r="C490" s="2">
        <v>290510020104</v>
      </c>
      <c r="D490">
        <v>900004312</v>
      </c>
      <c r="E490" s="1">
        <v>30125683</v>
      </c>
      <c r="F490" s="1">
        <v>30483350</v>
      </c>
      <c r="G490" s="1">
        <v>-19226147.469999999</v>
      </c>
      <c r="H490">
        <v>0</v>
      </c>
      <c r="I490">
        <v>0</v>
      </c>
      <c r="J490">
        <v>0</v>
      </c>
      <c r="K490">
        <v>1</v>
      </c>
      <c r="L490" t="s">
        <v>93</v>
      </c>
      <c r="M490" t="s">
        <v>503</v>
      </c>
      <c r="N490" t="s">
        <v>18</v>
      </c>
      <c r="O490">
        <v>290510020104</v>
      </c>
      <c r="P490">
        <v>3452</v>
      </c>
    </row>
    <row r="491" spans="1:16" x14ac:dyDescent="0.25">
      <c r="A491">
        <v>12</v>
      </c>
      <c r="B491">
        <v>2017</v>
      </c>
      <c r="C491" s="2">
        <v>290510020104</v>
      </c>
      <c r="D491">
        <v>900041832</v>
      </c>
      <c r="E491" s="1">
        <v>2009380</v>
      </c>
      <c r="F491" s="1">
        <v>1009380</v>
      </c>
      <c r="G491" s="1">
        <v>-8084415.9500000002</v>
      </c>
      <c r="H491">
        <v>0</v>
      </c>
      <c r="I491">
        <v>0</v>
      </c>
      <c r="J491">
        <v>0</v>
      </c>
      <c r="K491">
        <v>1</v>
      </c>
      <c r="L491" t="s">
        <v>93</v>
      </c>
      <c r="M491" t="s">
        <v>504</v>
      </c>
      <c r="N491" t="s">
        <v>18</v>
      </c>
      <c r="O491">
        <v>290510020104</v>
      </c>
      <c r="P491">
        <v>3452</v>
      </c>
    </row>
    <row r="492" spans="1:16" x14ac:dyDescent="0.25">
      <c r="A492">
        <v>12</v>
      </c>
      <c r="B492">
        <v>2017</v>
      </c>
      <c r="C492" s="2">
        <v>290510020104</v>
      </c>
      <c r="D492">
        <v>900021323</v>
      </c>
      <c r="E492" s="1">
        <v>14027503</v>
      </c>
      <c r="F492" s="1">
        <v>14027503</v>
      </c>
      <c r="G492" s="1">
        <v>0</v>
      </c>
      <c r="H492">
        <v>0</v>
      </c>
      <c r="I492">
        <v>0</v>
      </c>
      <c r="J492">
        <v>0</v>
      </c>
      <c r="K492">
        <v>1</v>
      </c>
      <c r="L492" t="s">
        <v>93</v>
      </c>
      <c r="M492" t="s">
        <v>505</v>
      </c>
      <c r="N492" t="s">
        <v>18</v>
      </c>
      <c r="O492">
        <v>290510020104</v>
      </c>
      <c r="P492">
        <v>3452</v>
      </c>
    </row>
    <row r="493" spans="1:16" x14ac:dyDescent="0.25">
      <c r="A493">
        <v>12</v>
      </c>
      <c r="B493">
        <v>2017</v>
      </c>
      <c r="C493" s="2">
        <v>290510020104</v>
      </c>
      <c r="D493">
        <v>900094714</v>
      </c>
      <c r="E493" s="1">
        <v>1041006</v>
      </c>
      <c r="F493" s="1">
        <v>1041006</v>
      </c>
      <c r="G493" s="1">
        <v>-0.33</v>
      </c>
      <c r="H493">
        <v>0</v>
      </c>
      <c r="I493">
        <v>0</v>
      </c>
      <c r="J493">
        <v>0</v>
      </c>
      <c r="K493">
        <v>1</v>
      </c>
      <c r="L493" t="s">
        <v>93</v>
      </c>
      <c r="M493" t="s">
        <v>506</v>
      </c>
      <c r="N493" t="s">
        <v>18</v>
      </c>
      <c r="O493">
        <v>290510020104</v>
      </c>
      <c r="P493">
        <v>3452</v>
      </c>
    </row>
    <row r="494" spans="1:16" x14ac:dyDescent="0.25">
      <c r="A494">
        <v>12</v>
      </c>
      <c r="B494">
        <v>2017</v>
      </c>
      <c r="C494" s="2">
        <v>290510020104</v>
      </c>
      <c r="D494">
        <v>900138555</v>
      </c>
      <c r="E494" s="1">
        <v>8947330.0800000001</v>
      </c>
      <c r="F494" s="1">
        <v>8947330</v>
      </c>
      <c r="G494" s="1">
        <v>-0.31</v>
      </c>
      <c r="H494">
        <v>0</v>
      </c>
      <c r="I494">
        <v>0</v>
      </c>
      <c r="J494">
        <v>0</v>
      </c>
      <c r="K494">
        <v>1</v>
      </c>
      <c r="L494" t="s">
        <v>93</v>
      </c>
      <c r="M494" t="s">
        <v>507</v>
      </c>
      <c r="N494" t="s">
        <v>18</v>
      </c>
      <c r="O494">
        <v>290510020104</v>
      </c>
      <c r="P494">
        <v>3452</v>
      </c>
    </row>
    <row r="495" spans="1:16" x14ac:dyDescent="0.25">
      <c r="A495">
        <v>12</v>
      </c>
      <c r="B495">
        <v>2017</v>
      </c>
      <c r="C495" s="2">
        <v>290510020104</v>
      </c>
      <c r="D495">
        <v>900149424</v>
      </c>
      <c r="E495" s="1">
        <v>0</v>
      </c>
      <c r="F495" s="1">
        <v>0</v>
      </c>
      <c r="G495" s="1">
        <v>-15895287.380000001</v>
      </c>
      <c r="H495">
        <v>0</v>
      </c>
      <c r="I495">
        <v>0</v>
      </c>
      <c r="J495">
        <v>0</v>
      </c>
      <c r="K495">
        <v>1</v>
      </c>
      <c r="L495" t="s">
        <v>93</v>
      </c>
      <c r="M495" t="s">
        <v>508</v>
      </c>
      <c r="N495" t="s">
        <v>18</v>
      </c>
      <c r="O495">
        <v>290510020104</v>
      </c>
      <c r="P495">
        <v>3452</v>
      </c>
    </row>
    <row r="496" spans="1:16" x14ac:dyDescent="0.25">
      <c r="A496">
        <v>12</v>
      </c>
      <c r="B496">
        <v>2017</v>
      </c>
      <c r="C496" s="2">
        <v>290510020104</v>
      </c>
      <c r="D496">
        <v>900161116</v>
      </c>
      <c r="E496" s="1">
        <v>115079012</v>
      </c>
      <c r="F496" s="1">
        <v>116200302.7</v>
      </c>
      <c r="G496" s="1">
        <v>-57127873.700000003</v>
      </c>
      <c r="H496">
        <v>0</v>
      </c>
      <c r="I496">
        <v>0</v>
      </c>
      <c r="J496">
        <v>0</v>
      </c>
      <c r="K496">
        <v>1</v>
      </c>
      <c r="L496" t="s">
        <v>93</v>
      </c>
      <c r="M496" t="s">
        <v>509</v>
      </c>
      <c r="N496" t="s">
        <v>18</v>
      </c>
      <c r="O496">
        <v>290510020104</v>
      </c>
      <c r="P496">
        <v>3452</v>
      </c>
    </row>
    <row r="497" spans="1:16" x14ac:dyDescent="0.25">
      <c r="A497">
        <v>12</v>
      </c>
      <c r="B497">
        <v>2017</v>
      </c>
      <c r="C497" s="2">
        <v>290510020104</v>
      </c>
      <c r="D497">
        <v>900161407</v>
      </c>
      <c r="E497" s="1">
        <v>4933618</v>
      </c>
      <c r="F497" s="1">
        <v>4413238.2</v>
      </c>
      <c r="G497" s="1">
        <v>-30816496.440000001</v>
      </c>
      <c r="H497">
        <v>0</v>
      </c>
      <c r="I497">
        <v>0</v>
      </c>
      <c r="J497">
        <v>0</v>
      </c>
      <c r="K497">
        <v>1</v>
      </c>
      <c r="L497" t="s">
        <v>93</v>
      </c>
      <c r="M497" t="s">
        <v>510</v>
      </c>
      <c r="N497" t="s">
        <v>18</v>
      </c>
      <c r="O497">
        <v>290510020104</v>
      </c>
      <c r="P497">
        <v>3452</v>
      </c>
    </row>
    <row r="498" spans="1:16" x14ac:dyDescent="0.25">
      <c r="A498">
        <v>12</v>
      </c>
      <c r="B498">
        <v>2017</v>
      </c>
      <c r="C498" s="2">
        <v>290510020104</v>
      </c>
      <c r="D498">
        <v>900164285</v>
      </c>
      <c r="E498" s="1">
        <v>23600712</v>
      </c>
      <c r="F498" s="1">
        <v>23600712</v>
      </c>
      <c r="G498" s="1">
        <v>-0.28999999999999998</v>
      </c>
      <c r="H498">
        <v>0</v>
      </c>
      <c r="I498">
        <v>0</v>
      </c>
      <c r="J498">
        <v>0</v>
      </c>
      <c r="K498">
        <v>1</v>
      </c>
      <c r="L498" t="s">
        <v>93</v>
      </c>
      <c r="M498" t="s">
        <v>511</v>
      </c>
      <c r="N498" t="s">
        <v>18</v>
      </c>
      <c r="O498">
        <v>290510020104</v>
      </c>
      <c r="P498">
        <v>3452</v>
      </c>
    </row>
    <row r="499" spans="1:16" x14ac:dyDescent="0.25">
      <c r="A499">
        <v>12</v>
      </c>
      <c r="B499">
        <v>2017</v>
      </c>
      <c r="C499" s="2">
        <v>290510020104</v>
      </c>
      <c r="D499">
        <v>900174577</v>
      </c>
      <c r="E499" s="1">
        <v>1002407874.62</v>
      </c>
      <c r="F499" s="1">
        <v>982392999.03999996</v>
      </c>
      <c r="G499" s="1">
        <v>-497898951.5</v>
      </c>
      <c r="H499">
        <v>0</v>
      </c>
      <c r="I499">
        <v>0</v>
      </c>
      <c r="J499">
        <v>0</v>
      </c>
      <c r="K499">
        <v>1</v>
      </c>
      <c r="L499" t="s">
        <v>93</v>
      </c>
      <c r="M499" t="s">
        <v>512</v>
      </c>
      <c r="N499" t="s">
        <v>18</v>
      </c>
      <c r="O499">
        <v>290510020104</v>
      </c>
      <c r="P499">
        <v>3452</v>
      </c>
    </row>
    <row r="500" spans="1:16" x14ac:dyDescent="0.25">
      <c r="A500">
        <v>12</v>
      </c>
      <c r="B500">
        <v>2017</v>
      </c>
      <c r="C500" s="2">
        <v>290510020104</v>
      </c>
      <c r="D500">
        <v>900168210</v>
      </c>
      <c r="E500" s="1">
        <v>74458878</v>
      </c>
      <c r="F500" s="1">
        <v>75978447</v>
      </c>
      <c r="G500" s="1">
        <v>-25541122</v>
      </c>
      <c r="H500">
        <v>0</v>
      </c>
      <c r="I500">
        <v>0</v>
      </c>
      <c r="J500">
        <v>0</v>
      </c>
      <c r="K500">
        <v>1</v>
      </c>
      <c r="L500" t="s">
        <v>93</v>
      </c>
      <c r="M500" t="s">
        <v>513</v>
      </c>
      <c r="N500" t="s">
        <v>18</v>
      </c>
      <c r="O500">
        <v>290510020104</v>
      </c>
      <c r="P500">
        <v>3452</v>
      </c>
    </row>
    <row r="501" spans="1:16" x14ac:dyDescent="0.25">
      <c r="A501">
        <v>12</v>
      </c>
      <c r="B501">
        <v>2017</v>
      </c>
      <c r="C501" s="2">
        <v>290510020104</v>
      </c>
      <c r="D501">
        <v>900215616</v>
      </c>
      <c r="E501" s="1">
        <v>948434</v>
      </c>
      <c r="F501" s="1">
        <v>948434</v>
      </c>
      <c r="G501" s="1">
        <v>0</v>
      </c>
      <c r="H501">
        <v>0</v>
      </c>
      <c r="I501">
        <v>0</v>
      </c>
      <c r="J501">
        <v>0</v>
      </c>
      <c r="K501">
        <v>1</v>
      </c>
      <c r="L501" t="s">
        <v>93</v>
      </c>
      <c r="M501" t="s">
        <v>514</v>
      </c>
      <c r="N501" t="s">
        <v>18</v>
      </c>
      <c r="O501">
        <v>290510020104</v>
      </c>
      <c r="P501">
        <v>3452</v>
      </c>
    </row>
    <row r="502" spans="1:16" x14ac:dyDescent="0.25">
      <c r="A502">
        <v>12</v>
      </c>
      <c r="B502">
        <v>2017</v>
      </c>
      <c r="C502" s="2">
        <v>290510020104</v>
      </c>
      <c r="D502">
        <v>900233294</v>
      </c>
      <c r="E502" s="1">
        <v>433044377.95999998</v>
      </c>
      <c r="F502" s="1">
        <v>437398016.80000001</v>
      </c>
      <c r="G502" s="1">
        <v>-54621530</v>
      </c>
      <c r="H502">
        <v>0</v>
      </c>
      <c r="I502">
        <v>0</v>
      </c>
      <c r="J502">
        <v>0</v>
      </c>
      <c r="K502">
        <v>1</v>
      </c>
      <c r="L502" t="s">
        <v>93</v>
      </c>
      <c r="M502" t="s">
        <v>515</v>
      </c>
      <c r="N502" t="s">
        <v>18</v>
      </c>
      <c r="O502">
        <v>290510020104</v>
      </c>
      <c r="P502">
        <v>3452</v>
      </c>
    </row>
    <row r="503" spans="1:16" x14ac:dyDescent="0.25">
      <c r="A503">
        <v>12</v>
      </c>
      <c r="B503">
        <v>2017</v>
      </c>
      <c r="C503" s="2">
        <v>290510020104</v>
      </c>
      <c r="D503">
        <v>900233019</v>
      </c>
      <c r="E503" s="1">
        <v>1532260</v>
      </c>
      <c r="F503" s="1">
        <v>0</v>
      </c>
      <c r="G503" s="1">
        <v>-13790344.82</v>
      </c>
      <c r="H503">
        <v>0</v>
      </c>
      <c r="I503">
        <v>0</v>
      </c>
      <c r="J503">
        <v>0</v>
      </c>
      <c r="K503">
        <v>1</v>
      </c>
      <c r="L503" t="s">
        <v>93</v>
      </c>
      <c r="M503" t="s">
        <v>516</v>
      </c>
      <c r="N503" t="s">
        <v>18</v>
      </c>
      <c r="O503">
        <v>290510020104</v>
      </c>
      <c r="P503">
        <v>3452</v>
      </c>
    </row>
    <row r="504" spans="1:16" x14ac:dyDescent="0.25">
      <c r="A504">
        <v>12</v>
      </c>
      <c r="B504">
        <v>2017</v>
      </c>
      <c r="C504" s="2">
        <v>290510020104</v>
      </c>
      <c r="D504">
        <v>900267935</v>
      </c>
      <c r="E504" s="1">
        <v>6072307</v>
      </c>
      <c r="F504" s="1">
        <v>6072307</v>
      </c>
      <c r="G504" s="1">
        <v>0.06</v>
      </c>
      <c r="H504">
        <v>0</v>
      </c>
      <c r="I504">
        <v>0</v>
      </c>
      <c r="J504">
        <v>0</v>
      </c>
      <c r="K504">
        <v>1</v>
      </c>
      <c r="L504" t="s">
        <v>93</v>
      </c>
      <c r="M504" t="s">
        <v>517</v>
      </c>
      <c r="N504" t="s">
        <v>18</v>
      </c>
      <c r="O504">
        <v>290510020104</v>
      </c>
      <c r="P504">
        <v>3452</v>
      </c>
    </row>
    <row r="505" spans="1:16" x14ac:dyDescent="0.25">
      <c r="A505">
        <v>12</v>
      </c>
      <c r="B505">
        <v>2017</v>
      </c>
      <c r="C505" s="2">
        <v>290510020104</v>
      </c>
      <c r="D505">
        <v>900239292</v>
      </c>
      <c r="E505" s="1">
        <v>22789000</v>
      </c>
      <c r="F505" s="1">
        <v>22789000</v>
      </c>
      <c r="G505" s="1">
        <v>0</v>
      </c>
      <c r="H505">
        <v>0</v>
      </c>
      <c r="I505">
        <v>0</v>
      </c>
      <c r="J505">
        <v>0</v>
      </c>
      <c r="K505">
        <v>1</v>
      </c>
      <c r="L505" t="s">
        <v>93</v>
      </c>
      <c r="M505" t="s">
        <v>518</v>
      </c>
      <c r="N505" t="s">
        <v>18</v>
      </c>
      <c r="O505">
        <v>290510020104</v>
      </c>
      <c r="P505">
        <v>3452</v>
      </c>
    </row>
    <row r="506" spans="1:16" x14ac:dyDescent="0.25">
      <c r="A506">
        <v>12</v>
      </c>
      <c r="B506">
        <v>2017</v>
      </c>
      <c r="C506" s="2">
        <v>290510020104</v>
      </c>
      <c r="D506">
        <v>900272772</v>
      </c>
      <c r="E506" s="1">
        <v>0</v>
      </c>
      <c r="F506" s="1">
        <v>0</v>
      </c>
      <c r="G506" s="1">
        <v>-10720769</v>
      </c>
      <c r="H506">
        <v>0</v>
      </c>
      <c r="I506">
        <v>0</v>
      </c>
      <c r="J506">
        <v>0</v>
      </c>
      <c r="K506">
        <v>1</v>
      </c>
      <c r="L506" t="s">
        <v>93</v>
      </c>
      <c r="M506" t="s">
        <v>519</v>
      </c>
      <c r="N506" t="s">
        <v>18</v>
      </c>
      <c r="O506">
        <v>290510020104</v>
      </c>
      <c r="P506">
        <v>3452</v>
      </c>
    </row>
    <row r="507" spans="1:16" x14ac:dyDescent="0.25">
      <c r="A507">
        <v>12</v>
      </c>
      <c r="B507">
        <v>2017</v>
      </c>
      <c r="C507" s="2">
        <v>290510020104</v>
      </c>
      <c r="D507">
        <v>900279660</v>
      </c>
      <c r="E507" s="1">
        <v>11019487</v>
      </c>
      <c r="F507" s="1">
        <v>11019487</v>
      </c>
      <c r="G507" s="1">
        <v>0.14000000000000001</v>
      </c>
      <c r="H507">
        <v>0</v>
      </c>
      <c r="I507">
        <v>0</v>
      </c>
      <c r="J507">
        <v>0</v>
      </c>
      <c r="K507">
        <v>1</v>
      </c>
      <c r="L507" t="s">
        <v>93</v>
      </c>
      <c r="M507" t="s">
        <v>520</v>
      </c>
      <c r="N507" t="s">
        <v>18</v>
      </c>
      <c r="O507">
        <v>290510020104</v>
      </c>
      <c r="P507">
        <v>3452</v>
      </c>
    </row>
    <row r="508" spans="1:16" x14ac:dyDescent="0.25">
      <c r="A508">
        <v>12</v>
      </c>
      <c r="B508">
        <v>2017</v>
      </c>
      <c r="C508" s="2">
        <v>290510020104</v>
      </c>
      <c r="D508">
        <v>900292488</v>
      </c>
      <c r="E508" s="1">
        <v>1276800</v>
      </c>
      <c r="F508" s="1">
        <v>1276800</v>
      </c>
      <c r="G508" s="1">
        <v>0</v>
      </c>
      <c r="H508">
        <v>0</v>
      </c>
      <c r="I508">
        <v>0</v>
      </c>
      <c r="J508">
        <v>0</v>
      </c>
      <c r="K508">
        <v>1</v>
      </c>
      <c r="L508" t="s">
        <v>93</v>
      </c>
      <c r="M508" t="s">
        <v>521</v>
      </c>
      <c r="N508" t="s">
        <v>18</v>
      </c>
      <c r="O508">
        <v>290510020104</v>
      </c>
      <c r="P508">
        <v>3452</v>
      </c>
    </row>
    <row r="509" spans="1:16" x14ac:dyDescent="0.25">
      <c r="A509">
        <v>12</v>
      </c>
      <c r="B509">
        <v>2017</v>
      </c>
      <c r="C509" s="2">
        <v>290510020104</v>
      </c>
      <c r="D509">
        <v>900337253</v>
      </c>
      <c r="E509" s="1">
        <v>0</v>
      </c>
      <c r="F509" s="1">
        <v>0</v>
      </c>
      <c r="G509" s="1">
        <v>-23275272.579999998</v>
      </c>
      <c r="H509">
        <v>0</v>
      </c>
      <c r="I509">
        <v>0</v>
      </c>
      <c r="J509">
        <v>0</v>
      </c>
      <c r="K509">
        <v>1</v>
      </c>
      <c r="L509" t="s">
        <v>93</v>
      </c>
      <c r="M509" t="s">
        <v>522</v>
      </c>
      <c r="N509" t="s">
        <v>18</v>
      </c>
      <c r="O509">
        <v>290510020104</v>
      </c>
      <c r="P509">
        <v>3452</v>
      </c>
    </row>
    <row r="510" spans="1:16" x14ac:dyDescent="0.25">
      <c r="A510">
        <v>12</v>
      </c>
      <c r="B510">
        <v>2017</v>
      </c>
      <c r="C510" s="2">
        <v>290510020104</v>
      </c>
      <c r="D510">
        <v>900345765</v>
      </c>
      <c r="E510" s="1">
        <v>1666</v>
      </c>
      <c r="F510" s="1">
        <v>1666</v>
      </c>
      <c r="G510" s="1">
        <v>-24826.59</v>
      </c>
      <c r="H510">
        <v>0</v>
      </c>
      <c r="I510">
        <v>0</v>
      </c>
      <c r="J510">
        <v>0</v>
      </c>
      <c r="K510">
        <v>1</v>
      </c>
      <c r="L510" t="s">
        <v>93</v>
      </c>
      <c r="M510" t="s">
        <v>523</v>
      </c>
      <c r="N510" t="s">
        <v>18</v>
      </c>
      <c r="O510">
        <v>290510020104</v>
      </c>
      <c r="P510">
        <v>3452</v>
      </c>
    </row>
    <row r="511" spans="1:16" x14ac:dyDescent="0.25">
      <c r="A511">
        <v>12</v>
      </c>
      <c r="B511">
        <v>2017</v>
      </c>
      <c r="C511" s="2">
        <v>290510020104</v>
      </c>
      <c r="D511">
        <v>900310945</v>
      </c>
      <c r="E511" s="1">
        <v>25973686</v>
      </c>
      <c r="F511" s="1">
        <v>25973686</v>
      </c>
      <c r="G511" s="1">
        <v>0</v>
      </c>
      <c r="H511">
        <v>0</v>
      </c>
      <c r="I511">
        <v>0</v>
      </c>
      <c r="J511">
        <v>0</v>
      </c>
      <c r="K511">
        <v>1</v>
      </c>
      <c r="L511" t="s">
        <v>93</v>
      </c>
      <c r="M511" t="s">
        <v>524</v>
      </c>
      <c r="N511" t="s">
        <v>18</v>
      </c>
      <c r="O511">
        <v>290510020104</v>
      </c>
      <c r="P511">
        <v>3452</v>
      </c>
    </row>
    <row r="512" spans="1:16" x14ac:dyDescent="0.25">
      <c r="A512">
        <v>12</v>
      </c>
      <c r="B512">
        <v>2017</v>
      </c>
      <c r="C512" s="2">
        <v>290510020104</v>
      </c>
      <c r="D512">
        <v>900345867</v>
      </c>
      <c r="E512" s="1">
        <v>2931289</v>
      </c>
      <c r="F512" s="1">
        <v>2931289</v>
      </c>
      <c r="G512" s="1">
        <v>0</v>
      </c>
      <c r="H512">
        <v>0</v>
      </c>
      <c r="I512">
        <v>0</v>
      </c>
      <c r="J512">
        <v>0</v>
      </c>
      <c r="K512">
        <v>1</v>
      </c>
      <c r="L512" t="s">
        <v>93</v>
      </c>
      <c r="M512" t="s">
        <v>525</v>
      </c>
      <c r="N512" t="s">
        <v>18</v>
      </c>
      <c r="O512">
        <v>290510020104</v>
      </c>
      <c r="P512">
        <v>3452</v>
      </c>
    </row>
    <row r="513" spans="1:16" x14ac:dyDescent="0.25">
      <c r="A513">
        <v>12</v>
      </c>
      <c r="B513">
        <v>2017</v>
      </c>
      <c r="C513" s="2">
        <v>290510020104</v>
      </c>
      <c r="D513">
        <v>900371464</v>
      </c>
      <c r="E513" s="1">
        <v>2616482</v>
      </c>
      <c r="F513" s="1">
        <v>2616482</v>
      </c>
      <c r="G513" s="1">
        <v>0</v>
      </c>
      <c r="H513">
        <v>0</v>
      </c>
      <c r="I513">
        <v>0</v>
      </c>
      <c r="J513">
        <v>0</v>
      </c>
      <c r="K513">
        <v>1</v>
      </c>
      <c r="L513" t="s">
        <v>93</v>
      </c>
      <c r="M513" t="s">
        <v>526</v>
      </c>
      <c r="N513" t="s">
        <v>18</v>
      </c>
      <c r="O513">
        <v>290510020104</v>
      </c>
      <c r="P513">
        <v>3452</v>
      </c>
    </row>
    <row r="514" spans="1:16" x14ac:dyDescent="0.25">
      <c r="A514">
        <v>12</v>
      </c>
      <c r="B514">
        <v>2017</v>
      </c>
      <c r="C514" s="2">
        <v>290510020104</v>
      </c>
      <c r="D514">
        <v>900378914</v>
      </c>
      <c r="E514" s="1">
        <v>266313105.68000001</v>
      </c>
      <c r="F514" s="1">
        <v>270150764.54000002</v>
      </c>
      <c r="G514" s="1">
        <v>-112585007.01000001</v>
      </c>
      <c r="H514">
        <v>0</v>
      </c>
      <c r="I514">
        <v>0</v>
      </c>
      <c r="J514">
        <v>0</v>
      </c>
      <c r="K514">
        <v>1</v>
      </c>
      <c r="L514" t="s">
        <v>93</v>
      </c>
      <c r="M514" t="s">
        <v>527</v>
      </c>
      <c r="N514" t="s">
        <v>18</v>
      </c>
      <c r="O514">
        <v>290510020104</v>
      </c>
      <c r="P514">
        <v>3452</v>
      </c>
    </row>
    <row r="515" spans="1:16" x14ac:dyDescent="0.25">
      <c r="A515">
        <v>12</v>
      </c>
      <c r="B515">
        <v>2017</v>
      </c>
      <c r="C515" s="2">
        <v>290510020104</v>
      </c>
      <c r="D515">
        <v>900415382</v>
      </c>
      <c r="E515" s="1">
        <v>25846081.239999998</v>
      </c>
      <c r="F515" s="1">
        <v>25846080.84</v>
      </c>
      <c r="G515" s="1">
        <v>-0.09</v>
      </c>
      <c r="H515">
        <v>0</v>
      </c>
      <c r="I515">
        <v>0</v>
      </c>
      <c r="J515">
        <v>0</v>
      </c>
      <c r="K515">
        <v>1</v>
      </c>
      <c r="L515" t="s">
        <v>93</v>
      </c>
      <c r="M515" t="s">
        <v>528</v>
      </c>
      <c r="N515" t="s">
        <v>18</v>
      </c>
      <c r="O515">
        <v>290510020104</v>
      </c>
      <c r="P515">
        <v>3452</v>
      </c>
    </row>
    <row r="516" spans="1:16" x14ac:dyDescent="0.25">
      <c r="A516">
        <v>12</v>
      </c>
      <c r="B516">
        <v>2017</v>
      </c>
      <c r="C516" s="2">
        <v>290510020104</v>
      </c>
      <c r="D516">
        <v>900395846</v>
      </c>
      <c r="E516" s="1">
        <v>578716</v>
      </c>
      <c r="F516" s="1">
        <v>578716</v>
      </c>
      <c r="G516" s="1">
        <v>0</v>
      </c>
      <c r="H516">
        <v>0</v>
      </c>
      <c r="I516">
        <v>0</v>
      </c>
      <c r="J516">
        <v>0</v>
      </c>
      <c r="K516">
        <v>1</v>
      </c>
      <c r="L516" t="s">
        <v>93</v>
      </c>
      <c r="M516" t="s">
        <v>529</v>
      </c>
      <c r="N516" t="s">
        <v>18</v>
      </c>
      <c r="O516">
        <v>290510020104</v>
      </c>
      <c r="P516">
        <v>3452</v>
      </c>
    </row>
    <row r="517" spans="1:16" x14ac:dyDescent="0.25">
      <c r="A517">
        <v>12</v>
      </c>
      <c r="B517">
        <v>2017</v>
      </c>
      <c r="C517" s="2">
        <v>290510020104</v>
      </c>
      <c r="D517">
        <v>900434078</v>
      </c>
      <c r="E517" s="1">
        <v>38838769.799999997</v>
      </c>
      <c r="F517" s="1">
        <v>39610352.280000001</v>
      </c>
      <c r="G517" s="1">
        <v>-8250123.5599999996</v>
      </c>
      <c r="H517">
        <v>0</v>
      </c>
      <c r="I517">
        <v>0</v>
      </c>
      <c r="J517">
        <v>0</v>
      </c>
      <c r="K517">
        <v>1</v>
      </c>
      <c r="L517" t="s">
        <v>93</v>
      </c>
      <c r="M517" t="s">
        <v>530</v>
      </c>
      <c r="N517" t="s">
        <v>18</v>
      </c>
      <c r="O517">
        <v>290510020104</v>
      </c>
      <c r="P517">
        <v>3452</v>
      </c>
    </row>
    <row r="518" spans="1:16" x14ac:dyDescent="0.25">
      <c r="A518">
        <v>12</v>
      </c>
      <c r="B518">
        <v>2017</v>
      </c>
      <c r="C518" s="2">
        <v>290510020104</v>
      </c>
      <c r="D518">
        <v>900441355</v>
      </c>
      <c r="E518" s="1">
        <v>419122684.80000001</v>
      </c>
      <c r="F518" s="1">
        <v>430014871.22000003</v>
      </c>
      <c r="G518" s="1">
        <v>-61128155.359999999</v>
      </c>
      <c r="H518">
        <v>0</v>
      </c>
      <c r="I518">
        <v>0</v>
      </c>
      <c r="J518">
        <v>0</v>
      </c>
      <c r="K518">
        <v>1</v>
      </c>
      <c r="L518" t="s">
        <v>93</v>
      </c>
      <c r="M518" t="s">
        <v>531</v>
      </c>
      <c r="N518" t="s">
        <v>18</v>
      </c>
      <c r="O518">
        <v>290510020104</v>
      </c>
      <c r="P518">
        <v>3452</v>
      </c>
    </row>
    <row r="519" spans="1:16" x14ac:dyDescent="0.25">
      <c r="A519">
        <v>12</v>
      </c>
      <c r="B519">
        <v>2017</v>
      </c>
      <c r="C519" s="2">
        <v>290510020104</v>
      </c>
      <c r="D519">
        <v>900460322</v>
      </c>
      <c r="E519" s="1">
        <v>25698205.600000001</v>
      </c>
      <c r="F519" s="1">
        <v>25250920</v>
      </c>
      <c r="G519" s="1">
        <v>-0.05</v>
      </c>
      <c r="H519">
        <v>0</v>
      </c>
      <c r="I519">
        <v>0</v>
      </c>
      <c r="J519">
        <v>0</v>
      </c>
      <c r="K519">
        <v>1</v>
      </c>
      <c r="L519" t="s">
        <v>93</v>
      </c>
      <c r="M519" t="s">
        <v>532</v>
      </c>
      <c r="N519" t="s">
        <v>18</v>
      </c>
      <c r="O519">
        <v>290510020104</v>
      </c>
      <c r="P519">
        <v>3452</v>
      </c>
    </row>
    <row r="520" spans="1:16" x14ac:dyDescent="0.25">
      <c r="A520">
        <v>12</v>
      </c>
      <c r="B520">
        <v>2017</v>
      </c>
      <c r="C520" s="2">
        <v>290510020104</v>
      </c>
      <c r="D520">
        <v>900493018</v>
      </c>
      <c r="E520" s="1">
        <v>0</v>
      </c>
      <c r="F520" s="1">
        <v>0</v>
      </c>
      <c r="G520" s="1">
        <v>-426992.9</v>
      </c>
      <c r="H520">
        <v>0</v>
      </c>
      <c r="I520">
        <v>0</v>
      </c>
      <c r="J520">
        <v>0</v>
      </c>
      <c r="K520">
        <v>1</v>
      </c>
      <c r="L520" t="s">
        <v>93</v>
      </c>
      <c r="M520" t="s">
        <v>533</v>
      </c>
      <c r="N520" t="s">
        <v>18</v>
      </c>
      <c r="O520">
        <v>290510020104</v>
      </c>
      <c r="P520">
        <v>3452</v>
      </c>
    </row>
    <row r="521" spans="1:16" x14ac:dyDescent="0.25">
      <c r="A521">
        <v>12</v>
      </c>
      <c r="B521">
        <v>2017</v>
      </c>
      <c r="C521" s="2">
        <v>290510020104</v>
      </c>
      <c r="D521">
        <v>900496673</v>
      </c>
      <c r="E521" s="1">
        <v>30734669</v>
      </c>
      <c r="F521" s="1">
        <v>30753026</v>
      </c>
      <c r="G521" s="1">
        <v>-18356.5</v>
      </c>
      <c r="H521">
        <v>0</v>
      </c>
      <c r="I521">
        <v>0</v>
      </c>
      <c r="J521">
        <v>0</v>
      </c>
      <c r="K521">
        <v>1</v>
      </c>
      <c r="L521" t="s">
        <v>93</v>
      </c>
      <c r="M521" t="s">
        <v>534</v>
      </c>
      <c r="N521" t="s">
        <v>18</v>
      </c>
      <c r="O521">
        <v>290510020104</v>
      </c>
      <c r="P521">
        <v>3452</v>
      </c>
    </row>
    <row r="522" spans="1:16" x14ac:dyDescent="0.25">
      <c r="A522">
        <v>12</v>
      </c>
      <c r="B522">
        <v>2017</v>
      </c>
      <c r="C522" s="2">
        <v>290510020104</v>
      </c>
      <c r="D522">
        <v>900472857</v>
      </c>
      <c r="E522" s="1">
        <v>9000000</v>
      </c>
      <c r="F522" s="1">
        <v>9000000</v>
      </c>
      <c r="G522" s="1">
        <v>0</v>
      </c>
      <c r="H522">
        <v>0</v>
      </c>
      <c r="I522">
        <v>0</v>
      </c>
      <c r="J522">
        <v>0</v>
      </c>
      <c r="K522">
        <v>1</v>
      </c>
      <c r="L522" t="s">
        <v>93</v>
      </c>
      <c r="M522" t="s">
        <v>535</v>
      </c>
      <c r="N522" t="s">
        <v>18</v>
      </c>
      <c r="O522">
        <v>290510020104</v>
      </c>
      <c r="P522">
        <v>3452</v>
      </c>
    </row>
    <row r="523" spans="1:16" x14ac:dyDescent="0.25">
      <c r="A523">
        <v>12</v>
      </c>
      <c r="B523">
        <v>2017</v>
      </c>
      <c r="C523" s="2">
        <v>290510020104</v>
      </c>
      <c r="D523">
        <v>900520007</v>
      </c>
      <c r="E523" s="1">
        <v>51802614</v>
      </c>
      <c r="F523" s="1">
        <v>46401037.520000003</v>
      </c>
      <c r="G523" s="1">
        <v>-77958877.040000007</v>
      </c>
      <c r="H523">
        <v>0</v>
      </c>
      <c r="I523">
        <v>0</v>
      </c>
      <c r="J523">
        <v>0</v>
      </c>
      <c r="K523">
        <v>1</v>
      </c>
      <c r="L523" t="s">
        <v>93</v>
      </c>
      <c r="M523" t="s">
        <v>536</v>
      </c>
      <c r="N523" t="s">
        <v>18</v>
      </c>
      <c r="O523">
        <v>290510020104</v>
      </c>
      <c r="P523">
        <v>3452</v>
      </c>
    </row>
    <row r="524" spans="1:16" x14ac:dyDescent="0.25">
      <c r="A524">
        <v>12</v>
      </c>
      <c r="B524">
        <v>2017</v>
      </c>
      <c r="C524" s="2">
        <v>290510020104</v>
      </c>
      <c r="D524">
        <v>900498609</v>
      </c>
      <c r="E524" s="1">
        <v>107672390</v>
      </c>
      <c r="F524" s="1">
        <v>107672390.2</v>
      </c>
      <c r="G524" s="1">
        <v>0.2</v>
      </c>
      <c r="H524">
        <v>0</v>
      </c>
      <c r="I524">
        <v>0</v>
      </c>
      <c r="J524">
        <v>0</v>
      </c>
      <c r="K524">
        <v>1</v>
      </c>
      <c r="L524" t="s">
        <v>93</v>
      </c>
      <c r="M524" t="s">
        <v>537</v>
      </c>
      <c r="N524" t="s">
        <v>18</v>
      </c>
      <c r="O524">
        <v>290510020104</v>
      </c>
      <c r="P524">
        <v>3452</v>
      </c>
    </row>
    <row r="525" spans="1:16" x14ac:dyDescent="0.25">
      <c r="A525">
        <v>12</v>
      </c>
      <c r="B525">
        <v>2017</v>
      </c>
      <c r="C525" s="2">
        <v>290510020104</v>
      </c>
      <c r="D525">
        <v>900525539</v>
      </c>
      <c r="E525" s="1">
        <v>1218293</v>
      </c>
      <c r="F525" s="1">
        <v>209516</v>
      </c>
      <c r="G525" s="1">
        <v>-10569553.82</v>
      </c>
      <c r="H525">
        <v>0</v>
      </c>
      <c r="I525">
        <v>0</v>
      </c>
      <c r="J525">
        <v>0</v>
      </c>
      <c r="K525">
        <v>1</v>
      </c>
      <c r="L525" t="s">
        <v>93</v>
      </c>
      <c r="M525" t="s">
        <v>538</v>
      </c>
      <c r="N525" t="s">
        <v>18</v>
      </c>
      <c r="O525">
        <v>290510020104</v>
      </c>
      <c r="P525">
        <v>3452</v>
      </c>
    </row>
    <row r="526" spans="1:16" x14ac:dyDescent="0.25">
      <c r="A526">
        <v>12</v>
      </c>
      <c r="B526">
        <v>2017</v>
      </c>
      <c r="C526" s="2">
        <v>290510020104</v>
      </c>
      <c r="D526">
        <v>900526843</v>
      </c>
      <c r="E526" s="1">
        <v>32605501</v>
      </c>
      <c r="F526" s="1">
        <v>33270919</v>
      </c>
      <c r="G526" s="1">
        <v>-27044111</v>
      </c>
      <c r="H526">
        <v>0</v>
      </c>
      <c r="I526">
        <v>0</v>
      </c>
      <c r="J526">
        <v>0</v>
      </c>
      <c r="K526">
        <v>1</v>
      </c>
      <c r="L526" t="s">
        <v>93</v>
      </c>
      <c r="M526" t="s">
        <v>539</v>
      </c>
      <c r="N526" t="s">
        <v>18</v>
      </c>
      <c r="O526">
        <v>290510020104</v>
      </c>
      <c r="P526">
        <v>3452</v>
      </c>
    </row>
    <row r="527" spans="1:16" x14ac:dyDescent="0.25">
      <c r="A527">
        <v>12</v>
      </c>
      <c r="B527">
        <v>2017</v>
      </c>
      <c r="C527" s="2">
        <v>290510020104</v>
      </c>
      <c r="D527">
        <v>900583660</v>
      </c>
      <c r="E527" s="1">
        <v>40534119</v>
      </c>
      <c r="F527" s="1">
        <v>41078912</v>
      </c>
      <c r="G527" s="1">
        <v>-9030135</v>
      </c>
      <c r="H527">
        <v>0</v>
      </c>
      <c r="I527">
        <v>0</v>
      </c>
      <c r="J527">
        <v>0</v>
      </c>
      <c r="K527">
        <v>1</v>
      </c>
      <c r="L527" t="s">
        <v>93</v>
      </c>
      <c r="M527" t="s">
        <v>540</v>
      </c>
      <c r="N527" t="s">
        <v>18</v>
      </c>
      <c r="O527">
        <v>290510020104</v>
      </c>
      <c r="P527">
        <v>3452</v>
      </c>
    </row>
    <row r="528" spans="1:16" x14ac:dyDescent="0.25">
      <c r="A528">
        <v>12</v>
      </c>
      <c r="B528">
        <v>2017</v>
      </c>
      <c r="C528" s="2">
        <v>290510020104</v>
      </c>
      <c r="D528">
        <v>900622320</v>
      </c>
      <c r="E528" s="1">
        <v>10813068</v>
      </c>
      <c r="F528" s="1">
        <v>2570000</v>
      </c>
      <c r="G528" s="1">
        <v>-20461336.739999998</v>
      </c>
      <c r="H528">
        <v>0</v>
      </c>
      <c r="I528">
        <v>0</v>
      </c>
      <c r="J528">
        <v>0</v>
      </c>
      <c r="K528">
        <v>1</v>
      </c>
      <c r="L528" t="s">
        <v>93</v>
      </c>
      <c r="M528" t="s">
        <v>541</v>
      </c>
      <c r="N528" t="s">
        <v>18</v>
      </c>
      <c r="O528">
        <v>290510020104</v>
      </c>
      <c r="P528">
        <v>3452</v>
      </c>
    </row>
    <row r="529" spans="1:16" x14ac:dyDescent="0.25">
      <c r="A529">
        <v>12</v>
      </c>
      <c r="B529">
        <v>2017</v>
      </c>
      <c r="C529" s="2">
        <v>290510020104</v>
      </c>
      <c r="D529">
        <v>900622504</v>
      </c>
      <c r="E529" s="1">
        <v>330279285</v>
      </c>
      <c r="F529" s="1">
        <v>330279285</v>
      </c>
      <c r="G529" s="1">
        <v>0.49</v>
      </c>
      <c r="H529">
        <v>0</v>
      </c>
      <c r="I529">
        <v>0</v>
      </c>
      <c r="J529">
        <v>0</v>
      </c>
      <c r="K529">
        <v>1</v>
      </c>
      <c r="L529" t="s">
        <v>93</v>
      </c>
      <c r="M529" t="s">
        <v>542</v>
      </c>
      <c r="N529" t="s">
        <v>18</v>
      </c>
      <c r="O529">
        <v>290510020104</v>
      </c>
      <c r="P529">
        <v>3452</v>
      </c>
    </row>
    <row r="530" spans="1:16" x14ac:dyDescent="0.25">
      <c r="A530">
        <v>12</v>
      </c>
      <c r="B530">
        <v>2017</v>
      </c>
      <c r="C530" s="2">
        <v>290510020104</v>
      </c>
      <c r="D530">
        <v>900594442</v>
      </c>
      <c r="E530" s="1">
        <v>1130093</v>
      </c>
      <c r="F530" s="1">
        <v>0</v>
      </c>
      <c r="G530" s="1">
        <v>-10170838.76</v>
      </c>
      <c r="H530">
        <v>0</v>
      </c>
      <c r="I530">
        <v>0</v>
      </c>
      <c r="J530">
        <v>0</v>
      </c>
      <c r="K530">
        <v>1</v>
      </c>
      <c r="L530" t="s">
        <v>93</v>
      </c>
      <c r="M530" t="s">
        <v>543</v>
      </c>
      <c r="N530" t="s">
        <v>18</v>
      </c>
      <c r="O530">
        <v>290510020104</v>
      </c>
      <c r="P530">
        <v>3452</v>
      </c>
    </row>
    <row r="531" spans="1:16" x14ac:dyDescent="0.25">
      <c r="A531">
        <v>12</v>
      </c>
      <c r="B531">
        <v>2017</v>
      </c>
      <c r="C531" s="2">
        <v>290510020104</v>
      </c>
      <c r="D531">
        <v>900665934</v>
      </c>
      <c r="E531" s="1">
        <v>2930643238.8200002</v>
      </c>
      <c r="F531" s="1">
        <v>2930643239.3400002</v>
      </c>
      <c r="G531" s="1">
        <v>-0.04</v>
      </c>
      <c r="H531">
        <v>0</v>
      </c>
      <c r="I531">
        <v>0</v>
      </c>
      <c r="J531">
        <v>0</v>
      </c>
      <c r="K531">
        <v>1</v>
      </c>
      <c r="L531" t="s">
        <v>93</v>
      </c>
      <c r="M531" t="s">
        <v>544</v>
      </c>
      <c r="N531" t="s">
        <v>18</v>
      </c>
      <c r="O531">
        <v>290510020104</v>
      </c>
      <c r="P531">
        <v>3452</v>
      </c>
    </row>
    <row r="532" spans="1:16" x14ac:dyDescent="0.25">
      <c r="A532">
        <v>12</v>
      </c>
      <c r="B532">
        <v>2017</v>
      </c>
      <c r="C532" s="2">
        <v>290510020104</v>
      </c>
      <c r="D532">
        <v>900696889</v>
      </c>
      <c r="E532" s="1">
        <v>44100</v>
      </c>
      <c r="F532" s="1">
        <v>0</v>
      </c>
      <c r="G532" s="1">
        <v>-12026342</v>
      </c>
      <c r="H532">
        <v>0</v>
      </c>
      <c r="I532">
        <v>0</v>
      </c>
      <c r="J532">
        <v>0</v>
      </c>
      <c r="K532">
        <v>1</v>
      </c>
      <c r="L532" t="s">
        <v>93</v>
      </c>
      <c r="M532" t="s">
        <v>545</v>
      </c>
      <c r="N532" t="s">
        <v>18</v>
      </c>
      <c r="O532">
        <v>290510020104</v>
      </c>
      <c r="P532">
        <v>3452</v>
      </c>
    </row>
    <row r="533" spans="1:16" x14ac:dyDescent="0.25">
      <c r="A533">
        <v>12</v>
      </c>
      <c r="B533">
        <v>2017</v>
      </c>
      <c r="C533" s="2">
        <v>290510020104</v>
      </c>
      <c r="D533">
        <v>900639881</v>
      </c>
      <c r="E533" s="1">
        <v>10539998</v>
      </c>
      <c r="F533" s="1">
        <v>10539998</v>
      </c>
      <c r="G533" s="1">
        <v>0</v>
      </c>
      <c r="H533">
        <v>0</v>
      </c>
      <c r="I533">
        <v>0</v>
      </c>
      <c r="J533">
        <v>0</v>
      </c>
      <c r="K533">
        <v>1</v>
      </c>
      <c r="L533" t="s">
        <v>93</v>
      </c>
      <c r="M533" t="s">
        <v>546</v>
      </c>
      <c r="N533" t="s">
        <v>18</v>
      </c>
      <c r="O533">
        <v>290510020104</v>
      </c>
      <c r="P533">
        <v>3452</v>
      </c>
    </row>
    <row r="534" spans="1:16" x14ac:dyDescent="0.25">
      <c r="A534">
        <v>12</v>
      </c>
      <c r="B534">
        <v>2017</v>
      </c>
      <c r="C534" s="2">
        <v>290510020104</v>
      </c>
      <c r="D534">
        <v>900662064</v>
      </c>
      <c r="E534" s="1">
        <v>2915654</v>
      </c>
      <c r="F534" s="1">
        <v>2915654</v>
      </c>
      <c r="G534" s="1">
        <v>-0.12</v>
      </c>
      <c r="H534">
        <v>0</v>
      </c>
      <c r="I534">
        <v>0</v>
      </c>
      <c r="J534">
        <v>0</v>
      </c>
      <c r="K534">
        <v>1</v>
      </c>
      <c r="L534" t="s">
        <v>93</v>
      </c>
      <c r="M534" t="s">
        <v>547</v>
      </c>
      <c r="N534" t="s">
        <v>18</v>
      </c>
      <c r="O534">
        <v>290510020104</v>
      </c>
      <c r="P534">
        <v>3452</v>
      </c>
    </row>
    <row r="535" spans="1:16" x14ac:dyDescent="0.25">
      <c r="A535">
        <v>12</v>
      </c>
      <c r="B535">
        <v>2017</v>
      </c>
      <c r="C535" s="2">
        <v>290510020104</v>
      </c>
      <c r="D535">
        <v>900711560</v>
      </c>
      <c r="E535" s="1">
        <v>9454961</v>
      </c>
      <c r="F535" s="1">
        <v>9454961</v>
      </c>
      <c r="G535" s="1">
        <v>0</v>
      </c>
      <c r="H535">
        <v>0</v>
      </c>
      <c r="I535">
        <v>0</v>
      </c>
      <c r="J535">
        <v>0</v>
      </c>
      <c r="K535">
        <v>1</v>
      </c>
      <c r="L535" t="s">
        <v>93</v>
      </c>
      <c r="M535" t="s">
        <v>548</v>
      </c>
      <c r="N535" t="s">
        <v>18</v>
      </c>
      <c r="O535">
        <v>290510020104</v>
      </c>
      <c r="P535">
        <v>3452</v>
      </c>
    </row>
    <row r="536" spans="1:16" x14ac:dyDescent="0.25">
      <c r="A536">
        <v>12</v>
      </c>
      <c r="B536">
        <v>2017</v>
      </c>
      <c r="C536" s="2">
        <v>290510020104</v>
      </c>
      <c r="D536">
        <v>900703066</v>
      </c>
      <c r="E536" s="1">
        <v>45690958</v>
      </c>
      <c r="F536" s="1">
        <v>45690958</v>
      </c>
      <c r="G536" s="1">
        <v>0</v>
      </c>
      <c r="H536">
        <v>0</v>
      </c>
      <c r="I536">
        <v>0</v>
      </c>
      <c r="J536">
        <v>0</v>
      </c>
      <c r="K536">
        <v>1</v>
      </c>
      <c r="L536" t="s">
        <v>93</v>
      </c>
      <c r="M536" t="s">
        <v>549</v>
      </c>
      <c r="N536" t="s">
        <v>18</v>
      </c>
      <c r="O536">
        <v>290510020104</v>
      </c>
      <c r="P536">
        <v>3452</v>
      </c>
    </row>
    <row r="537" spans="1:16" x14ac:dyDescent="0.25">
      <c r="A537">
        <v>12</v>
      </c>
      <c r="B537">
        <v>2017</v>
      </c>
      <c r="C537" s="2">
        <v>290510020104</v>
      </c>
      <c r="D537">
        <v>900757147</v>
      </c>
      <c r="E537" s="1">
        <v>36495000</v>
      </c>
      <c r="F537" s="1">
        <v>36495000</v>
      </c>
      <c r="G537" s="1">
        <v>0</v>
      </c>
      <c r="H537">
        <v>0</v>
      </c>
      <c r="I537">
        <v>0</v>
      </c>
      <c r="J537">
        <v>0</v>
      </c>
      <c r="K537">
        <v>1</v>
      </c>
      <c r="L537" t="s">
        <v>93</v>
      </c>
      <c r="M537" t="s">
        <v>550</v>
      </c>
      <c r="N537" t="s">
        <v>18</v>
      </c>
      <c r="O537">
        <v>290510020104</v>
      </c>
      <c r="P537">
        <v>3452</v>
      </c>
    </row>
    <row r="538" spans="1:16" x14ac:dyDescent="0.25">
      <c r="A538">
        <v>12</v>
      </c>
      <c r="B538">
        <v>2017</v>
      </c>
      <c r="C538" s="2">
        <v>290510020104</v>
      </c>
      <c r="D538">
        <v>900794496</v>
      </c>
      <c r="E538" s="1">
        <v>135086271</v>
      </c>
      <c r="F538" s="1">
        <v>143488067</v>
      </c>
      <c r="G538" s="1">
        <v>-102430672.31999999</v>
      </c>
      <c r="H538">
        <v>0</v>
      </c>
      <c r="I538">
        <v>0</v>
      </c>
      <c r="J538">
        <v>0</v>
      </c>
      <c r="K538">
        <v>1</v>
      </c>
      <c r="L538" t="s">
        <v>93</v>
      </c>
      <c r="M538" t="s">
        <v>551</v>
      </c>
      <c r="N538" t="s">
        <v>18</v>
      </c>
      <c r="O538">
        <v>290510020104</v>
      </c>
      <c r="P538">
        <v>3452</v>
      </c>
    </row>
    <row r="539" spans="1:16" x14ac:dyDescent="0.25">
      <c r="A539">
        <v>12</v>
      </c>
      <c r="B539">
        <v>2017</v>
      </c>
      <c r="C539" s="2">
        <v>290510020104</v>
      </c>
      <c r="D539">
        <v>900775106</v>
      </c>
      <c r="E539" s="1">
        <v>71983200</v>
      </c>
      <c r="F539" s="1">
        <v>71520000</v>
      </c>
      <c r="G539" s="1">
        <v>-25650530</v>
      </c>
      <c r="H539">
        <v>0</v>
      </c>
      <c r="I539">
        <v>0</v>
      </c>
      <c r="J539">
        <v>0</v>
      </c>
      <c r="K539">
        <v>1</v>
      </c>
      <c r="L539" t="s">
        <v>93</v>
      </c>
      <c r="M539" t="s">
        <v>552</v>
      </c>
      <c r="N539" t="s">
        <v>18</v>
      </c>
      <c r="O539">
        <v>290510020104</v>
      </c>
      <c r="P539">
        <v>3452</v>
      </c>
    </row>
    <row r="540" spans="1:16" x14ac:dyDescent="0.25">
      <c r="A540">
        <v>12</v>
      </c>
      <c r="B540">
        <v>2017</v>
      </c>
      <c r="C540" s="2">
        <v>290510020104</v>
      </c>
      <c r="D540">
        <v>900811749</v>
      </c>
      <c r="E540" s="1">
        <v>0</v>
      </c>
      <c r="F540" s="1">
        <v>0</v>
      </c>
      <c r="G540" s="1">
        <v>-0.45</v>
      </c>
      <c r="H540">
        <v>0</v>
      </c>
      <c r="I540">
        <v>0</v>
      </c>
      <c r="J540">
        <v>0</v>
      </c>
      <c r="K540">
        <v>1</v>
      </c>
      <c r="L540" t="s">
        <v>93</v>
      </c>
      <c r="M540" t="s">
        <v>553</v>
      </c>
      <c r="N540" t="s">
        <v>18</v>
      </c>
      <c r="O540">
        <v>290510020104</v>
      </c>
      <c r="P540">
        <v>3452</v>
      </c>
    </row>
    <row r="541" spans="1:16" x14ac:dyDescent="0.25">
      <c r="A541">
        <v>12</v>
      </c>
      <c r="B541">
        <v>2017</v>
      </c>
      <c r="C541" s="2">
        <v>290510020104</v>
      </c>
      <c r="D541">
        <v>900880778</v>
      </c>
      <c r="E541" s="1">
        <v>12777156</v>
      </c>
      <c r="F541" s="1">
        <v>12899830.199999999</v>
      </c>
      <c r="G541" s="1">
        <v>-6658350.8399999999</v>
      </c>
      <c r="H541">
        <v>0</v>
      </c>
      <c r="I541">
        <v>0</v>
      </c>
      <c r="J541">
        <v>0</v>
      </c>
      <c r="K541">
        <v>1</v>
      </c>
      <c r="L541" t="s">
        <v>93</v>
      </c>
      <c r="M541" t="s">
        <v>554</v>
      </c>
      <c r="N541" t="s">
        <v>18</v>
      </c>
      <c r="O541">
        <v>290510020104</v>
      </c>
      <c r="P541">
        <v>3452</v>
      </c>
    </row>
    <row r="542" spans="1:16" x14ac:dyDescent="0.25">
      <c r="A542">
        <v>12</v>
      </c>
      <c r="B542">
        <v>2017</v>
      </c>
      <c r="C542" s="2">
        <v>290510020104</v>
      </c>
      <c r="D542">
        <v>900906001</v>
      </c>
      <c r="E542" s="1">
        <v>325621.76000000001</v>
      </c>
      <c r="F542" s="1">
        <v>325622</v>
      </c>
      <c r="G542" s="1">
        <v>0</v>
      </c>
      <c r="H542">
        <v>0</v>
      </c>
      <c r="I542">
        <v>0</v>
      </c>
      <c r="J542">
        <v>0</v>
      </c>
      <c r="K542">
        <v>1</v>
      </c>
      <c r="L542" t="s">
        <v>93</v>
      </c>
      <c r="M542" t="s">
        <v>555</v>
      </c>
      <c r="N542" t="s">
        <v>18</v>
      </c>
      <c r="O542">
        <v>290510020104</v>
      </c>
      <c r="P542">
        <v>3452</v>
      </c>
    </row>
    <row r="543" spans="1:16" x14ac:dyDescent="0.25">
      <c r="A543">
        <v>12</v>
      </c>
      <c r="B543">
        <v>2017</v>
      </c>
      <c r="C543" s="2">
        <v>290510020104</v>
      </c>
      <c r="D543">
        <v>900993679</v>
      </c>
      <c r="E543" s="1">
        <v>783705345</v>
      </c>
      <c r="F543" s="1">
        <v>750829954.24000001</v>
      </c>
      <c r="G543" s="1">
        <v>-30720254.559999999</v>
      </c>
      <c r="H543">
        <v>0</v>
      </c>
      <c r="I543">
        <v>0</v>
      </c>
      <c r="J543">
        <v>0</v>
      </c>
      <c r="K543">
        <v>1</v>
      </c>
      <c r="L543" t="s">
        <v>93</v>
      </c>
      <c r="M543" t="s">
        <v>556</v>
      </c>
      <c r="N543" t="s">
        <v>18</v>
      </c>
      <c r="O543">
        <v>290510020104</v>
      </c>
      <c r="P543">
        <v>3452</v>
      </c>
    </row>
    <row r="544" spans="1:16" x14ac:dyDescent="0.25">
      <c r="A544">
        <v>12</v>
      </c>
      <c r="B544">
        <v>2017</v>
      </c>
      <c r="C544" s="2">
        <v>290510020104</v>
      </c>
      <c r="D544">
        <v>900993819</v>
      </c>
      <c r="E544" s="1">
        <v>525343784.54000002</v>
      </c>
      <c r="F544" s="1">
        <v>525343784.5</v>
      </c>
      <c r="G544" s="1">
        <v>0.26</v>
      </c>
      <c r="H544">
        <v>0</v>
      </c>
      <c r="I544">
        <v>0</v>
      </c>
      <c r="J544">
        <v>0</v>
      </c>
      <c r="K544">
        <v>1</v>
      </c>
      <c r="L544" t="s">
        <v>93</v>
      </c>
      <c r="M544" t="s">
        <v>557</v>
      </c>
      <c r="N544" t="s">
        <v>18</v>
      </c>
      <c r="O544">
        <v>290510020104</v>
      </c>
      <c r="P544">
        <v>3452</v>
      </c>
    </row>
    <row r="545" spans="1:16" x14ac:dyDescent="0.25">
      <c r="A545">
        <v>12</v>
      </c>
      <c r="B545">
        <v>2017</v>
      </c>
      <c r="C545" s="2">
        <v>290510020104</v>
      </c>
      <c r="D545">
        <v>901086977</v>
      </c>
      <c r="E545" s="1">
        <v>1345699623.26</v>
      </c>
      <c r="F545" s="1">
        <v>1345699622.5999999</v>
      </c>
      <c r="G545" s="1">
        <v>0.3</v>
      </c>
      <c r="H545">
        <v>0</v>
      </c>
      <c r="I545">
        <v>0</v>
      </c>
      <c r="J545">
        <v>0</v>
      </c>
      <c r="K545">
        <v>1</v>
      </c>
      <c r="L545" t="s">
        <v>93</v>
      </c>
      <c r="M545" t="s">
        <v>558</v>
      </c>
      <c r="N545" t="s">
        <v>18</v>
      </c>
      <c r="O545">
        <v>290510020104</v>
      </c>
      <c r="P545">
        <v>3452</v>
      </c>
    </row>
    <row r="546" spans="1:16" x14ac:dyDescent="0.25">
      <c r="A546">
        <v>12</v>
      </c>
      <c r="B546">
        <v>2017</v>
      </c>
      <c r="C546" s="2">
        <v>290510020104</v>
      </c>
      <c r="D546">
        <v>901023971</v>
      </c>
      <c r="E546" s="1">
        <v>37675305.719999999</v>
      </c>
      <c r="F546" s="1">
        <v>37675305.719999999</v>
      </c>
      <c r="G546" s="1">
        <v>-0.48</v>
      </c>
      <c r="H546">
        <v>0</v>
      </c>
      <c r="I546">
        <v>0</v>
      </c>
      <c r="J546">
        <v>0</v>
      </c>
      <c r="K546">
        <v>1</v>
      </c>
      <c r="L546" t="s">
        <v>93</v>
      </c>
      <c r="M546" t="s">
        <v>559</v>
      </c>
      <c r="N546" t="s">
        <v>18</v>
      </c>
      <c r="O546">
        <v>290510020104</v>
      </c>
      <c r="P546">
        <v>3452</v>
      </c>
    </row>
    <row r="547" spans="1:16" x14ac:dyDescent="0.25">
      <c r="A547">
        <v>12</v>
      </c>
      <c r="B547">
        <v>2017</v>
      </c>
      <c r="C547" s="2">
        <v>290510020105</v>
      </c>
      <c r="D547">
        <v>77185411</v>
      </c>
      <c r="E547" s="1">
        <v>3324791</v>
      </c>
      <c r="F547" s="1">
        <v>3326677.6</v>
      </c>
      <c r="G547" s="1">
        <v>-18860857.899999999</v>
      </c>
      <c r="H547">
        <v>0</v>
      </c>
      <c r="I547">
        <v>0</v>
      </c>
      <c r="J547">
        <v>0</v>
      </c>
      <c r="K547">
        <v>1</v>
      </c>
      <c r="L547" t="s">
        <v>196</v>
      </c>
      <c r="M547" t="s">
        <v>560</v>
      </c>
      <c r="N547" t="s">
        <v>18</v>
      </c>
      <c r="O547">
        <v>290510020105</v>
      </c>
      <c r="P547">
        <v>3452</v>
      </c>
    </row>
    <row r="548" spans="1:16" x14ac:dyDescent="0.25">
      <c r="A548">
        <v>12</v>
      </c>
      <c r="B548">
        <v>2017</v>
      </c>
      <c r="C548" s="2">
        <v>290510020105</v>
      </c>
      <c r="D548">
        <v>78709411</v>
      </c>
      <c r="E548" s="1">
        <v>972200</v>
      </c>
      <c r="F548" s="1">
        <v>872200</v>
      </c>
      <c r="G548" s="1">
        <v>-265112</v>
      </c>
      <c r="H548">
        <v>0</v>
      </c>
      <c r="I548">
        <v>0</v>
      </c>
      <c r="J548">
        <v>0</v>
      </c>
      <c r="K548">
        <v>1</v>
      </c>
      <c r="L548" t="s">
        <v>196</v>
      </c>
      <c r="M548" t="s">
        <v>561</v>
      </c>
      <c r="N548" t="s">
        <v>18</v>
      </c>
      <c r="O548">
        <v>290510020105</v>
      </c>
      <c r="P548">
        <v>3452</v>
      </c>
    </row>
    <row r="549" spans="1:16" x14ac:dyDescent="0.25">
      <c r="A549">
        <v>12</v>
      </c>
      <c r="B549">
        <v>2017</v>
      </c>
      <c r="C549" s="2">
        <v>290510020106</v>
      </c>
      <c r="D549">
        <v>9140657</v>
      </c>
      <c r="E549" s="1">
        <v>6268997</v>
      </c>
      <c r="F549" s="1">
        <v>6268997</v>
      </c>
      <c r="G549" s="1">
        <v>0</v>
      </c>
      <c r="H549">
        <v>0</v>
      </c>
      <c r="I549">
        <v>0</v>
      </c>
      <c r="J549">
        <v>0</v>
      </c>
      <c r="K549">
        <v>1</v>
      </c>
      <c r="L549" t="s">
        <v>203</v>
      </c>
      <c r="M549" t="s">
        <v>562</v>
      </c>
      <c r="N549" t="s">
        <v>18</v>
      </c>
      <c r="O549">
        <v>290510020106</v>
      </c>
      <c r="P549">
        <v>3452</v>
      </c>
    </row>
    <row r="550" spans="1:16" x14ac:dyDescent="0.25">
      <c r="A550">
        <v>12</v>
      </c>
      <c r="B550">
        <v>2017</v>
      </c>
      <c r="C550" s="2">
        <v>290510020106</v>
      </c>
      <c r="D550">
        <v>45781229</v>
      </c>
      <c r="E550" s="1">
        <v>0</v>
      </c>
      <c r="F550" s="1">
        <v>0</v>
      </c>
      <c r="G550" s="1">
        <v>-0.32</v>
      </c>
      <c r="H550">
        <v>0</v>
      </c>
      <c r="I550">
        <v>0</v>
      </c>
      <c r="J550">
        <v>0</v>
      </c>
      <c r="K550">
        <v>1</v>
      </c>
      <c r="L550" t="s">
        <v>203</v>
      </c>
      <c r="M550" t="s">
        <v>563</v>
      </c>
      <c r="N550" t="s">
        <v>18</v>
      </c>
      <c r="O550">
        <v>290510020106</v>
      </c>
      <c r="P550">
        <v>3452</v>
      </c>
    </row>
    <row r="551" spans="1:16" x14ac:dyDescent="0.25">
      <c r="A551">
        <v>12</v>
      </c>
      <c r="B551">
        <v>2017</v>
      </c>
      <c r="C551" s="2">
        <v>290510020106</v>
      </c>
      <c r="D551">
        <v>73290295</v>
      </c>
      <c r="E551" s="1">
        <v>1027714</v>
      </c>
      <c r="F551" s="1">
        <v>1027714</v>
      </c>
      <c r="G551" s="1">
        <v>0</v>
      </c>
      <c r="H551">
        <v>0</v>
      </c>
      <c r="I551">
        <v>0</v>
      </c>
      <c r="J551">
        <v>0</v>
      </c>
      <c r="K551">
        <v>1</v>
      </c>
      <c r="L551" t="s">
        <v>203</v>
      </c>
      <c r="M551" t="s">
        <v>564</v>
      </c>
      <c r="N551" t="s">
        <v>18</v>
      </c>
      <c r="O551">
        <v>290510020106</v>
      </c>
      <c r="P551">
        <v>3452</v>
      </c>
    </row>
    <row r="552" spans="1:16" x14ac:dyDescent="0.25">
      <c r="A552">
        <v>12</v>
      </c>
      <c r="B552">
        <v>2017</v>
      </c>
      <c r="C552" s="2">
        <v>290510020106</v>
      </c>
      <c r="D552">
        <v>819005343</v>
      </c>
      <c r="E552" s="1">
        <v>1418728.5</v>
      </c>
      <c r="F552" s="1">
        <v>1418728.5</v>
      </c>
      <c r="G552" s="1">
        <v>0</v>
      </c>
      <c r="H552">
        <v>0</v>
      </c>
      <c r="I552">
        <v>0</v>
      </c>
      <c r="J552">
        <v>0</v>
      </c>
      <c r="K552">
        <v>1</v>
      </c>
      <c r="L552" t="s">
        <v>203</v>
      </c>
      <c r="M552" t="s">
        <v>565</v>
      </c>
      <c r="N552" t="s">
        <v>18</v>
      </c>
      <c r="O552">
        <v>290510020106</v>
      </c>
      <c r="P552">
        <v>3452</v>
      </c>
    </row>
    <row r="553" spans="1:16" x14ac:dyDescent="0.25">
      <c r="A553">
        <v>12</v>
      </c>
      <c r="B553">
        <v>2017</v>
      </c>
      <c r="C553" s="2">
        <v>290510020106</v>
      </c>
      <c r="D553">
        <v>900811749</v>
      </c>
      <c r="E553" s="1">
        <v>15939495</v>
      </c>
      <c r="F553" s="1">
        <v>15939495</v>
      </c>
      <c r="G553" s="1">
        <v>0</v>
      </c>
      <c r="H553">
        <v>0</v>
      </c>
      <c r="I553">
        <v>0</v>
      </c>
      <c r="J553">
        <v>0</v>
      </c>
      <c r="K553">
        <v>1</v>
      </c>
      <c r="L553" t="s">
        <v>203</v>
      </c>
      <c r="M553" t="s">
        <v>553</v>
      </c>
      <c r="N553" t="s">
        <v>18</v>
      </c>
      <c r="O553">
        <v>290510020106</v>
      </c>
      <c r="P553">
        <v>3452</v>
      </c>
    </row>
    <row r="554" spans="1:16" x14ac:dyDescent="0.25">
      <c r="A554">
        <v>12</v>
      </c>
      <c r="B554">
        <v>2017</v>
      </c>
      <c r="C554" s="2">
        <v>290510020107</v>
      </c>
      <c r="D554">
        <v>39012009</v>
      </c>
      <c r="E554" s="1">
        <v>0</v>
      </c>
      <c r="F554" s="1">
        <v>0</v>
      </c>
      <c r="G554" s="1">
        <v>-49700</v>
      </c>
      <c r="H554">
        <v>0</v>
      </c>
      <c r="I554">
        <v>0</v>
      </c>
      <c r="J554">
        <v>0</v>
      </c>
      <c r="K554">
        <v>1</v>
      </c>
      <c r="L554" t="s">
        <v>566</v>
      </c>
      <c r="M554" t="s">
        <v>567</v>
      </c>
      <c r="N554" t="s">
        <v>18</v>
      </c>
      <c r="O554">
        <v>290510020107</v>
      </c>
      <c r="P554">
        <v>3452</v>
      </c>
    </row>
    <row r="555" spans="1:16" x14ac:dyDescent="0.25">
      <c r="A555">
        <v>12</v>
      </c>
      <c r="B555">
        <v>2017</v>
      </c>
      <c r="C555" s="2">
        <v>290510020108</v>
      </c>
      <c r="D555">
        <v>40397784</v>
      </c>
      <c r="E555" s="1">
        <v>15215105</v>
      </c>
      <c r="F555" s="1">
        <v>15495083.68</v>
      </c>
      <c r="G555" s="1">
        <v>-14248669.880000001</v>
      </c>
      <c r="H555">
        <v>0</v>
      </c>
      <c r="I555">
        <v>0</v>
      </c>
      <c r="J555">
        <v>0</v>
      </c>
      <c r="K555">
        <v>1</v>
      </c>
      <c r="L555" t="s">
        <v>210</v>
      </c>
      <c r="M555" t="s">
        <v>568</v>
      </c>
      <c r="N555" t="s">
        <v>18</v>
      </c>
      <c r="O555">
        <v>290510020108</v>
      </c>
      <c r="P555">
        <v>3452</v>
      </c>
    </row>
    <row r="556" spans="1:16" x14ac:dyDescent="0.25">
      <c r="A556">
        <v>12</v>
      </c>
      <c r="B556">
        <v>2017</v>
      </c>
      <c r="C556" s="2">
        <v>290510020108</v>
      </c>
      <c r="D556">
        <v>73583999</v>
      </c>
      <c r="E556" s="1">
        <v>15788000</v>
      </c>
      <c r="F556" s="1">
        <v>15788000</v>
      </c>
      <c r="G556" s="1">
        <v>0</v>
      </c>
      <c r="H556">
        <v>0</v>
      </c>
      <c r="I556">
        <v>0</v>
      </c>
      <c r="J556">
        <v>0</v>
      </c>
      <c r="K556">
        <v>1</v>
      </c>
      <c r="L556" t="s">
        <v>210</v>
      </c>
      <c r="M556" t="s">
        <v>569</v>
      </c>
      <c r="N556" t="s">
        <v>18</v>
      </c>
      <c r="O556">
        <v>290510020108</v>
      </c>
      <c r="P556">
        <v>3452</v>
      </c>
    </row>
    <row r="557" spans="1:16" x14ac:dyDescent="0.25">
      <c r="A557">
        <v>12</v>
      </c>
      <c r="B557">
        <v>2017</v>
      </c>
      <c r="C557" s="2">
        <v>290510020108</v>
      </c>
      <c r="D557">
        <v>890109666</v>
      </c>
      <c r="E557" s="1">
        <v>349842.26</v>
      </c>
      <c r="F557" s="1">
        <v>349842</v>
      </c>
      <c r="G557" s="1">
        <v>-0.21</v>
      </c>
      <c r="H557">
        <v>0</v>
      </c>
      <c r="I557">
        <v>0</v>
      </c>
      <c r="J557">
        <v>0</v>
      </c>
      <c r="K557">
        <v>1</v>
      </c>
      <c r="L557" t="s">
        <v>210</v>
      </c>
      <c r="M557" t="s">
        <v>570</v>
      </c>
      <c r="N557" t="s">
        <v>18</v>
      </c>
      <c r="O557">
        <v>290510020108</v>
      </c>
      <c r="P557">
        <v>3452</v>
      </c>
    </row>
    <row r="558" spans="1:16" x14ac:dyDescent="0.25">
      <c r="A558">
        <v>12</v>
      </c>
      <c r="B558">
        <v>2017</v>
      </c>
      <c r="C558" s="2">
        <v>290510020108</v>
      </c>
      <c r="D558">
        <v>822007837</v>
      </c>
      <c r="E558" s="1">
        <v>29310835.719999999</v>
      </c>
      <c r="F558" s="1">
        <v>31375200</v>
      </c>
      <c r="G558" s="1">
        <v>-42498510.399999999</v>
      </c>
      <c r="H558">
        <v>0</v>
      </c>
      <c r="I558">
        <v>0</v>
      </c>
      <c r="J558">
        <v>0</v>
      </c>
      <c r="K558">
        <v>1</v>
      </c>
      <c r="L558" t="s">
        <v>210</v>
      </c>
      <c r="M558" t="s">
        <v>571</v>
      </c>
      <c r="N558" t="s">
        <v>18</v>
      </c>
      <c r="O558">
        <v>290510020108</v>
      </c>
      <c r="P558">
        <v>3452</v>
      </c>
    </row>
    <row r="559" spans="1:16" x14ac:dyDescent="0.25">
      <c r="A559">
        <v>12</v>
      </c>
      <c r="B559">
        <v>2017</v>
      </c>
      <c r="C559" s="2">
        <v>290510020108</v>
      </c>
      <c r="D559">
        <v>900175626</v>
      </c>
      <c r="E559" s="1">
        <v>0</v>
      </c>
      <c r="F559" s="1">
        <v>0</v>
      </c>
      <c r="G559" s="1">
        <v>-0.14000000000000001</v>
      </c>
      <c r="H559">
        <v>0</v>
      </c>
      <c r="I559">
        <v>0</v>
      </c>
      <c r="J559">
        <v>0</v>
      </c>
      <c r="K559">
        <v>1</v>
      </c>
      <c r="L559" t="s">
        <v>210</v>
      </c>
      <c r="M559" t="s">
        <v>572</v>
      </c>
      <c r="N559" t="s">
        <v>18</v>
      </c>
      <c r="O559">
        <v>290510020108</v>
      </c>
      <c r="P559">
        <v>3452</v>
      </c>
    </row>
    <row r="560" spans="1:16" x14ac:dyDescent="0.25">
      <c r="A560">
        <v>12</v>
      </c>
      <c r="B560">
        <v>2017</v>
      </c>
      <c r="C560" s="2">
        <v>290510020108</v>
      </c>
      <c r="D560">
        <v>900245074</v>
      </c>
      <c r="E560" s="1">
        <v>1944000</v>
      </c>
      <c r="F560" s="1">
        <v>0</v>
      </c>
      <c r="G560" s="1">
        <v>-9397585.9199999999</v>
      </c>
      <c r="H560">
        <v>0</v>
      </c>
      <c r="I560">
        <v>0</v>
      </c>
      <c r="J560">
        <v>0</v>
      </c>
      <c r="K560">
        <v>1</v>
      </c>
      <c r="L560" t="s">
        <v>210</v>
      </c>
      <c r="M560" t="s">
        <v>573</v>
      </c>
      <c r="N560" t="s">
        <v>18</v>
      </c>
      <c r="O560">
        <v>290510020108</v>
      </c>
      <c r="P560">
        <v>3452</v>
      </c>
    </row>
    <row r="561" spans="1:16" x14ac:dyDescent="0.25">
      <c r="A561">
        <v>12</v>
      </c>
      <c r="B561">
        <v>2017</v>
      </c>
      <c r="C561" s="2">
        <v>290510020108</v>
      </c>
      <c r="D561">
        <v>900364092</v>
      </c>
      <c r="E561" s="1">
        <v>8587305.2300000004</v>
      </c>
      <c r="F561" s="1">
        <v>6485410.04</v>
      </c>
      <c r="G561" s="1">
        <v>-30210784.699999999</v>
      </c>
      <c r="H561">
        <v>0</v>
      </c>
      <c r="I561">
        <v>0</v>
      </c>
      <c r="J561">
        <v>0</v>
      </c>
      <c r="K561">
        <v>1</v>
      </c>
      <c r="L561" t="s">
        <v>210</v>
      </c>
      <c r="M561" t="s">
        <v>574</v>
      </c>
      <c r="N561" t="s">
        <v>18</v>
      </c>
      <c r="O561">
        <v>290510020108</v>
      </c>
      <c r="P561">
        <v>3452</v>
      </c>
    </row>
    <row r="562" spans="1:16" x14ac:dyDescent="0.25">
      <c r="A562">
        <v>12</v>
      </c>
      <c r="B562">
        <v>2017</v>
      </c>
      <c r="C562" s="2">
        <v>290510020108</v>
      </c>
      <c r="D562">
        <v>900184499</v>
      </c>
      <c r="E562" s="1">
        <v>86259785</v>
      </c>
      <c r="F562" s="1">
        <v>87203862</v>
      </c>
      <c r="G562" s="1">
        <v>-91530246</v>
      </c>
      <c r="H562">
        <v>0</v>
      </c>
      <c r="I562">
        <v>0</v>
      </c>
      <c r="J562">
        <v>0</v>
      </c>
      <c r="K562">
        <v>1</v>
      </c>
      <c r="L562" t="s">
        <v>210</v>
      </c>
      <c r="M562" t="s">
        <v>575</v>
      </c>
      <c r="N562" t="s">
        <v>18</v>
      </c>
      <c r="O562">
        <v>290510020108</v>
      </c>
      <c r="P562">
        <v>3452</v>
      </c>
    </row>
    <row r="563" spans="1:16" x14ac:dyDescent="0.25">
      <c r="A563">
        <v>12</v>
      </c>
      <c r="B563">
        <v>2017</v>
      </c>
      <c r="C563" s="2">
        <v>290510020108</v>
      </c>
      <c r="D563">
        <v>900453464</v>
      </c>
      <c r="E563" s="1">
        <v>10870695</v>
      </c>
      <c r="F563" s="1">
        <v>10358700</v>
      </c>
      <c r="G563" s="1">
        <v>-17488105</v>
      </c>
      <c r="H563">
        <v>0</v>
      </c>
      <c r="I563">
        <v>0</v>
      </c>
      <c r="J563">
        <v>0</v>
      </c>
      <c r="K563">
        <v>1</v>
      </c>
      <c r="L563" t="s">
        <v>210</v>
      </c>
      <c r="M563" t="s">
        <v>576</v>
      </c>
      <c r="N563" t="s">
        <v>18</v>
      </c>
      <c r="O563">
        <v>290510020108</v>
      </c>
      <c r="P563">
        <v>3452</v>
      </c>
    </row>
    <row r="564" spans="1:16" x14ac:dyDescent="0.25">
      <c r="A564">
        <v>12</v>
      </c>
      <c r="B564">
        <v>2017</v>
      </c>
      <c r="C564" s="2">
        <v>290510020108</v>
      </c>
      <c r="D564">
        <v>900518251</v>
      </c>
      <c r="E564" s="1">
        <v>63500000</v>
      </c>
      <c r="F564" s="1">
        <v>63500000</v>
      </c>
      <c r="G564" s="1">
        <v>0</v>
      </c>
      <c r="H564">
        <v>0</v>
      </c>
      <c r="I564">
        <v>0</v>
      </c>
      <c r="J564">
        <v>0</v>
      </c>
      <c r="K564">
        <v>1</v>
      </c>
      <c r="L564" t="s">
        <v>210</v>
      </c>
      <c r="M564" t="s">
        <v>577</v>
      </c>
      <c r="N564" t="s">
        <v>18</v>
      </c>
      <c r="O564">
        <v>290510020108</v>
      </c>
      <c r="P564">
        <v>3452</v>
      </c>
    </row>
    <row r="565" spans="1:16" x14ac:dyDescent="0.25">
      <c r="A565">
        <v>12</v>
      </c>
      <c r="B565">
        <v>2017</v>
      </c>
      <c r="C565" s="2">
        <v>290510020101</v>
      </c>
      <c r="D565">
        <v>900164891</v>
      </c>
      <c r="E565" s="1">
        <v>0</v>
      </c>
      <c r="F565" s="1">
        <v>0</v>
      </c>
      <c r="G565" s="1">
        <v>-0.39</v>
      </c>
      <c r="H565">
        <v>0</v>
      </c>
      <c r="I565">
        <v>0</v>
      </c>
      <c r="J565">
        <v>0</v>
      </c>
      <c r="K565">
        <v>1</v>
      </c>
      <c r="L565" t="s">
        <v>16</v>
      </c>
      <c r="M565" t="s">
        <v>578</v>
      </c>
      <c r="N565" t="s">
        <v>18</v>
      </c>
      <c r="O565">
        <v>290510020101</v>
      </c>
      <c r="P565">
        <v>3452</v>
      </c>
    </row>
    <row r="566" spans="1:16" x14ac:dyDescent="0.25">
      <c r="A566">
        <v>12</v>
      </c>
      <c r="B566">
        <v>2017</v>
      </c>
      <c r="C566" s="2">
        <v>290510020102</v>
      </c>
      <c r="D566">
        <v>1140838578</v>
      </c>
      <c r="E566" s="1">
        <v>0</v>
      </c>
      <c r="F566" s="1">
        <v>0</v>
      </c>
      <c r="G566" s="1">
        <v>-263200</v>
      </c>
      <c r="H566">
        <v>0</v>
      </c>
      <c r="I566">
        <v>0</v>
      </c>
      <c r="J566">
        <v>0</v>
      </c>
      <c r="K566">
        <v>1</v>
      </c>
      <c r="L566" t="s">
        <v>19</v>
      </c>
      <c r="M566" t="s">
        <v>579</v>
      </c>
      <c r="N566" t="s">
        <v>18</v>
      </c>
      <c r="O566">
        <v>290510020102</v>
      </c>
      <c r="P566">
        <v>3452</v>
      </c>
    </row>
    <row r="567" spans="1:16" x14ac:dyDescent="0.25">
      <c r="A567">
        <v>12</v>
      </c>
      <c r="B567">
        <v>2017</v>
      </c>
      <c r="C567" s="2">
        <v>290510020102</v>
      </c>
      <c r="D567">
        <v>40343063</v>
      </c>
      <c r="E567" s="1">
        <v>0</v>
      </c>
      <c r="F567" s="1">
        <v>0</v>
      </c>
      <c r="G567" s="1">
        <v>-404256</v>
      </c>
      <c r="H567">
        <v>0</v>
      </c>
      <c r="I567">
        <v>0</v>
      </c>
      <c r="J567">
        <v>0</v>
      </c>
      <c r="K567">
        <v>1</v>
      </c>
      <c r="L567" t="s">
        <v>19</v>
      </c>
      <c r="M567" t="s">
        <v>580</v>
      </c>
      <c r="N567" t="s">
        <v>18</v>
      </c>
      <c r="O567">
        <v>290510020102</v>
      </c>
      <c r="P567">
        <v>3452</v>
      </c>
    </row>
    <row r="568" spans="1:16" x14ac:dyDescent="0.25">
      <c r="A568">
        <v>12</v>
      </c>
      <c r="B568">
        <v>2017</v>
      </c>
      <c r="C568" s="2">
        <v>290510020102</v>
      </c>
      <c r="D568">
        <v>40394861</v>
      </c>
      <c r="E568" s="1">
        <v>967800</v>
      </c>
      <c r="F568" s="1">
        <v>967800</v>
      </c>
      <c r="G568" s="1">
        <v>-1355000</v>
      </c>
      <c r="H568">
        <v>0</v>
      </c>
      <c r="I568">
        <v>0</v>
      </c>
      <c r="J568">
        <v>0</v>
      </c>
      <c r="K568">
        <v>1</v>
      </c>
      <c r="L568" t="s">
        <v>19</v>
      </c>
      <c r="M568" t="s">
        <v>581</v>
      </c>
      <c r="N568" t="s">
        <v>18</v>
      </c>
      <c r="O568">
        <v>290510020102</v>
      </c>
      <c r="P568">
        <v>3452</v>
      </c>
    </row>
    <row r="569" spans="1:16" x14ac:dyDescent="0.25">
      <c r="A569">
        <v>12</v>
      </c>
      <c r="B569">
        <v>2017</v>
      </c>
      <c r="C569" s="2">
        <v>290510020102</v>
      </c>
      <c r="D569">
        <v>72344101</v>
      </c>
      <c r="E569" s="1">
        <v>0</v>
      </c>
      <c r="F569" s="1">
        <v>0</v>
      </c>
      <c r="G569" s="1">
        <v>-151364</v>
      </c>
      <c r="H569">
        <v>0</v>
      </c>
      <c r="I569">
        <v>0</v>
      </c>
      <c r="J569">
        <v>0</v>
      </c>
      <c r="K569">
        <v>1</v>
      </c>
      <c r="L569" t="s">
        <v>19</v>
      </c>
      <c r="M569" t="s">
        <v>582</v>
      </c>
      <c r="N569" t="s">
        <v>18</v>
      </c>
      <c r="O569">
        <v>290510020102</v>
      </c>
      <c r="P569">
        <v>3452</v>
      </c>
    </row>
    <row r="570" spans="1:16" x14ac:dyDescent="0.25">
      <c r="A570">
        <v>12</v>
      </c>
      <c r="B570">
        <v>2017</v>
      </c>
      <c r="C570" s="2">
        <v>290510020102</v>
      </c>
      <c r="D570">
        <v>800080177</v>
      </c>
      <c r="E570" s="1">
        <v>0</v>
      </c>
      <c r="F570" s="1">
        <v>0</v>
      </c>
      <c r="G570" s="1">
        <v>-59218</v>
      </c>
      <c r="H570">
        <v>0</v>
      </c>
      <c r="I570">
        <v>0</v>
      </c>
      <c r="J570">
        <v>0</v>
      </c>
      <c r="K570">
        <v>1</v>
      </c>
      <c r="L570" t="s">
        <v>19</v>
      </c>
      <c r="M570" t="s">
        <v>583</v>
      </c>
      <c r="N570" t="s">
        <v>18</v>
      </c>
      <c r="O570">
        <v>290510020102</v>
      </c>
      <c r="P570">
        <v>3452</v>
      </c>
    </row>
    <row r="571" spans="1:16" x14ac:dyDescent="0.25">
      <c r="A571">
        <v>12</v>
      </c>
      <c r="B571">
        <v>2017</v>
      </c>
      <c r="C571" s="2">
        <v>290510020102</v>
      </c>
      <c r="D571">
        <v>830024478</v>
      </c>
      <c r="E571" s="1">
        <v>61082030</v>
      </c>
      <c r="F571" s="1">
        <v>61082030</v>
      </c>
      <c r="G571" s="1">
        <v>-1446961</v>
      </c>
      <c r="H571">
        <v>0</v>
      </c>
      <c r="I571">
        <v>0</v>
      </c>
      <c r="J571">
        <v>0</v>
      </c>
      <c r="K571">
        <v>1</v>
      </c>
      <c r="L571" t="s">
        <v>19</v>
      </c>
      <c r="M571" t="s">
        <v>584</v>
      </c>
      <c r="N571" t="s">
        <v>18</v>
      </c>
      <c r="O571">
        <v>290510020102</v>
      </c>
      <c r="P571">
        <v>3452</v>
      </c>
    </row>
    <row r="572" spans="1:16" x14ac:dyDescent="0.25">
      <c r="A572">
        <v>12</v>
      </c>
      <c r="B572">
        <v>2017</v>
      </c>
      <c r="C572" s="2">
        <v>290510020102</v>
      </c>
      <c r="D572">
        <v>830037330</v>
      </c>
      <c r="E572" s="1">
        <v>0</v>
      </c>
      <c r="F572" s="1">
        <v>0</v>
      </c>
      <c r="G572" s="1">
        <v>-15000</v>
      </c>
      <c r="H572">
        <v>0</v>
      </c>
      <c r="I572">
        <v>0</v>
      </c>
      <c r="J572">
        <v>0</v>
      </c>
      <c r="K572">
        <v>1</v>
      </c>
      <c r="L572" t="s">
        <v>19</v>
      </c>
      <c r="M572" t="s">
        <v>585</v>
      </c>
      <c r="N572" t="s">
        <v>18</v>
      </c>
      <c r="O572">
        <v>290510020102</v>
      </c>
      <c r="P572">
        <v>3452</v>
      </c>
    </row>
    <row r="573" spans="1:16" x14ac:dyDescent="0.25">
      <c r="A573">
        <v>12</v>
      </c>
      <c r="B573">
        <v>2017</v>
      </c>
      <c r="C573" s="2">
        <v>290510020102</v>
      </c>
      <c r="D573">
        <v>830501341</v>
      </c>
      <c r="E573" s="1">
        <v>0</v>
      </c>
      <c r="F573" s="1">
        <v>0</v>
      </c>
      <c r="G573" s="1">
        <v>-331000</v>
      </c>
      <c r="H573">
        <v>0</v>
      </c>
      <c r="I573">
        <v>0</v>
      </c>
      <c r="J573">
        <v>0</v>
      </c>
      <c r="K573">
        <v>1</v>
      </c>
      <c r="L573" t="s">
        <v>19</v>
      </c>
      <c r="M573" t="s">
        <v>586</v>
      </c>
      <c r="N573" t="s">
        <v>18</v>
      </c>
      <c r="O573">
        <v>290510020102</v>
      </c>
      <c r="P573">
        <v>3452</v>
      </c>
    </row>
    <row r="574" spans="1:16" x14ac:dyDescent="0.25">
      <c r="A574">
        <v>12</v>
      </c>
      <c r="B574">
        <v>2017</v>
      </c>
      <c r="C574" s="2">
        <v>290510020102</v>
      </c>
      <c r="D574">
        <v>860070374</v>
      </c>
      <c r="E574" s="1">
        <v>0</v>
      </c>
      <c r="F574" s="1">
        <v>0</v>
      </c>
      <c r="G574" s="1">
        <v>-3761503</v>
      </c>
      <c r="H574">
        <v>0</v>
      </c>
      <c r="I574">
        <v>0</v>
      </c>
      <c r="J574">
        <v>0</v>
      </c>
      <c r="K574">
        <v>1</v>
      </c>
      <c r="L574" t="s">
        <v>19</v>
      </c>
      <c r="M574" t="s">
        <v>587</v>
      </c>
      <c r="N574" t="s">
        <v>18</v>
      </c>
      <c r="O574">
        <v>290510020102</v>
      </c>
      <c r="P574">
        <v>3452</v>
      </c>
    </row>
    <row r="575" spans="1:16" x14ac:dyDescent="0.25">
      <c r="A575">
        <v>12</v>
      </c>
      <c r="B575">
        <v>2017</v>
      </c>
      <c r="C575" s="2">
        <v>290510020102</v>
      </c>
      <c r="D575">
        <v>860531015</v>
      </c>
      <c r="E575" s="1">
        <v>0</v>
      </c>
      <c r="F575" s="1">
        <v>0</v>
      </c>
      <c r="G575" s="1">
        <v>-1393418</v>
      </c>
      <c r="H575">
        <v>0</v>
      </c>
      <c r="I575">
        <v>0</v>
      </c>
      <c r="J575">
        <v>0</v>
      </c>
      <c r="K575">
        <v>1</v>
      </c>
      <c r="L575" t="s">
        <v>19</v>
      </c>
      <c r="M575" t="s">
        <v>588</v>
      </c>
      <c r="N575" t="s">
        <v>18</v>
      </c>
      <c r="O575">
        <v>290510020102</v>
      </c>
      <c r="P575">
        <v>3452</v>
      </c>
    </row>
    <row r="576" spans="1:16" x14ac:dyDescent="0.25">
      <c r="A576">
        <v>12</v>
      </c>
      <c r="B576">
        <v>2017</v>
      </c>
      <c r="C576" s="2">
        <v>290510020102</v>
      </c>
      <c r="D576">
        <v>892000265</v>
      </c>
      <c r="E576" s="1">
        <v>0</v>
      </c>
      <c r="F576" s="1">
        <v>0</v>
      </c>
      <c r="G576" s="1">
        <v>-4316430</v>
      </c>
      <c r="H576">
        <v>0</v>
      </c>
      <c r="I576">
        <v>0</v>
      </c>
      <c r="J576">
        <v>0</v>
      </c>
      <c r="K576">
        <v>1</v>
      </c>
      <c r="L576" t="s">
        <v>19</v>
      </c>
      <c r="M576" t="s">
        <v>589</v>
      </c>
      <c r="N576" t="s">
        <v>18</v>
      </c>
      <c r="O576">
        <v>290510020102</v>
      </c>
      <c r="P576">
        <v>3452</v>
      </c>
    </row>
    <row r="577" spans="1:16" x14ac:dyDescent="0.25">
      <c r="A577">
        <v>12</v>
      </c>
      <c r="B577">
        <v>2017</v>
      </c>
      <c r="C577" s="2">
        <v>290510020102</v>
      </c>
      <c r="D577">
        <v>900020311</v>
      </c>
      <c r="E577" s="1">
        <v>0</v>
      </c>
      <c r="F577" s="1">
        <v>0</v>
      </c>
      <c r="G577" s="1">
        <v>-1790829</v>
      </c>
      <c r="H577">
        <v>0</v>
      </c>
      <c r="I577">
        <v>0</v>
      </c>
      <c r="J577">
        <v>0</v>
      </c>
      <c r="K577">
        <v>1</v>
      </c>
      <c r="L577" t="s">
        <v>19</v>
      </c>
      <c r="M577" t="s">
        <v>590</v>
      </c>
      <c r="N577" t="s">
        <v>18</v>
      </c>
      <c r="O577">
        <v>290510020102</v>
      </c>
      <c r="P577">
        <v>3452</v>
      </c>
    </row>
    <row r="578" spans="1:16" x14ac:dyDescent="0.25">
      <c r="A578">
        <v>12</v>
      </c>
      <c r="B578">
        <v>2017</v>
      </c>
      <c r="C578" s="2">
        <v>290510020102</v>
      </c>
      <c r="D578">
        <v>1120559916</v>
      </c>
      <c r="E578" s="1">
        <v>0</v>
      </c>
      <c r="F578" s="1">
        <v>0</v>
      </c>
      <c r="G578" s="1">
        <v>-96000</v>
      </c>
      <c r="H578">
        <v>0</v>
      </c>
      <c r="I578">
        <v>0</v>
      </c>
      <c r="J578">
        <v>0</v>
      </c>
      <c r="K578">
        <v>1</v>
      </c>
      <c r="L578" t="s">
        <v>19</v>
      </c>
      <c r="M578" t="s">
        <v>591</v>
      </c>
      <c r="N578" t="s">
        <v>18</v>
      </c>
      <c r="O578">
        <v>290510020102</v>
      </c>
      <c r="P578">
        <v>3452</v>
      </c>
    </row>
    <row r="579" spans="1:16" x14ac:dyDescent="0.25">
      <c r="A579">
        <v>12</v>
      </c>
      <c r="B579">
        <v>2017</v>
      </c>
      <c r="C579" s="2">
        <v>290510020102</v>
      </c>
      <c r="D579">
        <v>1121844576</v>
      </c>
      <c r="E579" s="1">
        <v>0</v>
      </c>
      <c r="F579" s="1">
        <v>0</v>
      </c>
      <c r="G579" s="1">
        <v>-1317880</v>
      </c>
      <c r="H579">
        <v>0</v>
      </c>
      <c r="I579">
        <v>0</v>
      </c>
      <c r="J579">
        <v>0</v>
      </c>
      <c r="K579">
        <v>1</v>
      </c>
      <c r="L579" t="s">
        <v>19</v>
      </c>
      <c r="M579" t="s">
        <v>592</v>
      </c>
      <c r="N579" t="s">
        <v>18</v>
      </c>
      <c r="O579">
        <v>290510020102</v>
      </c>
      <c r="P579">
        <v>3452</v>
      </c>
    </row>
    <row r="580" spans="1:16" x14ac:dyDescent="0.25">
      <c r="A580">
        <v>12</v>
      </c>
      <c r="B580">
        <v>2017</v>
      </c>
      <c r="C580" s="2">
        <v>290510020103</v>
      </c>
      <c r="D580">
        <v>40331821</v>
      </c>
      <c r="E580" s="1">
        <v>0</v>
      </c>
      <c r="F580" s="1">
        <v>0</v>
      </c>
      <c r="G580" s="1">
        <v>-34000</v>
      </c>
      <c r="H580">
        <v>0</v>
      </c>
      <c r="I580">
        <v>0</v>
      </c>
      <c r="J580">
        <v>0</v>
      </c>
      <c r="K580">
        <v>1</v>
      </c>
      <c r="L580" t="s">
        <v>27</v>
      </c>
      <c r="M580" t="s">
        <v>593</v>
      </c>
      <c r="N580" t="s">
        <v>18</v>
      </c>
      <c r="O580">
        <v>290510020103</v>
      </c>
      <c r="P580">
        <v>3452</v>
      </c>
    </row>
    <row r="581" spans="1:16" x14ac:dyDescent="0.25">
      <c r="A581">
        <v>12</v>
      </c>
      <c r="B581">
        <v>2017</v>
      </c>
      <c r="C581" s="2">
        <v>290510020103</v>
      </c>
      <c r="D581">
        <v>89200050</v>
      </c>
      <c r="E581" s="1">
        <v>0</v>
      </c>
      <c r="F581" s="1">
        <v>0</v>
      </c>
      <c r="G581" s="1">
        <v>-18002</v>
      </c>
      <c r="H581">
        <v>0</v>
      </c>
      <c r="I581">
        <v>0</v>
      </c>
      <c r="J581">
        <v>0</v>
      </c>
      <c r="K581">
        <v>1</v>
      </c>
      <c r="L581" t="s">
        <v>27</v>
      </c>
      <c r="M581" t="s">
        <v>99</v>
      </c>
      <c r="N581" t="s">
        <v>18</v>
      </c>
      <c r="O581">
        <v>290510020103</v>
      </c>
      <c r="P581">
        <v>3452</v>
      </c>
    </row>
    <row r="582" spans="1:16" x14ac:dyDescent="0.25">
      <c r="A582">
        <v>12</v>
      </c>
      <c r="B582">
        <v>2017</v>
      </c>
      <c r="C582" s="2">
        <v>290510020103</v>
      </c>
      <c r="D582">
        <v>800030924</v>
      </c>
      <c r="E582" s="1">
        <v>0</v>
      </c>
      <c r="F582" s="1">
        <v>0</v>
      </c>
      <c r="G582" s="1">
        <v>-525437</v>
      </c>
      <c r="H582">
        <v>0</v>
      </c>
      <c r="I582">
        <v>0</v>
      </c>
      <c r="J582">
        <v>0</v>
      </c>
      <c r="K582">
        <v>1</v>
      </c>
      <c r="L582" t="s">
        <v>27</v>
      </c>
      <c r="M582" t="s">
        <v>594</v>
      </c>
      <c r="N582" t="s">
        <v>18</v>
      </c>
      <c r="O582">
        <v>290510020103</v>
      </c>
      <c r="P582">
        <v>3452</v>
      </c>
    </row>
    <row r="583" spans="1:16" x14ac:dyDescent="0.25">
      <c r="A583">
        <v>12</v>
      </c>
      <c r="B583">
        <v>2017</v>
      </c>
      <c r="C583" s="2">
        <v>290510020103</v>
      </c>
      <c r="D583">
        <v>800096740</v>
      </c>
      <c r="E583" s="1">
        <v>497127</v>
      </c>
      <c r="F583" s="1">
        <v>497127</v>
      </c>
      <c r="G583" s="1">
        <v>0</v>
      </c>
      <c r="H583">
        <v>0</v>
      </c>
      <c r="I583">
        <v>0</v>
      </c>
      <c r="J583">
        <v>0</v>
      </c>
      <c r="K583">
        <v>1</v>
      </c>
      <c r="L583" t="s">
        <v>27</v>
      </c>
      <c r="M583" t="s">
        <v>595</v>
      </c>
      <c r="N583" t="s">
        <v>18</v>
      </c>
      <c r="O583">
        <v>290510020103</v>
      </c>
      <c r="P583">
        <v>3452</v>
      </c>
    </row>
    <row r="584" spans="1:16" x14ac:dyDescent="0.25">
      <c r="A584">
        <v>12</v>
      </c>
      <c r="B584">
        <v>2017</v>
      </c>
      <c r="C584" s="2">
        <v>290510020103</v>
      </c>
      <c r="D584">
        <v>800143438</v>
      </c>
      <c r="E584" s="1">
        <v>0</v>
      </c>
      <c r="F584" s="1">
        <v>0</v>
      </c>
      <c r="G584" s="1">
        <v>-795070</v>
      </c>
      <c r="H584">
        <v>0</v>
      </c>
      <c r="I584">
        <v>0</v>
      </c>
      <c r="J584">
        <v>0</v>
      </c>
      <c r="K584">
        <v>1</v>
      </c>
      <c r="L584" t="s">
        <v>27</v>
      </c>
      <c r="M584" t="s">
        <v>596</v>
      </c>
      <c r="N584" t="s">
        <v>18</v>
      </c>
      <c r="O584">
        <v>290510020103</v>
      </c>
      <c r="P584">
        <v>3452</v>
      </c>
    </row>
    <row r="585" spans="1:16" x14ac:dyDescent="0.25">
      <c r="A585">
        <v>12</v>
      </c>
      <c r="B585">
        <v>2017</v>
      </c>
      <c r="C585" s="2">
        <v>290510020103</v>
      </c>
      <c r="D585">
        <v>805027337</v>
      </c>
      <c r="E585" s="1">
        <v>2959954</v>
      </c>
      <c r="F585" s="1">
        <v>2959954</v>
      </c>
      <c r="G585" s="1">
        <v>0</v>
      </c>
      <c r="H585">
        <v>0</v>
      </c>
      <c r="I585">
        <v>0</v>
      </c>
      <c r="J585">
        <v>0</v>
      </c>
      <c r="K585">
        <v>1</v>
      </c>
      <c r="L585" t="s">
        <v>27</v>
      </c>
      <c r="M585" t="s">
        <v>597</v>
      </c>
      <c r="N585" t="s">
        <v>18</v>
      </c>
      <c r="O585">
        <v>290510020103</v>
      </c>
      <c r="P585">
        <v>3452</v>
      </c>
    </row>
    <row r="586" spans="1:16" x14ac:dyDescent="0.25">
      <c r="A586">
        <v>12</v>
      </c>
      <c r="B586">
        <v>2017</v>
      </c>
      <c r="C586" s="2">
        <v>290510020103</v>
      </c>
      <c r="D586">
        <v>805027338</v>
      </c>
      <c r="E586" s="1">
        <v>0</v>
      </c>
      <c r="F586" s="1">
        <v>0</v>
      </c>
      <c r="G586" s="1">
        <v>-101100</v>
      </c>
      <c r="H586">
        <v>0</v>
      </c>
      <c r="I586">
        <v>0</v>
      </c>
      <c r="J586">
        <v>0</v>
      </c>
      <c r="K586">
        <v>1</v>
      </c>
      <c r="L586" t="s">
        <v>27</v>
      </c>
      <c r="M586" t="s">
        <v>598</v>
      </c>
      <c r="N586" t="s">
        <v>18</v>
      </c>
      <c r="O586">
        <v>290510020103</v>
      </c>
      <c r="P586">
        <v>3452</v>
      </c>
    </row>
    <row r="587" spans="1:16" x14ac:dyDescent="0.25">
      <c r="A587">
        <v>12</v>
      </c>
      <c r="B587">
        <v>2017</v>
      </c>
      <c r="C587" s="2">
        <v>290510020103</v>
      </c>
      <c r="D587">
        <v>806012905</v>
      </c>
      <c r="E587" s="1">
        <v>102669640</v>
      </c>
      <c r="F587" s="1">
        <v>102669640</v>
      </c>
      <c r="G587" s="1">
        <v>0.22</v>
      </c>
      <c r="H587">
        <v>0</v>
      </c>
      <c r="I587">
        <v>0</v>
      </c>
      <c r="J587">
        <v>0</v>
      </c>
      <c r="K587">
        <v>1</v>
      </c>
      <c r="L587" t="s">
        <v>27</v>
      </c>
      <c r="M587" t="s">
        <v>599</v>
      </c>
      <c r="N587" t="s">
        <v>18</v>
      </c>
      <c r="O587">
        <v>290510020103</v>
      </c>
      <c r="P587">
        <v>3452</v>
      </c>
    </row>
    <row r="588" spans="1:16" x14ac:dyDescent="0.25">
      <c r="A588">
        <v>12</v>
      </c>
      <c r="B588">
        <v>2017</v>
      </c>
      <c r="C588" s="2">
        <v>290510020103</v>
      </c>
      <c r="D588">
        <v>807008843</v>
      </c>
      <c r="E588" s="1">
        <v>0</v>
      </c>
      <c r="F588" s="1">
        <v>0</v>
      </c>
      <c r="G588" s="1">
        <v>-382900</v>
      </c>
      <c r="H588">
        <v>0</v>
      </c>
      <c r="I588">
        <v>0</v>
      </c>
      <c r="J588">
        <v>0</v>
      </c>
      <c r="K588">
        <v>1</v>
      </c>
      <c r="L588" t="s">
        <v>27</v>
      </c>
      <c r="M588" t="s">
        <v>600</v>
      </c>
      <c r="N588" t="s">
        <v>18</v>
      </c>
      <c r="O588">
        <v>290510020103</v>
      </c>
      <c r="P588">
        <v>3452</v>
      </c>
    </row>
    <row r="589" spans="1:16" x14ac:dyDescent="0.25">
      <c r="A589">
        <v>12</v>
      </c>
      <c r="B589">
        <v>2017</v>
      </c>
      <c r="C589" s="2">
        <v>290510020103</v>
      </c>
      <c r="D589">
        <v>809005719</v>
      </c>
      <c r="E589" s="1">
        <v>107450</v>
      </c>
      <c r="F589" s="1">
        <v>107450</v>
      </c>
      <c r="G589" s="1">
        <v>0</v>
      </c>
      <c r="H589">
        <v>0</v>
      </c>
      <c r="I589">
        <v>0</v>
      </c>
      <c r="J589">
        <v>0</v>
      </c>
      <c r="K589">
        <v>1</v>
      </c>
      <c r="L589" t="s">
        <v>27</v>
      </c>
      <c r="M589" t="s">
        <v>601</v>
      </c>
      <c r="N589" t="s">
        <v>18</v>
      </c>
      <c r="O589">
        <v>290510020103</v>
      </c>
      <c r="P589">
        <v>3452</v>
      </c>
    </row>
    <row r="590" spans="1:16" x14ac:dyDescent="0.25">
      <c r="A590">
        <v>12</v>
      </c>
      <c r="B590">
        <v>2017</v>
      </c>
      <c r="C590" s="2">
        <v>290510020103</v>
      </c>
      <c r="D590">
        <v>812001424</v>
      </c>
      <c r="E590" s="1">
        <v>25428001</v>
      </c>
      <c r="F590" s="1">
        <v>25428001</v>
      </c>
      <c r="G590" s="1">
        <v>-66499</v>
      </c>
      <c r="H590">
        <v>0</v>
      </c>
      <c r="I590">
        <v>0</v>
      </c>
      <c r="J590">
        <v>0</v>
      </c>
      <c r="K590">
        <v>1</v>
      </c>
      <c r="L590" t="s">
        <v>27</v>
      </c>
      <c r="M590" t="s">
        <v>602</v>
      </c>
      <c r="N590" t="s">
        <v>18</v>
      </c>
      <c r="O590">
        <v>290510020103</v>
      </c>
      <c r="P590">
        <v>3452</v>
      </c>
    </row>
    <row r="591" spans="1:16" x14ac:dyDescent="0.25">
      <c r="A591">
        <v>12</v>
      </c>
      <c r="B591">
        <v>2017</v>
      </c>
      <c r="C591" s="2">
        <v>290510020103</v>
      </c>
      <c r="D591">
        <v>812001792</v>
      </c>
      <c r="E591" s="1">
        <v>11622870</v>
      </c>
      <c r="F591" s="1">
        <v>11216270</v>
      </c>
      <c r="G591" s="1">
        <v>0</v>
      </c>
      <c r="H591">
        <v>0</v>
      </c>
      <c r="I591">
        <v>0</v>
      </c>
      <c r="J591">
        <v>0</v>
      </c>
      <c r="K591">
        <v>1</v>
      </c>
      <c r="L591" t="s">
        <v>27</v>
      </c>
      <c r="M591" t="s">
        <v>603</v>
      </c>
      <c r="N591" t="s">
        <v>18</v>
      </c>
      <c r="O591">
        <v>290510020103</v>
      </c>
      <c r="P591">
        <v>3452</v>
      </c>
    </row>
    <row r="592" spans="1:16" x14ac:dyDescent="0.25">
      <c r="A592">
        <v>12</v>
      </c>
      <c r="B592">
        <v>2017</v>
      </c>
      <c r="C592" s="2">
        <v>290510020103</v>
      </c>
      <c r="D592">
        <v>813005265</v>
      </c>
      <c r="E592" s="1">
        <v>9142281</v>
      </c>
      <c r="F592" s="1">
        <v>9142281</v>
      </c>
      <c r="G592" s="1">
        <v>0</v>
      </c>
      <c r="H592">
        <v>0</v>
      </c>
      <c r="I592">
        <v>0</v>
      </c>
      <c r="J592">
        <v>0</v>
      </c>
      <c r="K592">
        <v>1</v>
      </c>
      <c r="L592" t="s">
        <v>27</v>
      </c>
      <c r="M592" t="s">
        <v>604</v>
      </c>
      <c r="N592" t="s">
        <v>18</v>
      </c>
      <c r="O592">
        <v>290510020103</v>
      </c>
      <c r="P592">
        <v>3452</v>
      </c>
    </row>
    <row r="593" spans="1:16" x14ac:dyDescent="0.25">
      <c r="A593">
        <v>12</v>
      </c>
      <c r="B593">
        <v>2017</v>
      </c>
      <c r="C593" s="2">
        <v>290510020103</v>
      </c>
      <c r="D593">
        <v>813010472</v>
      </c>
      <c r="E593" s="1">
        <v>0</v>
      </c>
      <c r="F593" s="1">
        <v>0</v>
      </c>
      <c r="G593" s="1">
        <v>-0.3</v>
      </c>
      <c r="H593">
        <v>0</v>
      </c>
      <c r="I593">
        <v>0</v>
      </c>
      <c r="J593">
        <v>0</v>
      </c>
      <c r="K593">
        <v>1</v>
      </c>
      <c r="L593" t="s">
        <v>27</v>
      </c>
      <c r="M593" t="s">
        <v>605</v>
      </c>
      <c r="N593" t="s">
        <v>18</v>
      </c>
      <c r="O593">
        <v>290510020103</v>
      </c>
      <c r="P593">
        <v>3452</v>
      </c>
    </row>
    <row r="594" spans="1:16" x14ac:dyDescent="0.25">
      <c r="A594">
        <v>12</v>
      </c>
      <c r="B594">
        <v>2017</v>
      </c>
      <c r="C594" s="2">
        <v>290510020103</v>
      </c>
      <c r="D594">
        <v>819001352</v>
      </c>
      <c r="E594" s="1">
        <v>0</v>
      </c>
      <c r="F594" s="1">
        <v>0</v>
      </c>
      <c r="G594" s="1">
        <v>-1856746</v>
      </c>
      <c r="H594">
        <v>0</v>
      </c>
      <c r="I594">
        <v>0</v>
      </c>
      <c r="J594">
        <v>0</v>
      </c>
      <c r="K594">
        <v>1</v>
      </c>
      <c r="L594" t="s">
        <v>27</v>
      </c>
      <c r="M594" t="s">
        <v>606</v>
      </c>
      <c r="N594" t="s">
        <v>18</v>
      </c>
      <c r="O594">
        <v>290510020103</v>
      </c>
      <c r="P594">
        <v>3452</v>
      </c>
    </row>
    <row r="595" spans="1:16" x14ac:dyDescent="0.25">
      <c r="A595">
        <v>12</v>
      </c>
      <c r="B595">
        <v>2017</v>
      </c>
      <c r="C595" s="2">
        <v>290510020103</v>
      </c>
      <c r="D595">
        <v>819001483</v>
      </c>
      <c r="E595" s="1">
        <v>34444838</v>
      </c>
      <c r="F595" s="1">
        <v>34707937</v>
      </c>
      <c r="G595" s="1">
        <v>-71296221</v>
      </c>
      <c r="H595">
        <v>0</v>
      </c>
      <c r="I595">
        <v>0</v>
      </c>
      <c r="J595">
        <v>0</v>
      </c>
      <c r="K595">
        <v>1</v>
      </c>
      <c r="L595" t="s">
        <v>27</v>
      </c>
      <c r="M595" t="s">
        <v>607</v>
      </c>
      <c r="N595" t="s">
        <v>18</v>
      </c>
      <c r="O595">
        <v>290510020103</v>
      </c>
      <c r="P595">
        <v>3452</v>
      </c>
    </row>
    <row r="596" spans="1:16" x14ac:dyDescent="0.25">
      <c r="A596">
        <v>12</v>
      </c>
      <c r="B596">
        <v>2017</v>
      </c>
      <c r="C596" s="2">
        <v>290510020103</v>
      </c>
      <c r="D596">
        <v>812003996</v>
      </c>
      <c r="E596" s="1">
        <v>32690000</v>
      </c>
      <c r="F596" s="1">
        <v>32690000</v>
      </c>
      <c r="G596" s="1">
        <v>0</v>
      </c>
      <c r="H596">
        <v>0</v>
      </c>
      <c r="I596">
        <v>0</v>
      </c>
      <c r="J596">
        <v>0</v>
      </c>
      <c r="K596">
        <v>1</v>
      </c>
      <c r="L596" t="s">
        <v>27</v>
      </c>
      <c r="M596" t="s">
        <v>608</v>
      </c>
      <c r="N596" t="s">
        <v>18</v>
      </c>
      <c r="O596">
        <v>290510020103</v>
      </c>
      <c r="P596">
        <v>3452</v>
      </c>
    </row>
    <row r="597" spans="1:16" x14ac:dyDescent="0.25">
      <c r="A597">
        <v>12</v>
      </c>
      <c r="B597">
        <v>2017</v>
      </c>
      <c r="C597" s="2">
        <v>290510020103</v>
      </c>
      <c r="D597">
        <v>813007875</v>
      </c>
      <c r="E597" s="1">
        <v>1100000</v>
      </c>
      <c r="F597" s="1">
        <v>1100000</v>
      </c>
      <c r="G597" s="1">
        <v>-300770</v>
      </c>
      <c r="H597">
        <v>0</v>
      </c>
      <c r="I597">
        <v>0</v>
      </c>
      <c r="J597">
        <v>0</v>
      </c>
      <c r="K597">
        <v>1</v>
      </c>
      <c r="L597" t="s">
        <v>27</v>
      </c>
      <c r="M597" t="s">
        <v>609</v>
      </c>
      <c r="N597" t="s">
        <v>18</v>
      </c>
      <c r="O597">
        <v>290510020103</v>
      </c>
      <c r="P597">
        <v>3452</v>
      </c>
    </row>
    <row r="598" spans="1:16" x14ac:dyDescent="0.25">
      <c r="A598">
        <v>12</v>
      </c>
      <c r="B598">
        <v>2017</v>
      </c>
      <c r="C598" s="2">
        <v>290510020103</v>
      </c>
      <c r="D598">
        <v>813010024</v>
      </c>
      <c r="E598" s="1">
        <v>5861983</v>
      </c>
      <c r="F598" s="1">
        <v>5861983</v>
      </c>
      <c r="G598" s="1">
        <v>0.3</v>
      </c>
      <c r="H598">
        <v>0</v>
      </c>
      <c r="I598">
        <v>0</v>
      </c>
      <c r="J598">
        <v>0</v>
      </c>
      <c r="K598">
        <v>1</v>
      </c>
      <c r="L598" t="s">
        <v>27</v>
      </c>
      <c r="M598" t="s">
        <v>610</v>
      </c>
      <c r="N598" t="s">
        <v>18</v>
      </c>
      <c r="O598">
        <v>290510020103</v>
      </c>
      <c r="P598">
        <v>3452</v>
      </c>
    </row>
    <row r="599" spans="1:16" x14ac:dyDescent="0.25">
      <c r="A599">
        <v>12</v>
      </c>
      <c r="B599">
        <v>2017</v>
      </c>
      <c r="C599" s="2">
        <v>290510020103</v>
      </c>
      <c r="D599">
        <v>815001140</v>
      </c>
      <c r="E599" s="1">
        <v>72420</v>
      </c>
      <c r="F599" s="1">
        <v>72420</v>
      </c>
      <c r="G599" s="1">
        <v>0</v>
      </c>
      <c r="H599">
        <v>0</v>
      </c>
      <c r="I599">
        <v>0</v>
      </c>
      <c r="J599">
        <v>0</v>
      </c>
      <c r="K599">
        <v>1</v>
      </c>
      <c r="L599" t="s">
        <v>27</v>
      </c>
      <c r="M599" t="s">
        <v>611</v>
      </c>
      <c r="N599" t="s">
        <v>18</v>
      </c>
      <c r="O599">
        <v>290510020103</v>
      </c>
      <c r="P599">
        <v>3452</v>
      </c>
    </row>
    <row r="600" spans="1:16" x14ac:dyDescent="0.25">
      <c r="A600">
        <v>12</v>
      </c>
      <c r="B600">
        <v>2017</v>
      </c>
      <c r="C600" s="2">
        <v>290510020103</v>
      </c>
      <c r="D600">
        <v>818001019</v>
      </c>
      <c r="E600" s="1">
        <v>4099298</v>
      </c>
      <c r="F600" s="1">
        <v>4099298</v>
      </c>
      <c r="G600" s="1">
        <v>0</v>
      </c>
      <c r="H600">
        <v>0</v>
      </c>
      <c r="I600">
        <v>0</v>
      </c>
      <c r="J600">
        <v>0</v>
      </c>
      <c r="K600">
        <v>1</v>
      </c>
      <c r="L600" t="s">
        <v>27</v>
      </c>
      <c r="M600" t="s">
        <v>612</v>
      </c>
      <c r="N600" t="s">
        <v>18</v>
      </c>
      <c r="O600">
        <v>290510020103</v>
      </c>
      <c r="P600">
        <v>3452</v>
      </c>
    </row>
    <row r="601" spans="1:16" x14ac:dyDescent="0.25">
      <c r="A601">
        <v>12</v>
      </c>
      <c r="B601">
        <v>2017</v>
      </c>
      <c r="C601" s="2">
        <v>290510020103</v>
      </c>
      <c r="D601">
        <v>819001269</v>
      </c>
      <c r="E601" s="1">
        <v>0</v>
      </c>
      <c r="F601" s="1">
        <v>0</v>
      </c>
      <c r="G601" s="1">
        <v>-554000</v>
      </c>
      <c r="H601">
        <v>0</v>
      </c>
      <c r="I601">
        <v>0</v>
      </c>
      <c r="J601">
        <v>0</v>
      </c>
      <c r="K601">
        <v>1</v>
      </c>
      <c r="L601" t="s">
        <v>27</v>
      </c>
      <c r="M601" t="s">
        <v>613</v>
      </c>
      <c r="N601" t="s">
        <v>18</v>
      </c>
      <c r="O601">
        <v>290510020103</v>
      </c>
      <c r="P601">
        <v>3452</v>
      </c>
    </row>
    <row r="602" spans="1:16" x14ac:dyDescent="0.25">
      <c r="A602">
        <v>12</v>
      </c>
      <c r="B602">
        <v>2017</v>
      </c>
      <c r="C602" s="2">
        <v>290510020103</v>
      </c>
      <c r="D602">
        <v>819001312</v>
      </c>
      <c r="E602" s="1">
        <v>47453764</v>
      </c>
      <c r="F602" s="1">
        <v>47453764</v>
      </c>
      <c r="G602" s="1">
        <v>-0.16</v>
      </c>
      <c r="H602">
        <v>0</v>
      </c>
      <c r="I602">
        <v>0</v>
      </c>
      <c r="J602">
        <v>0</v>
      </c>
      <c r="K602">
        <v>1</v>
      </c>
      <c r="L602" t="s">
        <v>27</v>
      </c>
      <c r="M602" t="s">
        <v>614</v>
      </c>
      <c r="N602" t="s">
        <v>18</v>
      </c>
      <c r="O602">
        <v>290510020103</v>
      </c>
      <c r="P602">
        <v>3452</v>
      </c>
    </row>
    <row r="603" spans="1:16" x14ac:dyDescent="0.25">
      <c r="A603">
        <v>12</v>
      </c>
      <c r="B603">
        <v>2017</v>
      </c>
      <c r="C603" s="2">
        <v>290510020103</v>
      </c>
      <c r="D603">
        <v>824000440</v>
      </c>
      <c r="E603" s="1">
        <v>111844944</v>
      </c>
      <c r="F603" s="1">
        <v>111688869</v>
      </c>
      <c r="G603" s="1">
        <v>-68450321</v>
      </c>
      <c r="H603">
        <v>0</v>
      </c>
      <c r="I603">
        <v>0</v>
      </c>
      <c r="J603">
        <v>0</v>
      </c>
      <c r="K603">
        <v>1</v>
      </c>
      <c r="L603" t="s">
        <v>27</v>
      </c>
      <c r="M603" t="s">
        <v>615</v>
      </c>
      <c r="N603" t="s">
        <v>18</v>
      </c>
      <c r="O603">
        <v>290510020103</v>
      </c>
      <c r="P603">
        <v>3452</v>
      </c>
    </row>
    <row r="604" spans="1:16" x14ac:dyDescent="0.25">
      <c r="A604">
        <v>12</v>
      </c>
      <c r="B604">
        <v>2017</v>
      </c>
      <c r="C604" s="2">
        <v>290510020103</v>
      </c>
      <c r="D604">
        <v>823000696</v>
      </c>
      <c r="E604" s="1">
        <v>13100000</v>
      </c>
      <c r="F604" s="1">
        <v>13100000</v>
      </c>
      <c r="G604" s="1">
        <v>0</v>
      </c>
      <c r="H604">
        <v>0</v>
      </c>
      <c r="I604">
        <v>0</v>
      </c>
      <c r="J604">
        <v>0</v>
      </c>
      <c r="K604">
        <v>1</v>
      </c>
      <c r="L604" t="s">
        <v>27</v>
      </c>
      <c r="M604" t="s">
        <v>616</v>
      </c>
      <c r="N604" t="s">
        <v>18</v>
      </c>
      <c r="O604">
        <v>290510020103</v>
      </c>
      <c r="P604">
        <v>3452</v>
      </c>
    </row>
    <row r="605" spans="1:16" x14ac:dyDescent="0.25">
      <c r="A605">
        <v>12</v>
      </c>
      <c r="B605">
        <v>2017</v>
      </c>
      <c r="C605" s="2">
        <v>290510020103</v>
      </c>
      <c r="D605">
        <v>823001035</v>
      </c>
      <c r="E605" s="1">
        <v>2064440</v>
      </c>
      <c r="F605" s="1">
        <v>1064440</v>
      </c>
      <c r="G605" s="1">
        <v>-1073512</v>
      </c>
      <c r="H605">
        <v>0</v>
      </c>
      <c r="I605">
        <v>0</v>
      </c>
      <c r="J605">
        <v>0</v>
      </c>
      <c r="K605">
        <v>1</v>
      </c>
      <c r="L605" t="s">
        <v>27</v>
      </c>
      <c r="M605" t="s">
        <v>617</v>
      </c>
      <c r="N605" t="s">
        <v>18</v>
      </c>
      <c r="O605">
        <v>290510020103</v>
      </c>
      <c r="P605">
        <v>3452</v>
      </c>
    </row>
    <row r="606" spans="1:16" x14ac:dyDescent="0.25">
      <c r="A606">
        <v>12</v>
      </c>
      <c r="B606">
        <v>2017</v>
      </c>
      <c r="C606" s="2">
        <v>290510020103</v>
      </c>
      <c r="D606">
        <v>824000450</v>
      </c>
      <c r="E606" s="1">
        <v>306545671</v>
      </c>
      <c r="F606" s="1">
        <v>306545671</v>
      </c>
      <c r="G606" s="1">
        <v>0.5</v>
      </c>
      <c r="H606">
        <v>0</v>
      </c>
      <c r="I606">
        <v>0</v>
      </c>
      <c r="J606">
        <v>0</v>
      </c>
      <c r="K606">
        <v>1</v>
      </c>
      <c r="L606" t="s">
        <v>27</v>
      </c>
      <c r="M606" t="s">
        <v>618</v>
      </c>
      <c r="N606" t="s">
        <v>18</v>
      </c>
      <c r="O606">
        <v>290510020103</v>
      </c>
      <c r="P606">
        <v>3452</v>
      </c>
    </row>
    <row r="607" spans="1:16" x14ac:dyDescent="0.25">
      <c r="A607">
        <v>12</v>
      </c>
      <c r="B607">
        <v>2017</v>
      </c>
      <c r="C607" s="2">
        <v>290510020103</v>
      </c>
      <c r="D607">
        <v>824000469</v>
      </c>
      <c r="E607" s="1">
        <v>22919398</v>
      </c>
      <c r="F607" s="1">
        <v>21972373</v>
      </c>
      <c r="G607" s="1">
        <v>-7122983.2000000002</v>
      </c>
      <c r="H607">
        <v>0</v>
      </c>
      <c r="I607">
        <v>0</v>
      </c>
      <c r="J607">
        <v>0</v>
      </c>
      <c r="K607">
        <v>1</v>
      </c>
      <c r="L607" t="s">
        <v>27</v>
      </c>
      <c r="M607" t="s">
        <v>619</v>
      </c>
      <c r="N607" t="s">
        <v>18</v>
      </c>
      <c r="O607">
        <v>290510020103</v>
      </c>
      <c r="P607">
        <v>3452</v>
      </c>
    </row>
    <row r="608" spans="1:16" x14ac:dyDescent="0.25">
      <c r="A608">
        <v>12</v>
      </c>
      <c r="B608">
        <v>2017</v>
      </c>
      <c r="C608" s="2">
        <v>290510020103</v>
      </c>
      <c r="D608">
        <v>824000725</v>
      </c>
      <c r="E608" s="1">
        <v>1377384888</v>
      </c>
      <c r="F608" s="1">
        <v>1377384888</v>
      </c>
      <c r="G608" s="1">
        <v>0.03</v>
      </c>
      <c r="H608">
        <v>0</v>
      </c>
      <c r="I608">
        <v>0</v>
      </c>
      <c r="J608">
        <v>0</v>
      </c>
      <c r="K608">
        <v>1</v>
      </c>
      <c r="L608" t="s">
        <v>27</v>
      </c>
      <c r="M608" t="s">
        <v>620</v>
      </c>
      <c r="N608" t="s">
        <v>18</v>
      </c>
      <c r="O608">
        <v>290510020103</v>
      </c>
      <c r="P608">
        <v>3452</v>
      </c>
    </row>
    <row r="609" spans="1:16" x14ac:dyDescent="0.25">
      <c r="A609">
        <v>12</v>
      </c>
      <c r="B609">
        <v>2017</v>
      </c>
      <c r="C609" s="2">
        <v>290510020103</v>
      </c>
      <c r="D609">
        <v>824000441</v>
      </c>
      <c r="E609" s="1">
        <v>2053710</v>
      </c>
      <c r="F609" s="1">
        <v>2053710</v>
      </c>
      <c r="G609" s="1">
        <v>0</v>
      </c>
      <c r="H609">
        <v>0</v>
      </c>
      <c r="I609">
        <v>0</v>
      </c>
      <c r="J609">
        <v>0</v>
      </c>
      <c r="K609">
        <v>1</v>
      </c>
      <c r="L609" t="s">
        <v>27</v>
      </c>
      <c r="M609" t="s">
        <v>621</v>
      </c>
      <c r="N609" t="s">
        <v>18</v>
      </c>
      <c r="O609">
        <v>290510020103</v>
      </c>
      <c r="P609">
        <v>3452</v>
      </c>
    </row>
    <row r="610" spans="1:16" x14ac:dyDescent="0.25">
      <c r="A610">
        <v>12</v>
      </c>
      <c r="B610">
        <v>2017</v>
      </c>
      <c r="C610" s="2">
        <v>290510020103</v>
      </c>
      <c r="D610">
        <v>830077617</v>
      </c>
      <c r="E610" s="1">
        <v>914436</v>
      </c>
      <c r="F610" s="1">
        <v>914436</v>
      </c>
      <c r="G610" s="1">
        <v>-118910</v>
      </c>
      <c r="H610">
        <v>0</v>
      </c>
      <c r="I610">
        <v>0</v>
      </c>
      <c r="J610">
        <v>0</v>
      </c>
      <c r="K610">
        <v>1</v>
      </c>
      <c r="L610" t="s">
        <v>27</v>
      </c>
      <c r="M610" t="s">
        <v>622</v>
      </c>
      <c r="N610" t="s">
        <v>18</v>
      </c>
      <c r="O610">
        <v>290510020103</v>
      </c>
      <c r="P610">
        <v>3452</v>
      </c>
    </row>
    <row r="611" spans="1:16" x14ac:dyDescent="0.25">
      <c r="A611">
        <v>12</v>
      </c>
      <c r="B611">
        <v>2017</v>
      </c>
      <c r="C611" s="2">
        <v>290510020103</v>
      </c>
      <c r="D611">
        <v>842000144</v>
      </c>
      <c r="E611" s="1">
        <v>65251420</v>
      </c>
      <c r="F611" s="1">
        <v>65251420</v>
      </c>
      <c r="G611" s="1">
        <v>-204271.82</v>
      </c>
      <c r="H611">
        <v>0</v>
      </c>
      <c r="I611">
        <v>0</v>
      </c>
      <c r="J611">
        <v>0</v>
      </c>
      <c r="K611">
        <v>1</v>
      </c>
      <c r="L611" t="s">
        <v>27</v>
      </c>
      <c r="M611" t="s">
        <v>623</v>
      </c>
      <c r="N611" t="s">
        <v>18</v>
      </c>
      <c r="O611">
        <v>290510020103</v>
      </c>
      <c r="P611">
        <v>3452</v>
      </c>
    </row>
    <row r="612" spans="1:16" x14ac:dyDescent="0.25">
      <c r="A612">
        <v>12</v>
      </c>
      <c r="B612">
        <v>2017</v>
      </c>
      <c r="C612" s="2">
        <v>290510020103</v>
      </c>
      <c r="D612">
        <v>846000474</v>
      </c>
      <c r="E612" s="1">
        <v>0</v>
      </c>
      <c r="F612" s="1">
        <v>0</v>
      </c>
      <c r="G612" s="1">
        <v>-170979</v>
      </c>
      <c r="H612">
        <v>0</v>
      </c>
      <c r="I612">
        <v>0</v>
      </c>
      <c r="J612">
        <v>0</v>
      </c>
      <c r="K612">
        <v>1</v>
      </c>
      <c r="L612" t="s">
        <v>27</v>
      </c>
      <c r="M612" t="s">
        <v>624</v>
      </c>
      <c r="N612" t="s">
        <v>18</v>
      </c>
      <c r="O612">
        <v>290510020103</v>
      </c>
      <c r="P612">
        <v>3452</v>
      </c>
    </row>
    <row r="613" spans="1:16" x14ac:dyDescent="0.25">
      <c r="A613">
        <v>12</v>
      </c>
      <c r="B613">
        <v>2017</v>
      </c>
      <c r="C613" s="2">
        <v>290510020103</v>
      </c>
      <c r="D613">
        <v>890000905</v>
      </c>
      <c r="E613" s="1">
        <v>0</v>
      </c>
      <c r="F613" s="1">
        <v>0</v>
      </c>
      <c r="G613" s="1">
        <v>-188686</v>
      </c>
      <c r="H613">
        <v>0</v>
      </c>
      <c r="I613">
        <v>0</v>
      </c>
      <c r="J613">
        <v>0</v>
      </c>
      <c r="K613">
        <v>1</v>
      </c>
      <c r="L613" t="s">
        <v>27</v>
      </c>
      <c r="M613" t="s">
        <v>625</v>
      </c>
      <c r="N613" t="s">
        <v>18</v>
      </c>
      <c r="O613">
        <v>290510020103</v>
      </c>
      <c r="P613">
        <v>3452</v>
      </c>
    </row>
    <row r="614" spans="1:16" x14ac:dyDescent="0.25">
      <c r="A614">
        <v>12</v>
      </c>
      <c r="B614">
        <v>2017</v>
      </c>
      <c r="C614" s="2">
        <v>290510020103</v>
      </c>
      <c r="D614">
        <v>890108597</v>
      </c>
      <c r="E614" s="1">
        <v>105433571</v>
      </c>
      <c r="F614" s="1">
        <v>105433571</v>
      </c>
      <c r="G614" s="1">
        <v>0</v>
      </c>
      <c r="H614">
        <v>0</v>
      </c>
      <c r="I614">
        <v>0</v>
      </c>
      <c r="J614">
        <v>0</v>
      </c>
      <c r="K614">
        <v>1</v>
      </c>
      <c r="L614" t="s">
        <v>27</v>
      </c>
      <c r="M614" t="s">
        <v>135</v>
      </c>
      <c r="N614" t="s">
        <v>18</v>
      </c>
      <c r="O614">
        <v>290510020103</v>
      </c>
      <c r="P614">
        <v>3452</v>
      </c>
    </row>
    <row r="615" spans="1:16" x14ac:dyDescent="0.25">
      <c r="A615">
        <v>12</v>
      </c>
      <c r="B615">
        <v>2017</v>
      </c>
      <c r="C615" s="2">
        <v>290510020103</v>
      </c>
      <c r="D615">
        <v>890203887</v>
      </c>
      <c r="E615" s="1">
        <v>0</v>
      </c>
      <c r="F615" s="1">
        <v>0</v>
      </c>
      <c r="G615" s="1">
        <v>-89800</v>
      </c>
      <c r="H615">
        <v>0</v>
      </c>
      <c r="I615">
        <v>0</v>
      </c>
      <c r="J615">
        <v>0</v>
      </c>
      <c r="K615">
        <v>1</v>
      </c>
      <c r="L615" t="s">
        <v>27</v>
      </c>
      <c r="M615" t="s">
        <v>626</v>
      </c>
      <c r="N615" t="s">
        <v>18</v>
      </c>
      <c r="O615">
        <v>290510020103</v>
      </c>
      <c r="P615">
        <v>3452</v>
      </c>
    </row>
    <row r="616" spans="1:16" x14ac:dyDescent="0.25">
      <c r="A616">
        <v>12</v>
      </c>
      <c r="B616">
        <v>2017</v>
      </c>
      <c r="C616" s="2">
        <v>290510020103</v>
      </c>
      <c r="D616">
        <v>890701718</v>
      </c>
      <c r="E616" s="1">
        <v>988545</v>
      </c>
      <c r="F616" s="1">
        <v>0</v>
      </c>
      <c r="G616" s="1">
        <v>0</v>
      </c>
      <c r="H616">
        <v>0</v>
      </c>
      <c r="I616">
        <v>0</v>
      </c>
      <c r="J616">
        <v>0</v>
      </c>
      <c r="K616">
        <v>1</v>
      </c>
      <c r="L616" t="s">
        <v>27</v>
      </c>
      <c r="M616" t="s">
        <v>499</v>
      </c>
      <c r="N616" t="s">
        <v>18</v>
      </c>
      <c r="O616">
        <v>290510020103</v>
      </c>
      <c r="P616">
        <v>3452</v>
      </c>
    </row>
    <row r="617" spans="1:16" x14ac:dyDescent="0.25">
      <c r="A617">
        <v>12</v>
      </c>
      <c r="B617">
        <v>2017</v>
      </c>
      <c r="C617" s="2">
        <v>290510020103</v>
      </c>
      <c r="D617">
        <v>890980757</v>
      </c>
      <c r="E617" s="1">
        <v>13299616</v>
      </c>
      <c r="F617" s="1">
        <v>12203466</v>
      </c>
      <c r="G617" s="1">
        <v>-7305904</v>
      </c>
      <c r="H617">
        <v>0</v>
      </c>
      <c r="I617">
        <v>0</v>
      </c>
      <c r="J617">
        <v>0</v>
      </c>
      <c r="K617">
        <v>1</v>
      </c>
      <c r="L617" t="s">
        <v>27</v>
      </c>
      <c r="M617" t="s">
        <v>627</v>
      </c>
      <c r="N617" t="s">
        <v>18</v>
      </c>
      <c r="O617">
        <v>290510020103</v>
      </c>
      <c r="P617">
        <v>3452</v>
      </c>
    </row>
    <row r="618" spans="1:16" x14ac:dyDescent="0.25">
      <c r="A618">
        <v>12</v>
      </c>
      <c r="B618">
        <v>2017</v>
      </c>
      <c r="C618" s="2">
        <v>290510020103</v>
      </c>
      <c r="D618">
        <v>890985703</v>
      </c>
      <c r="E618" s="1">
        <v>3703055</v>
      </c>
      <c r="F618" s="1">
        <v>3703055</v>
      </c>
      <c r="G618" s="1">
        <v>-686461</v>
      </c>
      <c r="H618">
        <v>0</v>
      </c>
      <c r="I618">
        <v>0</v>
      </c>
      <c r="J618">
        <v>0</v>
      </c>
      <c r="K618">
        <v>1</v>
      </c>
      <c r="L618" t="s">
        <v>27</v>
      </c>
      <c r="M618" t="s">
        <v>628</v>
      </c>
      <c r="N618" t="s">
        <v>18</v>
      </c>
      <c r="O618">
        <v>290510020103</v>
      </c>
      <c r="P618">
        <v>3452</v>
      </c>
    </row>
    <row r="619" spans="1:16" x14ac:dyDescent="0.25">
      <c r="A619">
        <v>12</v>
      </c>
      <c r="B619">
        <v>2017</v>
      </c>
      <c r="C619" s="2">
        <v>290510020103</v>
      </c>
      <c r="D619">
        <v>890981268</v>
      </c>
      <c r="E619" s="1">
        <v>1600000</v>
      </c>
      <c r="F619" s="1">
        <v>1600000</v>
      </c>
      <c r="G619" s="1">
        <v>-312921</v>
      </c>
      <c r="H619">
        <v>0</v>
      </c>
      <c r="I619">
        <v>0</v>
      </c>
      <c r="J619">
        <v>0</v>
      </c>
      <c r="K619">
        <v>1</v>
      </c>
      <c r="L619" t="s">
        <v>27</v>
      </c>
      <c r="M619" t="s">
        <v>629</v>
      </c>
      <c r="N619" t="s">
        <v>18</v>
      </c>
      <c r="O619">
        <v>290510020103</v>
      </c>
      <c r="P619">
        <v>3452</v>
      </c>
    </row>
    <row r="620" spans="1:16" x14ac:dyDescent="0.25">
      <c r="A620">
        <v>12</v>
      </c>
      <c r="B620">
        <v>2017</v>
      </c>
      <c r="C620" s="2">
        <v>290510020103</v>
      </c>
      <c r="D620">
        <v>891080015</v>
      </c>
      <c r="E620" s="1">
        <v>565243092</v>
      </c>
      <c r="F620" s="1">
        <v>577159376</v>
      </c>
      <c r="G620" s="1">
        <v>-106385215.25</v>
      </c>
      <c r="H620">
        <v>0</v>
      </c>
      <c r="I620">
        <v>0</v>
      </c>
      <c r="J620">
        <v>0</v>
      </c>
      <c r="K620">
        <v>1</v>
      </c>
      <c r="L620" t="s">
        <v>27</v>
      </c>
      <c r="M620" t="s">
        <v>630</v>
      </c>
      <c r="N620" t="s">
        <v>18</v>
      </c>
      <c r="O620">
        <v>290510020103</v>
      </c>
      <c r="P620">
        <v>3452</v>
      </c>
    </row>
    <row r="621" spans="1:16" x14ac:dyDescent="0.25">
      <c r="A621">
        <v>12</v>
      </c>
      <c r="B621">
        <v>2017</v>
      </c>
      <c r="C621" s="2">
        <v>290510020103</v>
      </c>
      <c r="D621">
        <v>891180098</v>
      </c>
      <c r="E621" s="1">
        <v>0</v>
      </c>
      <c r="F621" s="1">
        <v>0</v>
      </c>
      <c r="G621" s="1">
        <v>-793642</v>
      </c>
      <c r="H621">
        <v>0</v>
      </c>
      <c r="I621">
        <v>0</v>
      </c>
      <c r="J621">
        <v>0</v>
      </c>
      <c r="K621">
        <v>1</v>
      </c>
      <c r="L621" t="s">
        <v>27</v>
      </c>
      <c r="M621" t="s">
        <v>631</v>
      </c>
      <c r="N621" t="s">
        <v>18</v>
      </c>
      <c r="O621">
        <v>290510020103</v>
      </c>
      <c r="P621">
        <v>3452</v>
      </c>
    </row>
    <row r="622" spans="1:16" x14ac:dyDescent="0.25">
      <c r="A622">
        <v>12</v>
      </c>
      <c r="B622">
        <v>2017</v>
      </c>
      <c r="C622" s="2">
        <v>290510020103</v>
      </c>
      <c r="D622">
        <v>891180117</v>
      </c>
      <c r="E622" s="1">
        <v>0</v>
      </c>
      <c r="F622" s="1">
        <v>0</v>
      </c>
      <c r="G622" s="1">
        <v>-73329</v>
      </c>
      <c r="H622">
        <v>0</v>
      </c>
      <c r="I622">
        <v>0</v>
      </c>
      <c r="J622">
        <v>0</v>
      </c>
      <c r="K622">
        <v>1</v>
      </c>
      <c r="L622" t="s">
        <v>27</v>
      </c>
      <c r="M622" t="s">
        <v>632</v>
      </c>
      <c r="N622" t="s">
        <v>18</v>
      </c>
      <c r="O622">
        <v>290510020103</v>
      </c>
      <c r="P622">
        <v>3452</v>
      </c>
    </row>
    <row r="623" spans="1:16" x14ac:dyDescent="0.25">
      <c r="A623">
        <v>12</v>
      </c>
      <c r="B623">
        <v>2017</v>
      </c>
      <c r="C623" s="2">
        <v>290510020103</v>
      </c>
      <c r="D623">
        <v>891180091</v>
      </c>
      <c r="E623" s="1">
        <v>0</v>
      </c>
      <c r="F623" s="1">
        <v>0</v>
      </c>
      <c r="G623" s="1">
        <v>-907388</v>
      </c>
      <c r="H623">
        <v>0</v>
      </c>
      <c r="I623">
        <v>0</v>
      </c>
      <c r="J623">
        <v>0</v>
      </c>
      <c r="K623">
        <v>1</v>
      </c>
      <c r="L623" t="s">
        <v>27</v>
      </c>
      <c r="M623" t="s">
        <v>633</v>
      </c>
      <c r="N623" t="s">
        <v>18</v>
      </c>
      <c r="O623">
        <v>290510020103</v>
      </c>
      <c r="P623">
        <v>3452</v>
      </c>
    </row>
    <row r="624" spans="1:16" x14ac:dyDescent="0.25">
      <c r="A624">
        <v>12</v>
      </c>
      <c r="B624">
        <v>2017</v>
      </c>
      <c r="C624" s="2">
        <v>290510020103</v>
      </c>
      <c r="D624">
        <v>891180113</v>
      </c>
      <c r="E624" s="1">
        <v>0</v>
      </c>
      <c r="F624" s="1">
        <v>0</v>
      </c>
      <c r="G624" s="1">
        <v>-773061</v>
      </c>
      <c r="H624">
        <v>0</v>
      </c>
      <c r="I624">
        <v>0</v>
      </c>
      <c r="J624">
        <v>0</v>
      </c>
      <c r="K624">
        <v>1</v>
      </c>
      <c r="L624" t="s">
        <v>27</v>
      </c>
      <c r="M624" t="s">
        <v>634</v>
      </c>
      <c r="N624" t="s">
        <v>18</v>
      </c>
      <c r="O624">
        <v>290510020103</v>
      </c>
      <c r="P624">
        <v>3452</v>
      </c>
    </row>
    <row r="625" spans="1:16" x14ac:dyDescent="0.25">
      <c r="A625">
        <v>12</v>
      </c>
      <c r="B625">
        <v>2017</v>
      </c>
      <c r="C625" s="2">
        <v>290510020103</v>
      </c>
      <c r="D625">
        <v>891200528</v>
      </c>
      <c r="E625" s="1">
        <v>655700</v>
      </c>
      <c r="F625" s="1">
        <v>655700</v>
      </c>
      <c r="G625" s="1">
        <v>0</v>
      </c>
      <c r="H625">
        <v>0</v>
      </c>
      <c r="I625">
        <v>0</v>
      </c>
      <c r="J625">
        <v>0</v>
      </c>
      <c r="K625">
        <v>1</v>
      </c>
      <c r="L625" t="s">
        <v>27</v>
      </c>
      <c r="M625" t="s">
        <v>635</v>
      </c>
      <c r="N625" t="s">
        <v>18</v>
      </c>
      <c r="O625">
        <v>290510020103</v>
      </c>
      <c r="P625">
        <v>3452</v>
      </c>
    </row>
    <row r="626" spans="1:16" x14ac:dyDescent="0.25">
      <c r="A626">
        <v>12</v>
      </c>
      <c r="B626">
        <v>2017</v>
      </c>
      <c r="C626" s="2">
        <v>290510020103</v>
      </c>
      <c r="D626">
        <v>891780050</v>
      </c>
      <c r="E626" s="1">
        <v>6799935</v>
      </c>
      <c r="F626" s="1">
        <v>6799935</v>
      </c>
      <c r="G626" s="1">
        <v>0</v>
      </c>
      <c r="H626">
        <v>0</v>
      </c>
      <c r="I626">
        <v>0</v>
      </c>
      <c r="J626">
        <v>0</v>
      </c>
      <c r="K626">
        <v>1</v>
      </c>
      <c r="L626" t="s">
        <v>27</v>
      </c>
      <c r="M626" t="s">
        <v>636</v>
      </c>
      <c r="N626" t="s">
        <v>18</v>
      </c>
      <c r="O626">
        <v>290510020103</v>
      </c>
      <c r="P626">
        <v>3452</v>
      </c>
    </row>
    <row r="627" spans="1:16" x14ac:dyDescent="0.25">
      <c r="A627">
        <v>12</v>
      </c>
      <c r="B627">
        <v>2017</v>
      </c>
      <c r="C627" s="2">
        <v>290510020103</v>
      </c>
      <c r="D627">
        <v>891901158</v>
      </c>
      <c r="E627" s="1">
        <v>1134300</v>
      </c>
      <c r="F627" s="1">
        <v>1134300</v>
      </c>
      <c r="G627" s="1">
        <v>0</v>
      </c>
      <c r="H627">
        <v>0</v>
      </c>
      <c r="I627">
        <v>0</v>
      </c>
      <c r="J627">
        <v>0</v>
      </c>
      <c r="K627">
        <v>1</v>
      </c>
      <c r="L627" t="s">
        <v>27</v>
      </c>
      <c r="M627" t="s">
        <v>637</v>
      </c>
      <c r="N627" t="s">
        <v>18</v>
      </c>
      <c r="O627">
        <v>290510020103</v>
      </c>
      <c r="P627">
        <v>3452</v>
      </c>
    </row>
    <row r="628" spans="1:16" x14ac:dyDescent="0.25">
      <c r="A628">
        <v>12</v>
      </c>
      <c r="B628">
        <v>2017</v>
      </c>
      <c r="C628" s="2">
        <v>290510020103</v>
      </c>
      <c r="D628">
        <v>892300209</v>
      </c>
      <c r="E628" s="1">
        <v>695553</v>
      </c>
      <c r="F628" s="1">
        <v>695553</v>
      </c>
      <c r="G628" s="1">
        <v>0</v>
      </c>
      <c r="H628">
        <v>0</v>
      </c>
      <c r="I628">
        <v>0</v>
      </c>
      <c r="J628">
        <v>0</v>
      </c>
      <c r="K628">
        <v>1</v>
      </c>
      <c r="L628" t="s">
        <v>27</v>
      </c>
      <c r="M628" t="s">
        <v>638</v>
      </c>
      <c r="N628" t="s">
        <v>18</v>
      </c>
      <c r="O628">
        <v>290510020103</v>
      </c>
      <c r="P628">
        <v>3452</v>
      </c>
    </row>
    <row r="629" spans="1:16" x14ac:dyDescent="0.25">
      <c r="A629">
        <v>12</v>
      </c>
      <c r="B629">
        <v>2017</v>
      </c>
      <c r="C629" s="2">
        <v>290510020103</v>
      </c>
      <c r="D629">
        <v>892115347</v>
      </c>
      <c r="E629" s="1">
        <v>7000000</v>
      </c>
      <c r="F629" s="1">
        <v>7000000</v>
      </c>
      <c r="G629" s="1">
        <v>-105579</v>
      </c>
      <c r="H629">
        <v>0</v>
      </c>
      <c r="I629">
        <v>0</v>
      </c>
      <c r="J629">
        <v>0</v>
      </c>
      <c r="K629">
        <v>1</v>
      </c>
      <c r="L629" t="s">
        <v>27</v>
      </c>
      <c r="M629" t="s">
        <v>639</v>
      </c>
      <c r="N629" t="s">
        <v>18</v>
      </c>
      <c r="O629">
        <v>290510020103</v>
      </c>
      <c r="P629">
        <v>3452</v>
      </c>
    </row>
    <row r="630" spans="1:16" x14ac:dyDescent="0.25">
      <c r="A630">
        <v>12</v>
      </c>
      <c r="B630">
        <v>2017</v>
      </c>
      <c r="C630" s="2">
        <v>290510020103</v>
      </c>
      <c r="D630">
        <v>899999032</v>
      </c>
      <c r="E630" s="1">
        <v>10994293</v>
      </c>
      <c r="F630" s="1">
        <v>10994293</v>
      </c>
      <c r="G630" s="1">
        <v>0</v>
      </c>
      <c r="H630">
        <v>0</v>
      </c>
      <c r="I630">
        <v>0</v>
      </c>
      <c r="J630">
        <v>0</v>
      </c>
      <c r="K630">
        <v>1</v>
      </c>
      <c r="L630" t="s">
        <v>27</v>
      </c>
      <c r="M630" t="s">
        <v>640</v>
      </c>
      <c r="N630" t="s">
        <v>18</v>
      </c>
      <c r="O630">
        <v>290510020103</v>
      </c>
      <c r="P630">
        <v>3452</v>
      </c>
    </row>
    <row r="631" spans="1:16" x14ac:dyDescent="0.25">
      <c r="A631">
        <v>12</v>
      </c>
      <c r="B631">
        <v>2017</v>
      </c>
      <c r="C631" s="2">
        <v>290510020103</v>
      </c>
      <c r="D631">
        <v>899999163</v>
      </c>
      <c r="E631" s="1">
        <v>0</v>
      </c>
      <c r="F631" s="1">
        <v>0</v>
      </c>
      <c r="G631" s="1">
        <v>-187658</v>
      </c>
      <c r="H631">
        <v>0</v>
      </c>
      <c r="I631">
        <v>0</v>
      </c>
      <c r="J631">
        <v>0</v>
      </c>
      <c r="K631">
        <v>1</v>
      </c>
      <c r="L631" t="s">
        <v>27</v>
      </c>
      <c r="M631" t="s">
        <v>641</v>
      </c>
      <c r="N631" t="s">
        <v>18</v>
      </c>
      <c r="O631">
        <v>290510020103</v>
      </c>
      <c r="P631">
        <v>3452</v>
      </c>
    </row>
    <row r="632" spans="1:16" x14ac:dyDescent="0.25">
      <c r="A632">
        <v>12</v>
      </c>
      <c r="B632">
        <v>2017</v>
      </c>
      <c r="C632" s="2">
        <v>290510020103</v>
      </c>
      <c r="D632">
        <v>900061048</v>
      </c>
      <c r="E632" s="1">
        <v>174823458</v>
      </c>
      <c r="F632" s="1">
        <v>178037750</v>
      </c>
      <c r="G632" s="1">
        <v>-9133922.7100000009</v>
      </c>
      <c r="H632">
        <v>0</v>
      </c>
      <c r="I632">
        <v>0</v>
      </c>
      <c r="J632">
        <v>0</v>
      </c>
      <c r="K632">
        <v>1</v>
      </c>
      <c r="L632" t="s">
        <v>27</v>
      </c>
      <c r="M632" t="s">
        <v>642</v>
      </c>
      <c r="N632" t="s">
        <v>18</v>
      </c>
      <c r="O632">
        <v>290510020103</v>
      </c>
      <c r="P632">
        <v>3452</v>
      </c>
    </row>
    <row r="633" spans="1:16" x14ac:dyDescent="0.25">
      <c r="A633">
        <v>12</v>
      </c>
      <c r="B633">
        <v>2017</v>
      </c>
      <c r="C633" s="2">
        <v>290510020103</v>
      </c>
      <c r="D633">
        <v>900081643</v>
      </c>
      <c r="E633" s="1">
        <v>1574650</v>
      </c>
      <c r="F633" s="1">
        <v>1574650</v>
      </c>
      <c r="G633" s="1">
        <v>0</v>
      </c>
      <c r="H633">
        <v>0</v>
      </c>
      <c r="I633">
        <v>0</v>
      </c>
      <c r="J633">
        <v>0</v>
      </c>
      <c r="K633">
        <v>1</v>
      </c>
      <c r="L633" t="s">
        <v>27</v>
      </c>
      <c r="M633" t="s">
        <v>643</v>
      </c>
      <c r="N633" t="s">
        <v>18</v>
      </c>
      <c r="O633">
        <v>290510020103</v>
      </c>
      <c r="P633">
        <v>3452</v>
      </c>
    </row>
    <row r="634" spans="1:16" x14ac:dyDescent="0.25">
      <c r="A634">
        <v>12</v>
      </c>
      <c r="B634">
        <v>2017</v>
      </c>
      <c r="C634" s="2">
        <v>290510020103</v>
      </c>
      <c r="D634">
        <v>900259074</v>
      </c>
      <c r="E634" s="1">
        <v>13039209</v>
      </c>
      <c r="F634" s="1">
        <v>13039209</v>
      </c>
      <c r="G634" s="1">
        <v>0</v>
      </c>
      <c r="H634">
        <v>0</v>
      </c>
      <c r="I634">
        <v>0</v>
      </c>
      <c r="J634">
        <v>0</v>
      </c>
      <c r="K634">
        <v>1</v>
      </c>
      <c r="L634" t="s">
        <v>27</v>
      </c>
      <c r="M634" t="s">
        <v>644</v>
      </c>
      <c r="N634" t="s">
        <v>18</v>
      </c>
      <c r="O634">
        <v>290510020103</v>
      </c>
      <c r="P634">
        <v>3452</v>
      </c>
    </row>
    <row r="635" spans="1:16" x14ac:dyDescent="0.25">
      <c r="A635">
        <v>12</v>
      </c>
      <c r="B635">
        <v>2017</v>
      </c>
      <c r="C635" s="2">
        <v>290510020103</v>
      </c>
      <c r="D635">
        <v>900811749</v>
      </c>
      <c r="E635" s="1">
        <v>12065332</v>
      </c>
      <c r="F635" s="1">
        <v>12065332</v>
      </c>
      <c r="G635" s="1">
        <v>0</v>
      </c>
      <c r="H635">
        <v>0</v>
      </c>
      <c r="I635">
        <v>0</v>
      </c>
      <c r="J635">
        <v>0</v>
      </c>
      <c r="K635">
        <v>1</v>
      </c>
      <c r="L635" t="s">
        <v>27</v>
      </c>
      <c r="M635" t="s">
        <v>553</v>
      </c>
      <c r="N635" t="s">
        <v>18</v>
      </c>
      <c r="O635">
        <v>290510020103</v>
      </c>
      <c r="P635">
        <v>3452</v>
      </c>
    </row>
    <row r="636" spans="1:16" x14ac:dyDescent="0.25">
      <c r="A636">
        <v>12</v>
      </c>
      <c r="B636">
        <v>2017</v>
      </c>
      <c r="C636" s="2">
        <v>290510020103</v>
      </c>
      <c r="D636">
        <v>900208532</v>
      </c>
      <c r="E636" s="1">
        <v>40786915</v>
      </c>
      <c r="F636" s="1">
        <v>40786915</v>
      </c>
      <c r="G636" s="1">
        <v>0</v>
      </c>
      <c r="H636">
        <v>0</v>
      </c>
      <c r="I636">
        <v>0</v>
      </c>
      <c r="J636">
        <v>0</v>
      </c>
      <c r="K636">
        <v>1</v>
      </c>
      <c r="L636" t="s">
        <v>27</v>
      </c>
      <c r="M636" t="s">
        <v>645</v>
      </c>
      <c r="N636" t="s">
        <v>18</v>
      </c>
      <c r="O636">
        <v>290510020103</v>
      </c>
      <c r="P636">
        <v>3452</v>
      </c>
    </row>
    <row r="637" spans="1:16" x14ac:dyDescent="0.25">
      <c r="A637">
        <v>12</v>
      </c>
      <c r="B637">
        <v>2017</v>
      </c>
      <c r="C637" s="2">
        <v>290510020103</v>
      </c>
      <c r="D637">
        <v>900208676</v>
      </c>
      <c r="E637" s="1">
        <v>18537707</v>
      </c>
      <c r="F637" s="1">
        <v>18537707</v>
      </c>
      <c r="G637" s="1">
        <v>0</v>
      </c>
      <c r="H637">
        <v>0</v>
      </c>
      <c r="I637">
        <v>0</v>
      </c>
      <c r="J637">
        <v>0</v>
      </c>
      <c r="K637">
        <v>1</v>
      </c>
      <c r="L637" t="s">
        <v>27</v>
      </c>
      <c r="M637" t="s">
        <v>646</v>
      </c>
      <c r="N637" t="s">
        <v>18</v>
      </c>
      <c r="O637">
        <v>290510020103</v>
      </c>
      <c r="P637">
        <v>3452</v>
      </c>
    </row>
    <row r="638" spans="1:16" x14ac:dyDescent="0.25">
      <c r="A638">
        <v>12</v>
      </c>
      <c r="B638">
        <v>2017</v>
      </c>
      <c r="C638" s="2">
        <v>290510020103</v>
      </c>
      <c r="D638">
        <v>900210003</v>
      </c>
      <c r="E638" s="1">
        <v>30308404</v>
      </c>
      <c r="F638" s="1">
        <v>30308404</v>
      </c>
      <c r="G638" s="1">
        <v>0</v>
      </c>
      <c r="H638">
        <v>0</v>
      </c>
      <c r="I638">
        <v>0</v>
      </c>
      <c r="J638">
        <v>0</v>
      </c>
      <c r="K638">
        <v>1</v>
      </c>
      <c r="L638" t="s">
        <v>27</v>
      </c>
      <c r="M638" t="s">
        <v>647</v>
      </c>
      <c r="N638" t="s">
        <v>18</v>
      </c>
      <c r="O638">
        <v>290510020103</v>
      </c>
      <c r="P638">
        <v>3452</v>
      </c>
    </row>
    <row r="639" spans="1:16" x14ac:dyDescent="0.25">
      <c r="A639">
        <v>12</v>
      </c>
      <c r="B639">
        <v>2017</v>
      </c>
      <c r="C639" s="2">
        <v>290510020103</v>
      </c>
      <c r="D639">
        <v>900264327</v>
      </c>
      <c r="E639" s="1">
        <v>3199999</v>
      </c>
      <c r="F639" s="1">
        <v>0</v>
      </c>
      <c r="G639" s="1">
        <v>-27710433.559999999</v>
      </c>
      <c r="H639">
        <v>0</v>
      </c>
      <c r="I639">
        <v>0</v>
      </c>
      <c r="J639">
        <v>0</v>
      </c>
      <c r="K639">
        <v>1</v>
      </c>
      <c r="L639" t="s">
        <v>27</v>
      </c>
      <c r="M639" t="s">
        <v>160</v>
      </c>
      <c r="N639" t="s">
        <v>18</v>
      </c>
      <c r="O639">
        <v>290510020103</v>
      </c>
      <c r="P639">
        <v>3452</v>
      </c>
    </row>
    <row r="640" spans="1:16" x14ac:dyDescent="0.25">
      <c r="A640">
        <v>12</v>
      </c>
      <c r="B640">
        <v>2017</v>
      </c>
      <c r="C640" s="2">
        <v>290510020103</v>
      </c>
      <c r="D640">
        <v>900690590</v>
      </c>
      <c r="E640" s="1">
        <v>6949478</v>
      </c>
      <c r="F640" s="1">
        <v>6949478</v>
      </c>
      <c r="G640" s="1">
        <v>0</v>
      </c>
      <c r="H640">
        <v>0</v>
      </c>
      <c r="I640">
        <v>0</v>
      </c>
      <c r="J640">
        <v>0</v>
      </c>
      <c r="K640">
        <v>1</v>
      </c>
      <c r="L640" t="s">
        <v>27</v>
      </c>
      <c r="M640" t="s">
        <v>648</v>
      </c>
      <c r="N640" t="s">
        <v>18</v>
      </c>
      <c r="O640">
        <v>290510020103</v>
      </c>
      <c r="P640">
        <v>3452</v>
      </c>
    </row>
    <row r="641" spans="1:16" x14ac:dyDescent="0.25">
      <c r="A641">
        <v>12</v>
      </c>
      <c r="B641">
        <v>2017</v>
      </c>
      <c r="C641" s="2">
        <v>290510020104</v>
      </c>
      <c r="D641">
        <v>10519806</v>
      </c>
      <c r="E641" s="1">
        <v>0</v>
      </c>
      <c r="F641" s="1">
        <v>0</v>
      </c>
      <c r="G641" s="1">
        <v>-1280001</v>
      </c>
      <c r="H641">
        <v>0</v>
      </c>
      <c r="I641">
        <v>0</v>
      </c>
      <c r="J641">
        <v>0</v>
      </c>
      <c r="K641">
        <v>1</v>
      </c>
      <c r="L641" t="s">
        <v>93</v>
      </c>
      <c r="M641" t="s">
        <v>649</v>
      </c>
      <c r="N641" t="s">
        <v>18</v>
      </c>
      <c r="O641">
        <v>290510020104</v>
      </c>
      <c r="P641">
        <v>3452</v>
      </c>
    </row>
    <row r="642" spans="1:16" x14ac:dyDescent="0.25">
      <c r="A642">
        <v>12</v>
      </c>
      <c r="B642">
        <v>2017</v>
      </c>
      <c r="C642" s="2">
        <v>290510020104</v>
      </c>
      <c r="D642">
        <v>800085486</v>
      </c>
      <c r="E642" s="1">
        <v>0</v>
      </c>
      <c r="F642" s="1">
        <v>0</v>
      </c>
      <c r="G642" s="1">
        <v>-842049.54</v>
      </c>
      <c r="H642">
        <v>0</v>
      </c>
      <c r="I642">
        <v>0</v>
      </c>
      <c r="J642">
        <v>0</v>
      </c>
      <c r="K642">
        <v>1</v>
      </c>
      <c r="L642" t="s">
        <v>93</v>
      </c>
      <c r="M642" t="s">
        <v>650</v>
      </c>
      <c r="N642" t="s">
        <v>18</v>
      </c>
      <c r="O642">
        <v>290510020104</v>
      </c>
      <c r="P642">
        <v>3452</v>
      </c>
    </row>
    <row r="643" spans="1:16" x14ac:dyDescent="0.25">
      <c r="A643">
        <v>12</v>
      </c>
      <c r="B643">
        <v>2017</v>
      </c>
      <c r="C643" s="2">
        <v>290510020104</v>
      </c>
      <c r="D643">
        <v>40330134</v>
      </c>
      <c r="E643" s="1">
        <v>41224800</v>
      </c>
      <c r="F643" s="1">
        <v>41224800</v>
      </c>
      <c r="G643" s="1">
        <v>0</v>
      </c>
      <c r="H643">
        <v>0</v>
      </c>
      <c r="I643">
        <v>0</v>
      </c>
      <c r="J643">
        <v>0</v>
      </c>
      <c r="K643">
        <v>1</v>
      </c>
      <c r="L643" t="s">
        <v>93</v>
      </c>
      <c r="M643" t="s">
        <v>651</v>
      </c>
      <c r="N643" t="s">
        <v>18</v>
      </c>
      <c r="O643">
        <v>290510020104</v>
      </c>
      <c r="P643">
        <v>3452</v>
      </c>
    </row>
    <row r="644" spans="1:16" x14ac:dyDescent="0.25">
      <c r="A644">
        <v>12</v>
      </c>
      <c r="B644">
        <v>2017</v>
      </c>
      <c r="C644" s="2">
        <v>290510020104</v>
      </c>
      <c r="D644">
        <v>800149780</v>
      </c>
      <c r="E644" s="1">
        <v>0</v>
      </c>
      <c r="F644" s="1">
        <v>0</v>
      </c>
      <c r="G644" s="1">
        <v>-16532</v>
      </c>
      <c r="H644">
        <v>0</v>
      </c>
      <c r="I644">
        <v>0</v>
      </c>
      <c r="J644">
        <v>0</v>
      </c>
      <c r="K644">
        <v>1</v>
      </c>
      <c r="L644" t="s">
        <v>93</v>
      </c>
      <c r="M644" t="s">
        <v>652</v>
      </c>
      <c r="N644" t="s">
        <v>18</v>
      </c>
      <c r="O644">
        <v>290510020104</v>
      </c>
      <c r="P644">
        <v>3452</v>
      </c>
    </row>
    <row r="645" spans="1:16" x14ac:dyDescent="0.25">
      <c r="A645">
        <v>12</v>
      </c>
      <c r="B645">
        <v>2017</v>
      </c>
      <c r="C645" s="2">
        <v>290510020104</v>
      </c>
      <c r="D645">
        <v>800215908</v>
      </c>
      <c r="E645" s="1">
        <v>1610635.32</v>
      </c>
      <c r="F645" s="1">
        <v>1100000</v>
      </c>
      <c r="G645" s="1">
        <v>-994169.3</v>
      </c>
      <c r="H645">
        <v>0</v>
      </c>
      <c r="I645">
        <v>0</v>
      </c>
      <c r="J645">
        <v>0</v>
      </c>
      <c r="K645">
        <v>1</v>
      </c>
      <c r="L645" t="s">
        <v>93</v>
      </c>
      <c r="M645" t="s">
        <v>653</v>
      </c>
      <c r="N645" t="s">
        <v>18</v>
      </c>
      <c r="O645">
        <v>290510020104</v>
      </c>
      <c r="P645">
        <v>3452</v>
      </c>
    </row>
    <row r="646" spans="1:16" x14ac:dyDescent="0.25">
      <c r="A646">
        <v>12</v>
      </c>
      <c r="B646">
        <v>2017</v>
      </c>
      <c r="C646" s="2">
        <v>290510020104</v>
      </c>
      <c r="D646">
        <v>800239977</v>
      </c>
      <c r="E646" s="1">
        <v>31035221.359999999</v>
      </c>
      <c r="F646" s="1">
        <v>33412537</v>
      </c>
      <c r="G646" s="1">
        <v>-5084966.2</v>
      </c>
      <c r="H646">
        <v>0</v>
      </c>
      <c r="I646">
        <v>0</v>
      </c>
      <c r="J646">
        <v>0</v>
      </c>
      <c r="K646">
        <v>1</v>
      </c>
      <c r="L646" t="s">
        <v>93</v>
      </c>
      <c r="M646" t="s">
        <v>654</v>
      </c>
      <c r="N646" t="s">
        <v>18</v>
      </c>
      <c r="O646">
        <v>290510020104</v>
      </c>
      <c r="P646">
        <v>3452</v>
      </c>
    </row>
    <row r="647" spans="1:16" x14ac:dyDescent="0.25">
      <c r="A647">
        <v>12</v>
      </c>
      <c r="B647">
        <v>2017</v>
      </c>
      <c r="C647" s="2">
        <v>290510020104</v>
      </c>
      <c r="D647">
        <v>802002886</v>
      </c>
      <c r="E647" s="1">
        <v>7696850.8399999999</v>
      </c>
      <c r="F647" s="1">
        <v>7696850.8399999999</v>
      </c>
      <c r="G647" s="1">
        <v>0</v>
      </c>
      <c r="H647">
        <v>0</v>
      </c>
      <c r="I647">
        <v>0</v>
      </c>
      <c r="J647">
        <v>0</v>
      </c>
      <c r="K647">
        <v>1</v>
      </c>
      <c r="L647" t="s">
        <v>93</v>
      </c>
      <c r="M647" t="s">
        <v>655</v>
      </c>
      <c r="N647" t="s">
        <v>18</v>
      </c>
      <c r="O647">
        <v>290510020104</v>
      </c>
      <c r="P647">
        <v>3452</v>
      </c>
    </row>
    <row r="648" spans="1:16" x14ac:dyDescent="0.25">
      <c r="A648">
        <v>12</v>
      </c>
      <c r="B648">
        <v>2017</v>
      </c>
      <c r="C648" s="2">
        <v>290510020104</v>
      </c>
      <c r="D648">
        <v>800249139</v>
      </c>
      <c r="E648" s="1">
        <v>0</v>
      </c>
      <c r="F648" s="1">
        <v>0</v>
      </c>
      <c r="G648" s="1">
        <v>-525704.34</v>
      </c>
      <c r="H648">
        <v>0</v>
      </c>
      <c r="I648">
        <v>0</v>
      </c>
      <c r="J648">
        <v>0</v>
      </c>
      <c r="K648">
        <v>1</v>
      </c>
      <c r="L648" t="s">
        <v>93</v>
      </c>
      <c r="M648" t="s">
        <v>656</v>
      </c>
      <c r="N648" t="s">
        <v>18</v>
      </c>
      <c r="O648">
        <v>290510020104</v>
      </c>
      <c r="P648">
        <v>3452</v>
      </c>
    </row>
    <row r="649" spans="1:16" x14ac:dyDescent="0.25">
      <c r="A649">
        <v>12</v>
      </c>
      <c r="B649">
        <v>2017</v>
      </c>
      <c r="C649" s="2">
        <v>290510020104</v>
      </c>
      <c r="D649">
        <v>802011556</v>
      </c>
      <c r="E649" s="1">
        <v>7637397</v>
      </c>
      <c r="F649" s="1">
        <v>7637397.2000000002</v>
      </c>
      <c r="G649" s="1">
        <v>0.1</v>
      </c>
      <c r="H649">
        <v>0</v>
      </c>
      <c r="I649">
        <v>0</v>
      </c>
      <c r="J649">
        <v>0</v>
      </c>
      <c r="K649">
        <v>1</v>
      </c>
      <c r="L649" t="s">
        <v>93</v>
      </c>
      <c r="M649" t="s">
        <v>657</v>
      </c>
      <c r="N649" t="s">
        <v>18</v>
      </c>
      <c r="O649">
        <v>290510020104</v>
      </c>
      <c r="P649">
        <v>3452</v>
      </c>
    </row>
    <row r="650" spans="1:16" x14ac:dyDescent="0.25">
      <c r="A650">
        <v>12</v>
      </c>
      <c r="B650">
        <v>2017</v>
      </c>
      <c r="C650" s="2">
        <v>290510020104</v>
      </c>
      <c r="D650">
        <v>802016254</v>
      </c>
      <c r="E650" s="1">
        <v>10554770</v>
      </c>
      <c r="F650" s="1">
        <v>10554770</v>
      </c>
      <c r="G650" s="1">
        <v>-0.36</v>
      </c>
      <c r="H650">
        <v>0</v>
      </c>
      <c r="I650">
        <v>0</v>
      </c>
      <c r="J650">
        <v>0</v>
      </c>
      <c r="K650">
        <v>1</v>
      </c>
      <c r="L650" t="s">
        <v>93</v>
      </c>
      <c r="M650" t="s">
        <v>658</v>
      </c>
      <c r="N650" t="s">
        <v>18</v>
      </c>
      <c r="O650">
        <v>290510020104</v>
      </c>
      <c r="P650">
        <v>3452</v>
      </c>
    </row>
    <row r="651" spans="1:16" x14ac:dyDescent="0.25">
      <c r="A651">
        <v>12</v>
      </c>
      <c r="B651">
        <v>2017</v>
      </c>
      <c r="C651" s="2">
        <v>290510020104</v>
      </c>
      <c r="D651">
        <v>805011262</v>
      </c>
      <c r="E651" s="1">
        <v>73814333</v>
      </c>
      <c r="F651" s="1">
        <v>73814333</v>
      </c>
      <c r="G651" s="1">
        <v>-38948.9</v>
      </c>
      <c r="H651">
        <v>0</v>
      </c>
      <c r="I651">
        <v>0</v>
      </c>
      <c r="J651">
        <v>0</v>
      </c>
      <c r="K651">
        <v>1</v>
      </c>
      <c r="L651" t="s">
        <v>93</v>
      </c>
      <c r="M651" t="s">
        <v>659</v>
      </c>
      <c r="N651" t="s">
        <v>18</v>
      </c>
      <c r="O651">
        <v>290510020104</v>
      </c>
      <c r="P651">
        <v>3452</v>
      </c>
    </row>
    <row r="652" spans="1:16" x14ac:dyDescent="0.25">
      <c r="A652">
        <v>12</v>
      </c>
      <c r="B652">
        <v>2017</v>
      </c>
      <c r="C652" s="2">
        <v>290510020104</v>
      </c>
      <c r="D652">
        <v>806005988</v>
      </c>
      <c r="E652" s="1">
        <v>4334596</v>
      </c>
      <c r="F652" s="1">
        <v>4334596</v>
      </c>
      <c r="G652" s="1">
        <v>0</v>
      </c>
      <c r="H652">
        <v>0</v>
      </c>
      <c r="I652">
        <v>0</v>
      </c>
      <c r="J652">
        <v>0</v>
      </c>
      <c r="K652">
        <v>1</v>
      </c>
      <c r="L652" t="s">
        <v>93</v>
      </c>
      <c r="M652" t="s">
        <v>660</v>
      </c>
      <c r="N652" t="s">
        <v>18</v>
      </c>
      <c r="O652">
        <v>290510020104</v>
      </c>
      <c r="P652">
        <v>3452</v>
      </c>
    </row>
    <row r="653" spans="1:16" x14ac:dyDescent="0.25">
      <c r="A653">
        <v>12</v>
      </c>
      <c r="B653">
        <v>2017</v>
      </c>
      <c r="C653" s="2">
        <v>290510020104</v>
      </c>
      <c r="D653">
        <v>806013944</v>
      </c>
      <c r="E653" s="1">
        <v>1334000</v>
      </c>
      <c r="F653" s="1">
        <v>1334000</v>
      </c>
      <c r="G653" s="1">
        <v>0</v>
      </c>
      <c r="H653">
        <v>0</v>
      </c>
      <c r="I653">
        <v>0</v>
      </c>
      <c r="J653">
        <v>0</v>
      </c>
      <c r="K653">
        <v>1</v>
      </c>
      <c r="L653" t="s">
        <v>93</v>
      </c>
      <c r="M653" t="s">
        <v>661</v>
      </c>
      <c r="N653" t="s">
        <v>18</v>
      </c>
      <c r="O653">
        <v>290510020104</v>
      </c>
      <c r="P653">
        <v>3452</v>
      </c>
    </row>
    <row r="654" spans="1:16" x14ac:dyDescent="0.25">
      <c r="A654">
        <v>12</v>
      </c>
      <c r="B654">
        <v>2017</v>
      </c>
      <c r="C654" s="2">
        <v>290510020104</v>
      </c>
      <c r="D654">
        <v>806015740</v>
      </c>
      <c r="E654" s="1">
        <v>2895904</v>
      </c>
      <c r="F654" s="1">
        <v>2895904</v>
      </c>
      <c r="G654" s="1">
        <v>0</v>
      </c>
      <c r="H654">
        <v>0</v>
      </c>
      <c r="I654">
        <v>0</v>
      </c>
      <c r="J654">
        <v>0</v>
      </c>
      <c r="K654">
        <v>1</v>
      </c>
      <c r="L654" t="s">
        <v>93</v>
      </c>
      <c r="M654" t="s">
        <v>662</v>
      </c>
      <c r="N654" t="s">
        <v>18</v>
      </c>
      <c r="O654">
        <v>290510020104</v>
      </c>
      <c r="P654">
        <v>3452</v>
      </c>
    </row>
    <row r="655" spans="1:16" x14ac:dyDescent="0.25">
      <c r="A655">
        <v>12</v>
      </c>
      <c r="B655">
        <v>2017</v>
      </c>
      <c r="C655" s="2">
        <v>290510020104</v>
      </c>
      <c r="D655">
        <v>812005323</v>
      </c>
      <c r="E655" s="1">
        <v>12351.92</v>
      </c>
      <c r="F655" s="1">
        <v>0</v>
      </c>
      <c r="G655" s="1">
        <v>-7202925.9199999999</v>
      </c>
      <c r="H655">
        <v>0</v>
      </c>
      <c r="I655">
        <v>0</v>
      </c>
      <c r="J655">
        <v>0</v>
      </c>
      <c r="K655">
        <v>1</v>
      </c>
      <c r="L655" t="s">
        <v>93</v>
      </c>
      <c r="M655" t="s">
        <v>663</v>
      </c>
      <c r="N655" t="s">
        <v>18</v>
      </c>
      <c r="O655">
        <v>290510020104</v>
      </c>
      <c r="P655">
        <v>3452</v>
      </c>
    </row>
    <row r="656" spans="1:16" x14ac:dyDescent="0.25">
      <c r="A656">
        <v>12</v>
      </c>
      <c r="B656">
        <v>2017</v>
      </c>
      <c r="C656" s="2">
        <v>290510020104</v>
      </c>
      <c r="D656">
        <v>817003166</v>
      </c>
      <c r="E656" s="1">
        <v>0</v>
      </c>
      <c r="F656" s="1">
        <v>0</v>
      </c>
      <c r="G656" s="1">
        <v>-780192.5</v>
      </c>
      <c r="H656">
        <v>0</v>
      </c>
      <c r="I656">
        <v>0</v>
      </c>
      <c r="J656">
        <v>0</v>
      </c>
      <c r="K656">
        <v>1</v>
      </c>
      <c r="L656" t="s">
        <v>93</v>
      </c>
      <c r="M656" t="s">
        <v>664</v>
      </c>
      <c r="N656" t="s">
        <v>18</v>
      </c>
      <c r="O656">
        <v>290510020104</v>
      </c>
      <c r="P656">
        <v>3452</v>
      </c>
    </row>
    <row r="657" spans="1:16" x14ac:dyDescent="0.25">
      <c r="A657">
        <v>12</v>
      </c>
      <c r="B657">
        <v>2017</v>
      </c>
      <c r="C657" s="2">
        <v>290510020104</v>
      </c>
      <c r="D657">
        <v>819000134</v>
      </c>
      <c r="E657" s="1">
        <v>76997514.060000002</v>
      </c>
      <c r="F657" s="1">
        <v>76670616.019999996</v>
      </c>
      <c r="G657" s="1">
        <v>-21559793.899999999</v>
      </c>
      <c r="H657">
        <v>0</v>
      </c>
      <c r="I657">
        <v>0</v>
      </c>
      <c r="J657">
        <v>0</v>
      </c>
      <c r="K657">
        <v>1</v>
      </c>
      <c r="L657" t="s">
        <v>93</v>
      </c>
      <c r="M657" t="s">
        <v>665</v>
      </c>
      <c r="N657" t="s">
        <v>18</v>
      </c>
      <c r="O657">
        <v>290510020104</v>
      </c>
      <c r="P657">
        <v>3452</v>
      </c>
    </row>
    <row r="658" spans="1:16" x14ac:dyDescent="0.25">
      <c r="A658">
        <v>12</v>
      </c>
      <c r="B658">
        <v>2017</v>
      </c>
      <c r="C658" s="2">
        <v>290510020104</v>
      </c>
      <c r="D658">
        <v>811046900</v>
      </c>
      <c r="E658" s="1">
        <v>69243901</v>
      </c>
      <c r="F658" s="1">
        <v>70657042</v>
      </c>
      <c r="G658" s="1">
        <v>-12096386</v>
      </c>
      <c r="H658">
        <v>0</v>
      </c>
      <c r="I658">
        <v>0</v>
      </c>
      <c r="J658">
        <v>0</v>
      </c>
      <c r="K658">
        <v>1</v>
      </c>
      <c r="L658" t="s">
        <v>93</v>
      </c>
      <c r="M658" t="s">
        <v>666</v>
      </c>
      <c r="N658" t="s">
        <v>18</v>
      </c>
      <c r="O658">
        <v>290510020104</v>
      </c>
      <c r="P658">
        <v>3452</v>
      </c>
    </row>
    <row r="659" spans="1:16" x14ac:dyDescent="0.25">
      <c r="A659">
        <v>12</v>
      </c>
      <c r="B659">
        <v>2017</v>
      </c>
      <c r="C659" s="2">
        <v>290510020104</v>
      </c>
      <c r="D659">
        <v>819000254</v>
      </c>
      <c r="E659" s="1">
        <v>0</v>
      </c>
      <c r="F659" s="1">
        <v>0</v>
      </c>
      <c r="G659" s="1">
        <v>-658329</v>
      </c>
      <c r="H659">
        <v>0</v>
      </c>
      <c r="I659">
        <v>0</v>
      </c>
      <c r="J659">
        <v>0</v>
      </c>
      <c r="K659">
        <v>1</v>
      </c>
      <c r="L659" t="s">
        <v>93</v>
      </c>
      <c r="M659" t="s">
        <v>667</v>
      </c>
      <c r="N659" t="s">
        <v>18</v>
      </c>
      <c r="O659">
        <v>290510020104</v>
      </c>
      <c r="P659">
        <v>3452</v>
      </c>
    </row>
    <row r="660" spans="1:16" x14ac:dyDescent="0.25">
      <c r="A660">
        <v>12</v>
      </c>
      <c r="B660">
        <v>2017</v>
      </c>
      <c r="C660" s="2">
        <v>290510020104</v>
      </c>
      <c r="D660">
        <v>822003469</v>
      </c>
      <c r="E660" s="1">
        <v>1252734</v>
      </c>
      <c r="F660" s="1">
        <v>1252734</v>
      </c>
      <c r="G660" s="1">
        <v>0</v>
      </c>
      <c r="H660">
        <v>0</v>
      </c>
      <c r="I660">
        <v>0</v>
      </c>
      <c r="J660">
        <v>0</v>
      </c>
      <c r="K660">
        <v>1</v>
      </c>
      <c r="L660" t="s">
        <v>93</v>
      </c>
      <c r="M660" t="s">
        <v>668</v>
      </c>
      <c r="N660" t="s">
        <v>18</v>
      </c>
      <c r="O660">
        <v>290510020104</v>
      </c>
      <c r="P660">
        <v>3452</v>
      </c>
    </row>
    <row r="661" spans="1:16" x14ac:dyDescent="0.25">
      <c r="A661">
        <v>12</v>
      </c>
      <c r="B661">
        <v>2017</v>
      </c>
      <c r="C661" s="2">
        <v>290510020104</v>
      </c>
      <c r="D661">
        <v>822005312</v>
      </c>
      <c r="E661" s="1">
        <v>1</v>
      </c>
      <c r="F661" s="1">
        <v>1</v>
      </c>
      <c r="G661" s="1">
        <v>-0.3</v>
      </c>
      <c r="H661">
        <v>0</v>
      </c>
      <c r="I661">
        <v>0</v>
      </c>
      <c r="J661">
        <v>0</v>
      </c>
      <c r="K661">
        <v>1</v>
      </c>
      <c r="L661" t="s">
        <v>93</v>
      </c>
      <c r="M661" t="s">
        <v>669</v>
      </c>
      <c r="N661" t="s">
        <v>18</v>
      </c>
      <c r="O661">
        <v>290510020104</v>
      </c>
      <c r="P661">
        <v>3452</v>
      </c>
    </row>
    <row r="662" spans="1:16" x14ac:dyDescent="0.25">
      <c r="A662">
        <v>12</v>
      </c>
      <c r="B662">
        <v>2017</v>
      </c>
      <c r="C662" s="2">
        <v>290510020104</v>
      </c>
      <c r="D662">
        <v>823002627</v>
      </c>
      <c r="E662" s="1">
        <v>10154320</v>
      </c>
      <c r="F662" s="1">
        <v>10154320</v>
      </c>
      <c r="G662" s="1">
        <v>-0.42</v>
      </c>
      <c r="H662">
        <v>0</v>
      </c>
      <c r="I662">
        <v>0</v>
      </c>
      <c r="J662">
        <v>0</v>
      </c>
      <c r="K662">
        <v>1</v>
      </c>
      <c r="L662" t="s">
        <v>93</v>
      </c>
      <c r="M662" t="s">
        <v>205</v>
      </c>
      <c r="N662" t="s">
        <v>18</v>
      </c>
      <c r="O662">
        <v>290510020104</v>
      </c>
      <c r="P662">
        <v>3452</v>
      </c>
    </row>
    <row r="663" spans="1:16" x14ac:dyDescent="0.25">
      <c r="A663">
        <v>12</v>
      </c>
      <c r="B663">
        <v>2017</v>
      </c>
      <c r="C663" s="2">
        <v>290510020104</v>
      </c>
      <c r="D663">
        <v>823002778</v>
      </c>
      <c r="E663" s="1">
        <v>0</v>
      </c>
      <c r="F663" s="1">
        <v>0</v>
      </c>
      <c r="G663" s="1">
        <v>0.24</v>
      </c>
      <c r="H663">
        <v>0</v>
      </c>
      <c r="I663">
        <v>0</v>
      </c>
      <c r="J663">
        <v>0</v>
      </c>
      <c r="K663">
        <v>1</v>
      </c>
      <c r="L663" t="s">
        <v>93</v>
      </c>
      <c r="M663" t="s">
        <v>670</v>
      </c>
      <c r="N663" t="s">
        <v>18</v>
      </c>
      <c r="O663">
        <v>290510020104</v>
      </c>
      <c r="P663">
        <v>3452</v>
      </c>
    </row>
    <row r="664" spans="1:16" x14ac:dyDescent="0.25">
      <c r="A664">
        <v>12</v>
      </c>
      <c r="B664">
        <v>2017</v>
      </c>
      <c r="C664" s="2">
        <v>290510020104</v>
      </c>
      <c r="D664">
        <v>822006135</v>
      </c>
      <c r="E664" s="1">
        <v>51999</v>
      </c>
      <c r="F664" s="1">
        <v>51999</v>
      </c>
      <c r="G664" s="1">
        <v>0.28999999999999998</v>
      </c>
      <c r="H664">
        <v>0</v>
      </c>
      <c r="I664">
        <v>0</v>
      </c>
      <c r="J664">
        <v>0</v>
      </c>
      <c r="K664">
        <v>1</v>
      </c>
      <c r="L664" t="s">
        <v>93</v>
      </c>
      <c r="M664" t="s">
        <v>671</v>
      </c>
      <c r="N664" t="s">
        <v>18</v>
      </c>
      <c r="O664">
        <v>290510020104</v>
      </c>
      <c r="P664">
        <v>3452</v>
      </c>
    </row>
    <row r="665" spans="1:16" x14ac:dyDescent="0.25">
      <c r="A665">
        <v>12</v>
      </c>
      <c r="B665">
        <v>2017</v>
      </c>
      <c r="C665" s="2">
        <v>290510020104</v>
      </c>
      <c r="D665">
        <v>824000687</v>
      </c>
      <c r="E665" s="1">
        <v>4161584</v>
      </c>
      <c r="F665" s="1">
        <v>4161584</v>
      </c>
      <c r="G665" s="1">
        <v>-0.42</v>
      </c>
      <c r="H665">
        <v>0</v>
      </c>
      <c r="I665">
        <v>0</v>
      </c>
      <c r="J665">
        <v>0</v>
      </c>
      <c r="K665">
        <v>1</v>
      </c>
      <c r="L665" t="s">
        <v>93</v>
      </c>
      <c r="M665" t="s">
        <v>672</v>
      </c>
      <c r="N665" t="s">
        <v>18</v>
      </c>
      <c r="O665">
        <v>290510020104</v>
      </c>
      <c r="P665">
        <v>3452</v>
      </c>
    </row>
    <row r="666" spans="1:16" x14ac:dyDescent="0.25">
      <c r="A666">
        <v>12</v>
      </c>
      <c r="B666">
        <v>2017</v>
      </c>
      <c r="C666" s="2">
        <v>290510020104</v>
      </c>
      <c r="D666">
        <v>823003603</v>
      </c>
      <c r="E666" s="1">
        <v>1766019</v>
      </c>
      <c r="F666" s="1">
        <v>1766019</v>
      </c>
      <c r="G666" s="1">
        <v>-0.2</v>
      </c>
      <c r="H666">
        <v>0</v>
      </c>
      <c r="I666">
        <v>0</v>
      </c>
      <c r="J666">
        <v>0</v>
      </c>
      <c r="K666">
        <v>1</v>
      </c>
      <c r="L666" t="s">
        <v>93</v>
      </c>
      <c r="M666" t="s">
        <v>673</v>
      </c>
      <c r="N666" t="s">
        <v>18</v>
      </c>
      <c r="O666">
        <v>290510020104</v>
      </c>
      <c r="P666">
        <v>3452</v>
      </c>
    </row>
    <row r="667" spans="1:16" x14ac:dyDescent="0.25">
      <c r="A667">
        <v>12</v>
      </c>
      <c r="B667">
        <v>2017</v>
      </c>
      <c r="C667" s="2">
        <v>290510020104</v>
      </c>
      <c r="D667">
        <v>823004095</v>
      </c>
      <c r="E667" s="1">
        <v>0</v>
      </c>
      <c r="F667" s="1">
        <v>0</v>
      </c>
      <c r="G667" s="1">
        <v>-303419.76</v>
      </c>
      <c r="H667">
        <v>0</v>
      </c>
      <c r="I667">
        <v>0</v>
      </c>
      <c r="J667">
        <v>0</v>
      </c>
      <c r="K667">
        <v>1</v>
      </c>
      <c r="L667" t="s">
        <v>93</v>
      </c>
      <c r="M667" t="s">
        <v>674</v>
      </c>
      <c r="N667" t="s">
        <v>18</v>
      </c>
      <c r="O667">
        <v>290510020104</v>
      </c>
      <c r="P667">
        <v>3452</v>
      </c>
    </row>
    <row r="668" spans="1:16" x14ac:dyDescent="0.25">
      <c r="A668">
        <v>12</v>
      </c>
      <c r="B668">
        <v>2017</v>
      </c>
      <c r="C668" s="2">
        <v>290510020104</v>
      </c>
      <c r="D668">
        <v>823005039</v>
      </c>
      <c r="E668" s="1">
        <v>21607040</v>
      </c>
      <c r="F668" s="1">
        <v>21607040</v>
      </c>
      <c r="G668" s="1">
        <v>0</v>
      </c>
      <c r="H668">
        <v>0</v>
      </c>
      <c r="I668">
        <v>0</v>
      </c>
      <c r="J668">
        <v>0</v>
      </c>
      <c r="K668">
        <v>1</v>
      </c>
      <c r="L668" t="s">
        <v>93</v>
      </c>
      <c r="M668" t="s">
        <v>675</v>
      </c>
      <c r="N668" t="s">
        <v>18</v>
      </c>
      <c r="O668">
        <v>290510020104</v>
      </c>
      <c r="P668">
        <v>3452</v>
      </c>
    </row>
    <row r="669" spans="1:16" x14ac:dyDescent="0.25">
      <c r="A669">
        <v>12</v>
      </c>
      <c r="B669">
        <v>2017</v>
      </c>
      <c r="C669" s="2">
        <v>290510020104</v>
      </c>
      <c r="D669">
        <v>824004688</v>
      </c>
      <c r="E669" s="1">
        <v>25079725</v>
      </c>
      <c r="F669" s="1">
        <v>25079725</v>
      </c>
      <c r="G669" s="1">
        <v>0</v>
      </c>
      <c r="H669">
        <v>0</v>
      </c>
      <c r="I669">
        <v>0</v>
      </c>
      <c r="J669">
        <v>0</v>
      </c>
      <c r="K669">
        <v>1</v>
      </c>
      <c r="L669" t="s">
        <v>93</v>
      </c>
      <c r="M669" t="s">
        <v>676</v>
      </c>
      <c r="N669" t="s">
        <v>18</v>
      </c>
      <c r="O669">
        <v>290510020104</v>
      </c>
      <c r="P669">
        <v>3452</v>
      </c>
    </row>
    <row r="670" spans="1:16" x14ac:dyDescent="0.25">
      <c r="A670">
        <v>12</v>
      </c>
      <c r="B670">
        <v>2017</v>
      </c>
      <c r="C670" s="2">
        <v>290510020104</v>
      </c>
      <c r="D670">
        <v>830099212</v>
      </c>
      <c r="E670" s="1">
        <v>82616662</v>
      </c>
      <c r="F670" s="1">
        <v>70120000</v>
      </c>
      <c r="G670" s="1">
        <v>-35510989.729999997</v>
      </c>
      <c r="H670">
        <v>0</v>
      </c>
      <c r="I670">
        <v>0</v>
      </c>
      <c r="J670">
        <v>0</v>
      </c>
      <c r="K670">
        <v>1</v>
      </c>
      <c r="L670" t="s">
        <v>93</v>
      </c>
      <c r="M670" t="s">
        <v>677</v>
      </c>
      <c r="N670" t="s">
        <v>18</v>
      </c>
      <c r="O670">
        <v>290510020104</v>
      </c>
      <c r="P670">
        <v>3452</v>
      </c>
    </row>
    <row r="671" spans="1:16" x14ac:dyDescent="0.25">
      <c r="A671">
        <v>12</v>
      </c>
      <c r="B671">
        <v>2017</v>
      </c>
      <c r="C671" s="2">
        <v>290510020104</v>
      </c>
      <c r="D671">
        <v>824006294</v>
      </c>
      <c r="E671" s="1">
        <v>942311</v>
      </c>
      <c r="F671" s="1">
        <v>942311</v>
      </c>
      <c r="G671" s="1">
        <v>0</v>
      </c>
      <c r="H671">
        <v>0</v>
      </c>
      <c r="I671">
        <v>0</v>
      </c>
      <c r="J671">
        <v>0</v>
      </c>
      <c r="K671">
        <v>1</v>
      </c>
      <c r="L671" t="s">
        <v>93</v>
      </c>
      <c r="M671" t="s">
        <v>678</v>
      </c>
      <c r="N671" t="s">
        <v>18</v>
      </c>
      <c r="O671">
        <v>290510020104</v>
      </c>
      <c r="P671">
        <v>3452</v>
      </c>
    </row>
    <row r="672" spans="1:16" x14ac:dyDescent="0.25">
      <c r="A672">
        <v>12</v>
      </c>
      <c r="B672">
        <v>2017</v>
      </c>
      <c r="C672" s="2">
        <v>290510020104</v>
      </c>
      <c r="D672">
        <v>830139778</v>
      </c>
      <c r="E672" s="1">
        <v>5390000</v>
      </c>
      <c r="F672" s="1">
        <v>5390000</v>
      </c>
      <c r="G672" s="1">
        <v>0</v>
      </c>
      <c r="H672">
        <v>0</v>
      </c>
      <c r="I672">
        <v>0</v>
      </c>
      <c r="J672">
        <v>0</v>
      </c>
      <c r="K672">
        <v>1</v>
      </c>
      <c r="L672" t="s">
        <v>93</v>
      </c>
      <c r="M672" t="s">
        <v>679</v>
      </c>
      <c r="N672" t="s">
        <v>18</v>
      </c>
      <c r="O672">
        <v>290510020104</v>
      </c>
      <c r="P672">
        <v>3452</v>
      </c>
    </row>
    <row r="673" spans="1:16" x14ac:dyDescent="0.25">
      <c r="A673">
        <v>12</v>
      </c>
      <c r="B673">
        <v>2017</v>
      </c>
      <c r="C673" s="2">
        <v>290510020104</v>
      </c>
      <c r="D673">
        <v>830510985</v>
      </c>
      <c r="E673" s="1">
        <v>1000000</v>
      </c>
      <c r="F673" s="1">
        <v>738090</v>
      </c>
      <c r="G673" s="1">
        <v>-7191054.7000000002</v>
      </c>
      <c r="H673">
        <v>0</v>
      </c>
      <c r="I673">
        <v>0</v>
      </c>
      <c r="J673">
        <v>0</v>
      </c>
      <c r="K673">
        <v>1</v>
      </c>
      <c r="L673" t="s">
        <v>93</v>
      </c>
      <c r="M673" t="s">
        <v>680</v>
      </c>
      <c r="N673" t="s">
        <v>18</v>
      </c>
      <c r="O673">
        <v>290510020104</v>
      </c>
      <c r="P673">
        <v>3452</v>
      </c>
    </row>
    <row r="674" spans="1:16" x14ac:dyDescent="0.25">
      <c r="A674">
        <v>12</v>
      </c>
      <c r="B674">
        <v>2017</v>
      </c>
      <c r="C674" s="2">
        <v>290510020104</v>
      </c>
      <c r="D674">
        <v>860090566</v>
      </c>
      <c r="E674" s="1">
        <v>33016525</v>
      </c>
      <c r="F674" s="1">
        <v>33016525</v>
      </c>
      <c r="G674" s="1">
        <v>0.44</v>
      </c>
      <c r="H674">
        <v>0</v>
      </c>
      <c r="I674">
        <v>0</v>
      </c>
      <c r="J674">
        <v>0</v>
      </c>
      <c r="K674">
        <v>1</v>
      </c>
      <c r="L674" t="s">
        <v>93</v>
      </c>
      <c r="M674" t="s">
        <v>681</v>
      </c>
      <c r="N674" t="s">
        <v>18</v>
      </c>
      <c r="O674">
        <v>290510020104</v>
      </c>
      <c r="P674">
        <v>3452</v>
      </c>
    </row>
    <row r="675" spans="1:16" x14ac:dyDescent="0.25">
      <c r="A675">
        <v>12</v>
      </c>
      <c r="B675">
        <v>2017</v>
      </c>
      <c r="C675" s="2">
        <v>290510020104</v>
      </c>
      <c r="D675">
        <v>860013779</v>
      </c>
      <c r="E675" s="1">
        <v>1735443</v>
      </c>
      <c r="F675" s="1">
        <v>1758982</v>
      </c>
      <c r="G675" s="1">
        <v>-1502148</v>
      </c>
      <c r="H675">
        <v>0</v>
      </c>
      <c r="I675">
        <v>0</v>
      </c>
      <c r="J675">
        <v>0</v>
      </c>
      <c r="K675">
        <v>1</v>
      </c>
      <c r="L675" t="s">
        <v>93</v>
      </c>
      <c r="M675" t="s">
        <v>682</v>
      </c>
      <c r="N675" t="s">
        <v>18</v>
      </c>
      <c r="O675">
        <v>290510020104</v>
      </c>
      <c r="P675">
        <v>3452</v>
      </c>
    </row>
    <row r="676" spans="1:16" x14ac:dyDescent="0.25">
      <c r="A676">
        <v>12</v>
      </c>
      <c r="B676">
        <v>2017</v>
      </c>
      <c r="C676" s="2">
        <v>290510020104</v>
      </c>
      <c r="D676">
        <v>890102044</v>
      </c>
      <c r="E676" s="1">
        <v>232657</v>
      </c>
      <c r="F676" s="1">
        <v>232657</v>
      </c>
      <c r="G676" s="1">
        <v>-0.1</v>
      </c>
      <c r="H676">
        <v>0</v>
      </c>
      <c r="I676">
        <v>0</v>
      </c>
      <c r="J676">
        <v>0</v>
      </c>
      <c r="K676">
        <v>1</v>
      </c>
      <c r="L676" t="s">
        <v>93</v>
      </c>
      <c r="M676" t="s">
        <v>213</v>
      </c>
      <c r="N676" t="s">
        <v>18</v>
      </c>
      <c r="O676">
        <v>290510020104</v>
      </c>
      <c r="P676">
        <v>3452</v>
      </c>
    </row>
    <row r="677" spans="1:16" x14ac:dyDescent="0.25">
      <c r="A677">
        <v>12</v>
      </c>
      <c r="B677">
        <v>2017</v>
      </c>
      <c r="C677" s="2">
        <v>290510020104</v>
      </c>
      <c r="D677">
        <v>890102768</v>
      </c>
      <c r="E677" s="1">
        <v>433814162</v>
      </c>
      <c r="F677" s="1">
        <v>433814161.30000001</v>
      </c>
      <c r="G677" s="1">
        <v>0.28000000000000003</v>
      </c>
      <c r="H677">
        <v>0</v>
      </c>
      <c r="I677">
        <v>0</v>
      </c>
      <c r="J677">
        <v>-140000</v>
      </c>
      <c r="K677">
        <v>1</v>
      </c>
      <c r="L677" t="s">
        <v>93</v>
      </c>
      <c r="M677" t="s">
        <v>683</v>
      </c>
      <c r="N677" t="s">
        <v>18</v>
      </c>
      <c r="O677">
        <v>290510020104</v>
      </c>
      <c r="P677">
        <v>3452</v>
      </c>
    </row>
    <row r="678" spans="1:16" x14ac:dyDescent="0.25">
      <c r="A678">
        <v>12</v>
      </c>
      <c r="B678">
        <v>2017</v>
      </c>
      <c r="C678" s="2">
        <v>290510020104</v>
      </c>
      <c r="D678">
        <v>890110705</v>
      </c>
      <c r="E678" s="1">
        <v>7540810</v>
      </c>
      <c r="F678" s="1">
        <v>7389710</v>
      </c>
      <c r="G678" s="1">
        <v>-0.16</v>
      </c>
      <c r="H678">
        <v>0</v>
      </c>
      <c r="I678">
        <v>0</v>
      </c>
      <c r="J678">
        <v>0</v>
      </c>
      <c r="K678">
        <v>1</v>
      </c>
      <c r="L678" t="s">
        <v>93</v>
      </c>
      <c r="M678" t="s">
        <v>684</v>
      </c>
      <c r="N678" t="s">
        <v>18</v>
      </c>
      <c r="O678">
        <v>290510020104</v>
      </c>
      <c r="P678">
        <v>3452</v>
      </c>
    </row>
    <row r="679" spans="1:16" x14ac:dyDescent="0.25">
      <c r="A679">
        <v>12</v>
      </c>
      <c r="B679">
        <v>2017</v>
      </c>
      <c r="C679" s="2">
        <v>290510020104</v>
      </c>
      <c r="D679">
        <v>890117677</v>
      </c>
      <c r="E679" s="1">
        <v>63444313</v>
      </c>
      <c r="F679" s="1">
        <v>63444313</v>
      </c>
      <c r="G679" s="1">
        <v>-0.1</v>
      </c>
      <c r="H679">
        <v>0</v>
      </c>
      <c r="I679">
        <v>0</v>
      </c>
      <c r="J679">
        <v>0</v>
      </c>
      <c r="K679">
        <v>1</v>
      </c>
      <c r="L679" t="s">
        <v>93</v>
      </c>
      <c r="M679" t="s">
        <v>685</v>
      </c>
      <c r="N679" t="s">
        <v>18</v>
      </c>
      <c r="O679">
        <v>290510020104</v>
      </c>
      <c r="P679">
        <v>3452</v>
      </c>
    </row>
    <row r="680" spans="1:16" x14ac:dyDescent="0.25">
      <c r="A680">
        <v>12</v>
      </c>
      <c r="B680">
        <v>2017</v>
      </c>
      <c r="C680" s="2">
        <v>290510020104</v>
      </c>
      <c r="D680">
        <v>890480363</v>
      </c>
      <c r="E680" s="1">
        <v>185057130</v>
      </c>
      <c r="F680" s="1">
        <v>186695379</v>
      </c>
      <c r="G680" s="1">
        <v>-61055637.600000001</v>
      </c>
      <c r="H680">
        <v>0</v>
      </c>
      <c r="I680">
        <v>0</v>
      </c>
      <c r="J680">
        <v>0</v>
      </c>
      <c r="K680">
        <v>1</v>
      </c>
      <c r="L680" t="s">
        <v>93</v>
      </c>
      <c r="M680" t="s">
        <v>686</v>
      </c>
      <c r="N680" t="s">
        <v>18</v>
      </c>
      <c r="O680">
        <v>290510020104</v>
      </c>
      <c r="P680">
        <v>3452</v>
      </c>
    </row>
    <row r="681" spans="1:16" x14ac:dyDescent="0.25">
      <c r="A681">
        <v>12</v>
      </c>
      <c r="B681">
        <v>2017</v>
      </c>
      <c r="C681" s="2">
        <v>290510020104</v>
      </c>
      <c r="D681">
        <v>890700666</v>
      </c>
      <c r="E681" s="1">
        <v>1500492</v>
      </c>
      <c r="F681" s="1">
        <v>1500492</v>
      </c>
      <c r="G681" s="1">
        <v>0</v>
      </c>
      <c r="H681">
        <v>0</v>
      </c>
      <c r="I681">
        <v>0</v>
      </c>
      <c r="J681">
        <v>0</v>
      </c>
      <c r="K681">
        <v>1</v>
      </c>
      <c r="L681" t="s">
        <v>93</v>
      </c>
      <c r="M681" t="s">
        <v>263</v>
      </c>
      <c r="N681" t="s">
        <v>18</v>
      </c>
      <c r="O681">
        <v>290510020104</v>
      </c>
      <c r="P681">
        <v>3452</v>
      </c>
    </row>
    <row r="682" spans="1:16" x14ac:dyDescent="0.25">
      <c r="A682">
        <v>12</v>
      </c>
      <c r="B682">
        <v>2017</v>
      </c>
      <c r="C682" s="2">
        <v>290510020104</v>
      </c>
      <c r="D682">
        <v>891001122</v>
      </c>
      <c r="E682" s="1">
        <v>0</v>
      </c>
      <c r="F682" s="1">
        <v>0</v>
      </c>
      <c r="G682" s="1">
        <v>-480673.58</v>
      </c>
      <c r="H682">
        <v>0</v>
      </c>
      <c r="I682">
        <v>0</v>
      </c>
      <c r="J682">
        <v>0</v>
      </c>
      <c r="K682">
        <v>1</v>
      </c>
      <c r="L682" t="s">
        <v>93</v>
      </c>
      <c r="M682" t="s">
        <v>687</v>
      </c>
      <c r="N682" t="s">
        <v>18</v>
      </c>
      <c r="O682">
        <v>290510020104</v>
      </c>
      <c r="P682">
        <v>3452</v>
      </c>
    </row>
    <row r="683" spans="1:16" x14ac:dyDescent="0.25">
      <c r="A683">
        <v>12</v>
      </c>
      <c r="B683">
        <v>2017</v>
      </c>
      <c r="C683" s="2">
        <v>290510020104</v>
      </c>
      <c r="D683">
        <v>891855847</v>
      </c>
      <c r="E683" s="1">
        <v>4686301</v>
      </c>
      <c r="F683" s="1">
        <v>442475.88</v>
      </c>
      <c r="G683" s="1">
        <v>0.16</v>
      </c>
      <c r="H683">
        <v>0</v>
      </c>
      <c r="I683">
        <v>0</v>
      </c>
      <c r="J683">
        <v>0</v>
      </c>
      <c r="K683">
        <v>1</v>
      </c>
      <c r="L683" t="s">
        <v>93</v>
      </c>
      <c r="M683" t="s">
        <v>688</v>
      </c>
      <c r="N683" t="s">
        <v>18</v>
      </c>
      <c r="O683">
        <v>290510020104</v>
      </c>
      <c r="P683">
        <v>3452</v>
      </c>
    </row>
    <row r="684" spans="1:16" x14ac:dyDescent="0.25">
      <c r="A684">
        <v>12</v>
      </c>
      <c r="B684">
        <v>2017</v>
      </c>
      <c r="C684" s="2">
        <v>290510020104</v>
      </c>
      <c r="D684">
        <v>891180159</v>
      </c>
      <c r="E684" s="1">
        <v>0</v>
      </c>
      <c r="F684" s="1">
        <v>0</v>
      </c>
      <c r="G684" s="1">
        <v>-197982</v>
      </c>
      <c r="H684">
        <v>0</v>
      </c>
      <c r="I684">
        <v>0</v>
      </c>
      <c r="J684">
        <v>0</v>
      </c>
      <c r="K684">
        <v>1</v>
      </c>
      <c r="L684" t="s">
        <v>93</v>
      </c>
      <c r="M684" t="s">
        <v>74</v>
      </c>
      <c r="N684" t="s">
        <v>18</v>
      </c>
      <c r="O684">
        <v>290510020104</v>
      </c>
      <c r="P684">
        <v>3452</v>
      </c>
    </row>
    <row r="685" spans="1:16" x14ac:dyDescent="0.25">
      <c r="A685">
        <v>12</v>
      </c>
      <c r="B685">
        <v>2017</v>
      </c>
      <c r="C685" s="2">
        <v>290510020104</v>
      </c>
      <c r="D685">
        <v>899999092</v>
      </c>
      <c r="E685" s="1">
        <v>503378298</v>
      </c>
      <c r="F685" s="1">
        <v>503378298</v>
      </c>
      <c r="G685" s="1">
        <v>0</v>
      </c>
      <c r="H685">
        <v>0</v>
      </c>
      <c r="I685">
        <v>0</v>
      </c>
      <c r="J685">
        <v>0</v>
      </c>
      <c r="K685">
        <v>1</v>
      </c>
      <c r="L685" t="s">
        <v>93</v>
      </c>
      <c r="M685" t="s">
        <v>443</v>
      </c>
      <c r="N685" t="s">
        <v>18</v>
      </c>
      <c r="O685">
        <v>290510020104</v>
      </c>
      <c r="P685">
        <v>3452</v>
      </c>
    </row>
    <row r="686" spans="1:16" x14ac:dyDescent="0.25">
      <c r="A686">
        <v>12</v>
      </c>
      <c r="B686">
        <v>2017</v>
      </c>
      <c r="C686" s="2">
        <v>290510020104</v>
      </c>
      <c r="D686">
        <v>900002780</v>
      </c>
      <c r="E686" s="1">
        <v>627075143</v>
      </c>
      <c r="F686" s="1">
        <v>616957768</v>
      </c>
      <c r="G686" s="1">
        <v>-457013966.97000003</v>
      </c>
      <c r="H686">
        <v>0</v>
      </c>
      <c r="I686">
        <v>0</v>
      </c>
      <c r="J686">
        <v>0</v>
      </c>
      <c r="K686">
        <v>1</v>
      </c>
      <c r="L686" t="s">
        <v>93</v>
      </c>
      <c r="M686" t="s">
        <v>689</v>
      </c>
      <c r="N686" t="s">
        <v>18</v>
      </c>
      <c r="O686">
        <v>290510020104</v>
      </c>
      <c r="P686">
        <v>3452</v>
      </c>
    </row>
    <row r="687" spans="1:16" x14ac:dyDescent="0.25">
      <c r="A687">
        <v>12</v>
      </c>
      <c r="B687">
        <v>2017</v>
      </c>
      <c r="C687" s="2">
        <v>290510020104</v>
      </c>
      <c r="D687">
        <v>900022444</v>
      </c>
      <c r="E687" s="1">
        <v>2862849</v>
      </c>
      <c r="F687" s="1">
        <v>2862849</v>
      </c>
      <c r="G687" s="1">
        <v>0.28000000000000003</v>
      </c>
      <c r="H687">
        <v>0</v>
      </c>
      <c r="I687">
        <v>0</v>
      </c>
      <c r="J687">
        <v>0</v>
      </c>
      <c r="K687">
        <v>1</v>
      </c>
      <c r="L687" t="s">
        <v>93</v>
      </c>
      <c r="M687" t="s">
        <v>690</v>
      </c>
      <c r="N687" t="s">
        <v>18</v>
      </c>
      <c r="O687">
        <v>290510020104</v>
      </c>
      <c r="P687">
        <v>3452</v>
      </c>
    </row>
    <row r="688" spans="1:16" x14ac:dyDescent="0.25">
      <c r="A688">
        <v>12</v>
      </c>
      <c r="B688">
        <v>2017</v>
      </c>
      <c r="C688" s="2">
        <v>290510020104</v>
      </c>
      <c r="D688">
        <v>900054563</v>
      </c>
      <c r="E688" s="1">
        <v>86885817.260000005</v>
      </c>
      <c r="F688" s="1">
        <v>87924952.680000007</v>
      </c>
      <c r="G688" s="1">
        <v>-26666029.059999999</v>
      </c>
      <c r="H688">
        <v>0</v>
      </c>
      <c r="I688">
        <v>0</v>
      </c>
      <c r="J688">
        <v>0</v>
      </c>
      <c r="K688">
        <v>1</v>
      </c>
      <c r="L688" t="s">
        <v>93</v>
      </c>
      <c r="M688" t="s">
        <v>691</v>
      </c>
      <c r="N688" t="s">
        <v>18</v>
      </c>
      <c r="O688">
        <v>290510020104</v>
      </c>
      <c r="P688">
        <v>3452</v>
      </c>
    </row>
    <row r="689" spans="1:16" x14ac:dyDescent="0.25">
      <c r="A689">
        <v>12</v>
      </c>
      <c r="B689">
        <v>2017</v>
      </c>
      <c r="C689" s="2">
        <v>290510020104</v>
      </c>
      <c r="D689">
        <v>900066345</v>
      </c>
      <c r="E689" s="1">
        <v>0</v>
      </c>
      <c r="F689" s="1">
        <v>0</v>
      </c>
      <c r="G689" s="1">
        <v>-2479467</v>
      </c>
      <c r="H689">
        <v>0</v>
      </c>
      <c r="I689">
        <v>0</v>
      </c>
      <c r="J689">
        <v>0</v>
      </c>
      <c r="K689">
        <v>1</v>
      </c>
      <c r="L689" t="s">
        <v>93</v>
      </c>
      <c r="M689" t="s">
        <v>692</v>
      </c>
      <c r="N689" t="s">
        <v>18</v>
      </c>
      <c r="O689">
        <v>290510020104</v>
      </c>
      <c r="P689">
        <v>3452</v>
      </c>
    </row>
    <row r="690" spans="1:16" x14ac:dyDescent="0.25">
      <c r="A690">
        <v>12</v>
      </c>
      <c r="B690">
        <v>2017</v>
      </c>
      <c r="C690" s="2">
        <v>290510020104</v>
      </c>
      <c r="D690">
        <v>900036695</v>
      </c>
      <c r="E690" s="1">
        <v>208769662.86000001</v>
      </c>
      <c r="F690" s="1">
        <v>211313336.44</v>
      </c>
      <c r="G690" s="1">
        <v>-8731998.2599999998</v>
      </c>
      <c r="H690">
        <v>0</v>
      </c>
      <c r="I690">
        <v>0</v>
      </c>
      <c r="J690">
        <v>0</v>
      </c>
      <c r="K690">
        <v>1</v>
      </c>
      <c r="L690" t="s">
        <v>93</v>
      </c>
      <c r="M690" t="s">
        <v>693</v>
      </c>
      <c r="N690" t="s">
        <v>18</v>
      </c>
      <c r="O690">
        <v>290510020104</v>
      </c>
      <c r="P690">
        <v>3452</v>
      </c>
    </row>
    <row r="691" spans="1:16" x14ac:dyDescent="0.25">
      <c r="A691">
        <v>12</v>
      </c>
      <c r="B691">
        <v>2017</v>
      </c>
      <c r="C691" s="2">
        <v>290510020104</v>
      </c>
      <c r="D691">
        <v>900085612</v>
      </c>
      <c r="E691" s="1">
        <v>0</v>
      </c>
      <c r="F691" s="1">
        <v>0</v>
      </c>
      <c r="G691" s="1">
        <v>-692889</v>
      </c>
      <c r="H691">
        <v>0</v>
      </c>
      <c r="I691">
        <v>0</v>
      </c>
      <c r="J691">
        <v>0</v>
      </c>
      <c r="K691">
        <v>1</v>
      </c>
      <c r="L691" t="s">
        <v>93</v>
      </c>
      <c r="M691" t="s">
        <v>694</v>
      </c>
      <c r="N691" t="s">
        <v>18</v>
      </c>
      <c r="O691">
        <v>290510020104</v>
      </c>
      <c r="P691">
        <v>3452</v>
      </c>
    </row>
    <row r="692" spans="1:16" x14ac:dyDescent="0.25">
      <c r="A692">
        <v>12</v>
      </c>
      <c r="B692">
        <v>2017</v>
      </c>
      <c r="C692" s="2">
        <v>290510020104</v>
      </c>
      <c r="D692">
        <v>900112364</v>
      </c>
      <c r="E692" s="1">
        <v>161411201</v>
      </c>
      <c r="F692" s="1">
        <v>163845980.44</v>
      </c>
      <c r="G692" s="1">
        <v>-174670263.05000001</v>
      </c>
      <c r="H692">
        <v>0</v>
      </c>
      <c r="I692">
        <v>0</v>
      </c>
      <c r="J692">
        <v>0</v>
      </c>
      <c r="K692">
        <v>1</v>
      </c>
      <c r="L692" t="s">
        <v>93</v>
      </c>
      <c r="M692" t="s">
        <v>695</v>
      </c>
      <c r="N692" t="s">
        <v>18</v>
      </c>
      <c r="O692">
        <v>290510020104</v>
      </c>
      <c r="P692">
        <v>3452</v>
      </c>
    </row>
    <row r="693" spans="1:16" x14ac:dyDescent="0.25">
      <c r="A693">
        <v>12</v>
      </c>
      <c r="B693">
        <v>2017</v>
      </c>
      <c r="C693" s="2">
        <v>290510020104</v>
      </c>
      <c r="D693">
        <v>900123159</v>
      </c>
      <c r="E693" s="1">
        <v>2867332</v>
      </c>
      <c r="F693" s="1">
        <v>2867332</v>
      </c>
      <c r="G693" s="1">
        <v>0</v>
      </c>
      <c r="H693">
        <v>0</v>
      </c>
      <c r="I693">
        <v>0</v>
      </c>
      <c r="J693">
        <v>0</v>
      </c>
      <c r="K693">
        <v>1</v>
      </c>
      <c r="L693" t="s">
        <v>93</v>
      </c>
      <c r="M693" t="s">
        <v>696</v>
      </c>
      <c r="N693" t="s">
        <v>18</v>
      </c>
      <c r="O693">
        <v>290510020104</v>
      </c>
      <c r="P693">
        <v>3452</v>
      </c>
    </row>
    <row r="694" spans="1:16" x14ac:dyDescent="0.25">
      <c r="A694">
        <v>12</v>
      </c>
      <c r="B694">
        <v>2017</v>
      </c>
      <c r="C694" s="2">
        <v>290510020104</v>
      </c>
      <c r="D694">
        <v>900136013</v>
      </c>
      <c r="E694" s="1">
        <v>288731751.56</v>
      </c>
      <c r="F694" s="1">
        <v>288731751.57999998</v>
      </c>
      <c r="G694" s="1">
        <v>-0.02</v>
      </c>
      <c r="H694">
        <v>0</v>
      </c>
      <c r="I694">
        <v>0</v>
      </c>
      <c r="J694">
        <v>0</v>
      </c>
      <c r="K694">
        <v>1</v>
      </c>
      <c r="L694" t="s">
        <v>93</v>
      </c>
      <c r="M694" t="s">
        <v>697</v>
      </c>
      <c r="N694" t="s">
        <v>18</v>
      </c>
      <c r="O694">
        <v>290510020104</v>
      </c>
      <c r="P694">
        <v>3452</v>
      </c>
    </row>
    <row r="695" spans="1:16" x14ac:dyDescent="0.25">
      <c r="A695">
        <v>12</v>
      </c>
      <c r="B695">
        <v>2017</v>
      </c>
      <c r="C695" s="2">
        <v>290510020104</v>
      </c>
      <c r="D695">
        <v>900138480</v>
      </c>
      <c r="E695" s="1">
        <v>1661420</v>
      </c>
      <c r="F695" s="1">
        <v>1661420</v>
      </c>
      <c r="G695" s="1">
        <v>0</v>
      </c>
      <c r="H695">
        <v>0</v>
      </c>
      <c r="I695">
        <v>0</v>
      </c>
      <c r="J695">
        <v>0</v>
      </c>
      <c r="K695">
        <v>1</v>
      </c>
      <c r="L695" t="s">
        <v>93</v>
      </c>
      <c r="M695" t="s">
        <v>698</v>
      </c>
      <c r="N695" t="s">
        <v>18</v>
      </c>
      <c r="O695">
        <v>290510020104</v>
      </c>
      <c r="P695">
        <v>3452</v>
      </c>
    </row>
    <row r="696" spans="1:16" x14ac:dyDescent="0.25">
      <c r="A696">
        <v>12</v>
      </c>
      <c r="B696">
        <v>2017</v>
      </c>
      <c r="C696" s="2">
        <v>290510020104</v>
      </c>
      <c r="D696">
        <v>900195553</v>
      </c>
      <c r="E696" s="1">
        <v>1000000</v>
      </c>
      <c r="F696" s="1">
        <v>0</v>
      </c>
      <c r="G696" s="1">
        <v>-4550807.82</v>
      </c>
      <c r="H696">
        <v>0</v>
      </c>
      <c r="I696">
        <v>0</v>
      </c>
      <c r="J696">
        <v>0</v>
      </c>
      <c r="K696">
        <v>1</v>
      </c>
      <c r="L696" t="s">
        <v>93</v>
      </c>
      <c r="M696" t="s">
        <v>699</v>
      </c>
      <c r="N696" t="s">
        <v>18</v>
      </c>
      <c r="O696">
        <v>290510020104</v>
      </c>
      <c r="P696">
        <v>3452</v>
      </c>
    </row>
    <row r="697" spans="1:16" x14ac:dyDescent="0.25">
      <c r="A697">
        <v>12</v>
      </c>
      <c r="B697">
        <v>2017</v>
      </c>
      <c r="C697" s="2">
        <v>290510020104</v>
      </c>
      <c r="D697">
        <v>900206529</v>
      </c>
      <c r="E697" s="1">
        <v>3532475</v>
      </c>
      <c r="F697" s="1">
        <v>3425294</v>
      </c>
      <c r="G697" s="1">
        <v>-5453329.2999999998</v>
      </c>
      <c r="H697">
        <v>0</v>
      </c>
      <c r="I697">
        <v>0</v>
      </c>
      <c r="J697">
        <v>0</v>
      </c>
      <c r="K697">
        <v>1</v>
      </c>
      <c r="L697" t="s">
        <v>93</v>
      </c>
      <c r="M697" t="s">
        <v>700</v>
      </c>
      <c r="N697" t="s">
        <v>18</v>
      </c>
      <c r="O697">
        <v>290510020104</v>
      </c>
      <c r="P697">
        <v>3452</v>
      </c>
    </row>
    <row r="698" spans="1:16" x14ac:dyDescent="0.25">
      <c r="A698">
        <v>12</v>
      </c>
      <c r="B698">
        <v>2017</v>
      </c>
      <c r="C698" s="2">
        <v>290510020104</v>
      </c>
      <c r="D698">
        <v>900208484</v>
      </c>
      <c r="E698" s="1">
        <v>1625605</v>
      </c>
      <c r="F698" s="1">
        <v>1625605</v>
      </c>
      <c r="G698" s="1">
        <v>0</v>
      </c>
      <c r="H698">
        <v>0</v>
      </c>
      <c r="I698">
        <v>0</v>
      </c>
      <c r="J698">
        <v>0</v>
      </c>
      <c r="K698">
        <v>1</v>
      </c>
      <c r="L698" t="s">
        <v>93</v>
      </c>
      <c r="M698" t="s">
        <v>701</v>
      </c>
      <c r="N698" t="s">
        <v>18</v>
      </c>
      <c r="O698">
        <v>290510020104</v>
      </c>
      <c r="P698">
        <v>3452</v>
      </c>
    </row>
    <row r="699" spans="1:16" x14ac:dyDescent="0.25">
      <c r="A699">
        <v>12</v>
      </c>
      <c r="B699">
        <v>2017</v>
      </c>
      <c r="C699" s="2">
        <v>290510020104</v>
      </c>
      <c r="D699">
        <v>900269029</v>
      </c>
      <c r="E699" s="1">
        <v>139554309</v>
      </c>
      <c r="F699" s="1">
        <v>139604125</v>
      </c>
      <c r="G699" s="1">
        <v>-79971556.150000006</v>
      </c>
      <c r="H699">
        <v>0</v>
      </c>
      <c r="I699">
        <v>0</v>
      </c>
      <c r="J699">
        <v>0</v>
      </c>
      <c r="K699">
        <v>1</v>
      </c>
      <c r="L699" t="s">
        <v>93</v>
      </c>
      <c r="M699" t="s">
        <v>702</v>
      </c>
      <c r="N699" t="s">
        <v>18</v>
      </c>
      <c r="O699">
        <v>290510020104</v>
      </c>
      <c r="P699">
        <v>3452</v>
      </c>
    </row>
    <row r="700" spans="1:16" x14ac:dyDescent="0.25">
      <c r="A700">
        <v>12</v>
      </c>
      <c r="B700">
        <v>2017</v>
      </c>
      <c r="C700" s="2">
        <v>290510020104</v>
      </c>
      <c r="D700">
        <v>900305723</v>
      </c>
      <c r="E700" s="1">
        <v>127938564.66</v>
      </c>
      <c r="F700" s="1">
        <v>129675245.98</v>
      </c>
      <c r="G700" s="1">
        <v>-1736681.34</v>
      </c>
      <c r="H700">
        <v>0</v>
      </c>
      <c r="I700">
        <v>0</v>
      </c>
      <c r="J700">
        <v>0</v>
      </c>
      <c r="K700">
        <v>1</v>
      </c>
      <c r="L700" t="s">
        <v>93</v>
      </c>
      <c r="M700" t="s">
        <v>703</v>
      </c>
      <c r="N700" t="s">
        <v>18</v>
      </c>
      <c r="O700">
        <v>290510020104</v>
      </c>
      <c r="P700">
        <v>3452</v>
      </c>
    </row>
    <row r="701" spans="1:16" x14ac:dyDescent="0.25">
      <c r="A701">
        <v>12</v>
      </c>
      <c r="B701">
        <v>2017</v>
      </c>
      <c r="C701" s="2">
        <v>290510020104</v>
      </c>
      <c r="D701">
        <v>900323217</v>
      </c>
      <c r="E701" s="1">
        <v>3284857</v>
      </c>
      <c r="F701" s="1">
        <v>3351895.2</v>
      </c>
      <c r="G701" s="1">
        <v>-273636.59999999998</v>
      </c>
      <c r="H701">
        <v>0</v>
      </c>
      <c r="I701">
        <v>0</v>
      </c>
      <c r="J701">
        <v>0</v>
      </c>
      <c r="K701">
        <v>1</v>
      </c>
      <c r="L701" t="s">
        <v>93</v>
      </c>
      <c r="M701" t="s">
        <v>704</v>
      </c>
      <c r="N701" t="s">
        <v>18</v>
      </c>
      <c r="O701">
        <v>290510020104</v>
      </c>
      <c r="P701">
        <v>3452</v>
      </c>
    </row>
    <row r="702" spans="1:16" x14ac:dyDescent="0.25">
      <c r="A702">
        <v>12</v>
      </c>
      <c r="B702">
        <v>2017</v>
      </c>
      <c r="C702" s="2">
        <v>290510020104</v>
      </c>
      <c r="D702">
        <v>900375052</v>
      </c>
      <c r="E702" s="1">
        <v>0</v>
      </c>
      <c r="F702" s="1">
        <v>0</v>
      </c>
      <c r="G702" s="1">
        <v>-583652.72</v>
      </c>
      <c r="H702">
        <v>0</v>
      </c>
      <c r="I702">
        <v>0</v>
      </c>
      <c r="J702">
        <v>0</v>
      </c>
      <c r="K702">
        <v>1</v>
      </c>
      <c r="L702" t="s">
        <v>93</v>
      </c>
      <c r="M702" t="s">
        <v>705</v>
      </c>
      <c r="N702" t="s">
        <v>18</v>
      </c>
      <c r="O702">
        <v>290510020104</v>
      </c>
      <c r="P702">
        <v>3452</v>
      </c>
    </row>
    <row r="703" spans="1:16" x14ac:dyDescent="0.25">
      <c r="A703">
        <v>12</v>
      </c>
      <c r="B703">
        <v>2017</v>
      </c>
      <c r="C703" s="2">
        <v>290510020104</v>
      </c>
      <c r="D703">
        <v>900412760</v>
      </c>
      <c r="E703" s="1">
        <v>0</v>
      </c>
      <c r="F703" s="1">
        <v>0</v>
      </c>
      <c r="G703" s="1">
        <v>-1996800</v>
      </c>
      <c r="H703">
        <v>0</v>
      </c>
      <c r="I703">
        <v>0</v>
      </c>
      <c r="J703">
        <v>0</v>
      </c>
      <c r="K703">
        <v>1</v>
      </c>
      <c r="L703" t="s">
        <v>93</v>
      </c>
      <c r="M703" t="s">
        <v>706</v>
      </c>
      <c r="N703" t="s">
        <v>18</v>
      </c>
      <c r="O703">
        <v>290510020104</v>
      </c>
      <c r="P703">
        <v>3452</v>
      </c>
    </row>
    <row r="704" spans="1:16" x14ac:dyDescent="0.25">
      <c r="A704">
        <v>12</v>
      </c>
      <c r="B704">
        <v>2017</v>
      </c>
      <c r="C704" s="2">
        <v>290510020104</v>
      </c>
      <c r="D704">
        <v>900429130</v>
      </c>
      <c r="E704" s="1">
        <v>5158396</v>
      </c>
      <c r="F704" s="1">
        <v>5207114.8</v>
      </c>
      <c r="G704" s="1">
        <v>-32817548.870000001</v>
      </c>
      <c r="H704">
        <v>0</v>
      </c>
      <c r="I704">
        <v>0</v>
      </c>
      <c r="J704">
        <v>0</v>
      </c>
      <c r="K704">
        <v>1</v>
      </c>
      <c r="L704" t="s">
        <v>93</v>
      </c>
      <c r="M704" t="s">
        <v>707</v>
      </c>
      <c r="N704" t="s">
        <v>18</v>
      </c>
      <c r="O704">
        <v>290510020104</v>
      </c>
      <c r="P704">
        <v>3452</v>
      </c>
    </row>
    <row r="705" spans="1:16" x14ac:dyDescent="0.25">
      <c r="A705">
        <v>12</v>
      </c>
      <c r="B705">
        <v>2017</v>
      </c>
      <c r="C705" s="2">
        <v>290510020104</v>
      </c>
      <c r="D705">
        <v>900429708</v>
      </c>
      <c r="E705" s="1">
        <v>101646730</v>
      </c>
      <c r="F705" s="1">
        <v>103450000</v>
      </c>
      <c r="G705" s="1">
        <v>-28253270</v>
      </c>
      <c r="H705">
        <v>0</v>
      </c>
      <c r="I705">
        <v>0</v>
      </c>
      <c r="J705">
        <v>0</v>
      </c>
      <c r="K705">
        <v>1</v>
      </c>
      <c r="L705" t="s">
        <v>93</v>
      </c>
      <c r="M705" t="s">
        <v>708</v>
      </c>
      <c r="N705" t="s">
        <v>18</v>
      </c>
      <c r="O705">
        <v>290510020104</v>
      </c>
      <c r="P705">
        <v>3452</v>
      </c>
    </row>
    <row r="706" spans="1:16" x14ac:dyDescent="0.25">
      <c r="A706">
        <v>12</v>
      </c>
      <c r="B706">
        <v>2017</v>
      </c>
      <c r="C706" s="2">
        <v>290510020104</v>
      </c>
      <c r="D706">
        <v>900385265</v>
      </c>
      <c r="E706" s="1">
        <v>194288</v>
      </c>
      <c r="F706" s="1">
        <v>194288</v>
      </c>
      <c r="G706" s="1">
        <v>0</v>
      </c>
      <c r="H706">
        <v>0</v>
      </c>
      <c r="I706">
        <v>0</v>
      </c>
      <c r="J706">
        <v>0</v>
      </c>
      <c r="K706">
        <v>1</v>
      </c>
      <c r="L706" t="s">
        <v>93</v>
      </c>
      <c r="M706" t="s">
        <v>709</v>
      </c>
      <c r="N706" t="s">
        <v>18</v>
      </c>
      <c r="O706">
        <v>290510020104</v>
      </c>
      <c r="P706">
        <v>3452</v>
      </c>
    </row>
    <row r="707" spans="1:16" x14ac:dyDescent="0.25">
      <c r="A707">
        <v>12</v>
      </c>
      <c r="B707">
        <v>2017</v>
      </c>
      <c r="C707" s="2">
        <v>290510020104</v>
      </c>
      <c r="D707">
        <v>900432692</v>
      </c>
      <c r="E707" s="1">
        <v>1667144</v>
      </c>
      <c r="F707" s="1">
        <v>1667144</v>
      </c>
      <c r="G707" s="1">
        <v>0</v>
      </c>
      <c r="H707">
        <v>0</v>
      </c>
      <c r="I707">
        <v>0</v>
      </c>
      <c r="J707">
        <v>0</v>
      </c>
      <c r="K707">
        <v>1</v>
      </c>
      <c r="L707" t="s">
        <v>93</v>
      </c>
      <c r="M707" t="s">
        <v>710</v>
      </c>
      <c r="N707" t="s">
        <v>18</v>
      </c>
      <c r="O707">
        <v>290510020104</v>
      </c>
      <c r="P707">
        <v>3452</v>
      </c>
    </row>
    <row r="708" spans="1:16" x14ac:dyDescent="0.25">
      <c r="A708">
        <v>12</v>
      </c>
      <c r="B708">
        <v>2017</v>
      </c>
      <c r="C708" s="2">
        <v>290510020104</v>
      </c>
      <c r="D708">
        <v>900459341</v>
      </c>
      <c r="E708" s="1">
        <v>0</v>
      </c>
      <c r="F708" s="1">
        <v>0</v>
      </c>
      <c r="G708" s="1">
        <v>-5510341</v>
      </c>
      <c r="H708">
        <v>0</v>
      </c>
      <c r="I708">
        <v>0</v>
      </c>
      <c r="J708">
        <v>0</v>
      </c>
      <c r="K708">
        <v>1</v>
      </c>
      <c r="L708" t="s">
        <v>93</v>
      </c>
      <c r="M708" t="s">
        <v>711</v>
      </c>
      <c r="N708" t="s">
        <v>18</v>
      </c>
      <c r="O708">
        <v>290510020104</v>
      </c>
      <c r="P708">
        <v>3452</v>
      </c>
    </row>
    <row r="709" spans="1:16" x14ac:dyDescent="0.25">
      <c r="A709">
        <v>12</v>
      </c>
      <c r="B709">
        <v>2017</v>
      </c>
      <c r="C709" s="2">
        <v>290510020104</v>
      </c>
      <c r="D709">
        <v>900520510</v>
      </c>
      <c r="E709" s="1">
        <v>1732131993.5</v>
      </c>
      <c r="F709" s="1">
        <v>1557126591.74</v>
      </c>
      <c r="G709" s="1">
        <v>-415259937.43000001</v>
      </c>
      <c r="H709">
        <v>0</v>
      </c>
      <c r="I709">
        <v>0</v>
      </c>
      <c r="J709">
        <v>0</v>
      </c>
      <c r="K709">
        <v>1</v>
      </c>
      <c r="L709" t="s">
        <v>93</v>
      </c>
      <c r="M709" t="s">
        <v>712</v>
      </c>
      <c r="N709" t="s">
        <v>18</v>
      </c>
      <c r="O709">
        <v>290510020104</v>
      </c>
      <c r="P709">
        <v>3452</v>
      </c>
    </row>
    <row r="710" spans="1:16" x14ac:dyDescent="0.25">
      <c r="A710">
        <v>12</v>
      </c>
      <c r="B710">
        <v>2017</v>
      </c>
      <c r="C710" s="2">
        <v>290510020104</v>
      </c>
      <c r="D710">
        <v>900518338</v>
      </c>
      <c r="E710" s="1">
        <v>3504203</v>
      </c>
      <c r="F710" s="1">
        <v>3516949</v>
      </c>
      <c r="G710" s="1">
        <v>-5357690</v>
      </c>
      <c r="H710">
        <v>0</v>
      </c>
      <c r="I710">
        <v>0</v>
      </c>
      <c r="J710">
        <v>0</v>
      </c>
      <c r="K710">
        <v>1</v>
      </c>
      <c r="L710" t="s">
        <v>93</v>
      </c>
      <c r="M710" t="s">
        <v>713</v>
      </c>
      <c r="N710" t="s">
        <v>18</v>
      </c>
      <c r="O710">
        <v>290510020104</v>
      </c>
      <c r="P710">
        <v>3452</v>
      </c>
    </row>
    <row r="711" spans="1:16" x14ac:dyDescent="0.25">
      <c r="A711">
        <v>12</v>
      </c>
      <c r="B711">
        <v>2017</v>
      </c>
      <c r="C711" s="2">
        <v>290510020104</v>
      </c>
      <c r="D711">
        <v>900532504</v>
      </c>
      <c r="E711" s="1">
        <v>1760786566</v>
      </c>
      <c r="F711" s="1">
        <v>1790250024</v>
      </c>
      <c r="G711" s="1">
        <v>-533050906</v>
      </c>
      <c r="H711">
        <v>0</v>
      </c>
      <c r="I711">
        <v>0</v>
      </c>
      <c r="J711">
        <v>0</v>
      </c>
      <c r="K711">
        <v>1</v>
      </c>
      <c r="L711" t="s">
        <v>93</v>
      </c>
      <c r="M711" t="s">
        <v>714</v>
      </c>
      <c r="N711" t="s">
        <v>18</v>
      </c>
      <c r="O711">
        <v>290510020104</v>
      </c>
      <c r="P711">
        <v>3452</v>
      </c>
    </row>
    <row r="712" spans="1:16" x14ac:dyDescent="0.25">
      <c r="A712">
        <v>12</v>
      </c>
      <c r="B712">
        <v>2017</v>
      </c>
      <c r="C712" s="2">
        <v>290510020104</v>
      </c>
      <c r="D712">
        <v>900547903</v>
      </c>
      <c r="E712" s="1">
        <v>103276305</v>
      </c>
      <c r="F712" s="1">
        <v>99332085</v>
      </c>
      <c r="G712" s="1">
        <v>-30072591</v>
      </c>
      <c r="H712">
        <v>0</v>
      </c>
      <c r="I712">
        <v>0</v>
      </c>
      <c r="J712">
        <v>0</v>
      </c>
      <c r="K712">
        <v>1</v>
      </c>
      <c r="L712" t="s">
        <v>93</v>
      </c>
      <c r="M712" t="s">
        <v>715</v>
      </c>
      <c r="N712" t="s">
        <v>18</v>
      </c>
      <c r="O712">
        <v>290510020104</v>
      </c>
      <c r="P712">
        <v>3452</v>
      </c>
    </row>
    <row r="713" spans="1:16" x14ac:dyDescent="0.25">
      <c r="A713">
        <v>12</v>
      </c>
      <c r="B713">
        <v>2017</v>
      </c>
      <c r="C713" s="2">
        <v>290510020104</v>
      </c>
      <c r="D713">
        <v>900549914</v>
      </c>
      <c r="E713" s="1">
        <v>53220501</v>
      </c>
      <c r="F713" s="1">
        <v>53849658</v>
      </c>
      <c r="G713" s="1">
        <v>-629157</v>
      </c>
      <c r="H713">
        <v>0</v>
      </c>
      <c r="I713">
        <v>0</v>
      </c>
      <c r="J713">
        <v>0</v>
      </c>
      <c r="K713">
        <v>1</v>
      </c>
      <c r="L713" t="s">
        <v>93</v>
      </c>
      <c r="M713" t="s">
        <v>716</v>
      </c>
      <c r="N713" t="s">
        <v>18</v>
      </c>
      <c r="O713">
        <v>290510020104</v>
      </c>
      <c r="P713">
        <v>3452</v>
      </c>
    </row>
    <row r="714" spans="1:16" x14ac:dyDescent="0.25">
      <c r="A714">
        <v>12</v>
      </c>
      <c r="B714">
        <v>2017</v>
      </c>
      <c r="C714" s="2">
        <v>290510020104</v>
      </c>
      <c r="D714">
        <v>900569762</v>
      </c>
      <c r="E714" s="1">
        <v>74980270</v>
      </c>
      <c r="F714" s="1">
        <v>74980270</v>
      </c>
      <c r="G714" s="1">
        <v>0</v>
      </c>
      <c r="H714">
        <v>0</v>
      </c>
      <c r="I714">
        <v>0</v>
      </c>
      <c r="J714">
        <v>0</v>
      </c>
      <c r="K714">
        <v>1</v>
      </c>
      <c r="L714" t="s">
        <v>93</v>
      </c>
      <c r="M714" t="s">
        <v>717</v>
      </c>
      <c r="N714" t="s">
        <v>18</v>
      </c>
      <c r="O714">
        <v>290510020104</v>
      </c>
      <c r="P714">
        <v>3452</v>
      </c>
    </row>
    <row r="715" spans="1:16" x14ac:dyDescent="0.25">
      <c r="A715">
        <v>12</v>
      </c>
      <c r="B715">
        <v>2017</v>
      </c>
      <c r="C715" s="2">
        <v>290510020104</v>
      </c>
      <c r="D715">
        <v>900581036</v>
      </c>
      <c r="E715" s="1">
        <v>9297447</v>
      </c>
      <c r="F715" s="1">
        <v>9167235</v>
      </c>
      <c r="G715" s="1">
        <v>-18690433.440000001</v>
      </c>
      <c r="H715">
        <v>0</v>
      </c>
      <c r="I715">
        <v>0</v>
      </c>
      <c r="J715">
        <v>0</v>
      </c>
      <c r="K715">
        <v>1</v>
      </c>
      <c r="L715" t="s">
        <v>93</v>
      </c>
      <c r="M715" t="s">
        <v>718</v>
      </c>
      <c r="N715" t="s">
        <v>18</v>
      </c>
      <c r="O715">
        <v>290510020104</v>
      </c>
      <c r="P715">
        <v>3452</v>
      </c>
    </row>
    <row r="716" spans="1:16" x14ac:dyDescent="0.25">
      <c r="A716">
        <v>12</v>
      </c>
      <c r="B716">
        <v>2017</v>
      </c>
      <c r="C716" s="2">
        <v>290510020104</v>
      </c>
      <c r="D716">
        <v>900600550</v>
      </c>
      <c r="E716" s="1">
        <v>7946993</v>
      </c>
      <c r="F716" s="1">
        <v>8064490.1600000001</v>
      </c>
      <c r="G716" s="1">
        <v>-21951067.539999999</v>
      </c>
      <c r="H716">
        <v>0</v>
      </c>
      <c r="I716">
        <v>0</v>
      </c>
      <c r="J716">
        <v>0</v>
      </c>
      <c r="K716">
        <v>1</v>
      </c>
      <c r="L716" t="s">
        <v>93</v>
      </c>
      <c r="M716" t="s">
        <v>719</v>
      </c>
      <c r="N716" t="s">
        <v>18</v>
      </c>
      <c r="O716">
        <v>290510020104</v>
      </c>
      <c r="P716">
        <v>3452</v>
      </c>
    </row>
    <row r="717" spans="1:16" x14ac:dyDescent="0.25">
      <c r="A717">
        <v>12</v>
      </c>
      <c r="B717">
        <v>2017</v>
      </c>
      <c r="C717" s="2">
        <v>290510020104</v>
      </c>
      <c r="D717">
        <v>900613550</v>
      </c>
      <c r="E717" s="1">
        <v>19167840</v>
      </c>
      <c r="F717" s="1">
        <v>15610000</v>
      </c>
      <c r="G717" s="1">
        <v>-28614391.300000001</v>
      </c>
      <c r="H717">
        <v>0</v>
      </c>
      <c r="I717">
        <v>0</v>
      </c>
      <c r="J717">
        <v>0</v>
      </c>
      <c r="K717">
        <v>1</v>
      </c>
      <c r="L717" t="s">
        <v>93</v>
      </c>
      <c r="M717" t="s">
        <v>720</v>
      </c>
      <c r="N717" t="s">
        <v>18</v>
      </c>
      <c r="O717">
        <v>290510020104</v>
      </c>
      <c r="P717">
        <v>3452</v>
      </c>
    </row>
    <row r="718" spans="1:16" x14ac:dyDescent="0.25">
      <c r="A718">
        <v>12</v>
      </c>
      <c r="B718">
        <v>2017</v>
      </c>
      <c r="C718" s="2">
        <v>290510020104</v>
      </c>
      <c r="D718">
        <v>900613476</v>
      </c>
      <c r="E718" s="1">
        <v>1072346</v>
      </c>
      <c r="F718" s="1">
        <v>1072346</v>
      </c>
      <c r="G718" s="1">
        <v>-0.38</v>
      </c>
      <c r="H718">
        <v>0</v>
      </c>
      <c r="I718">
        <v>0</v>
      </c>
      <c r="J718">
        <v>0</v>
      </c>
      <c r="K718">
        <v>1</v>
      </c>
      <c r="L718" t="s">
        <v>93</v>
      </c>
      <c r="M718" t="s">
        <v>721</v>
      </c>
      <c r="N718" t="s">
        <v>18</v>
      </c>
      <c r="O718">
        <v>290510020104</v>
      </c>
      <c r="P718">
        <v>3452</v>
      </c>
    </row>
    <row r="719" spans="1:16" x14ac:dyDescent="0.25">
      <c r="A719">
        <v>12</v>
      </c>
      <c r="B719">
        <v>2017</v>
      </c>
      <c r="C719" s="2">
        <v>290510020104</v>
      </c>
      <c r="D719">
        <v>900709216</v>
      </c>
      <c r="E719" s="1">
        <v>7716096</v>
      </c>
      <c r="F719" s="1">
        <v>7638092</v>
      </c>
      <c r="G719" s="1">
        <v>-24930504</v>
      </c>
      <c r="H719">
        <v>0</v>
      </c>
      <c r="I719">
        <v>0</v>
      </c>
      <c r="J719">
        <v>0</v>
      </c>
      <c r="K719">
        <v>1</v>
      </c>
      <c r="L719" t="s">
        <v>93</v>
      </c>
      <c r="M719" t="s">
        <v>722</v>
      </c>
      <c r="N719" t="s">
        <v>18</v>
      </c>
      <c r="O719">
        <v>290510020104</v>
      </c>
      <c r="P719">
        <v>3452</v>
      </c>
    </row>
    <row r="720" spans="1:16" x14ac:dyDescent="0.25">
      <c r="A720">
        <v>12</v>
      </c>
      <c r="B720">
        <v>2017</v>
      </c>
      <c r="C720" s="2">
        <v>290510020104</v>
      </c>
      <c r="D720">
        <v>900748606</v>
      </c>
      <c r="E720" s="1">
        <v>1160000</v>
      </c>
      <c r="F720" s="1">
        <v>0</v>
      </c>
      <c r="G720" s="1">
        <v>-10433190</v>
      </c>
      <c r="H720">
        <v>0</v>
      </c>
      <c r="I720">
        <v>0</v>
      </c>
      <c r="J720">
        <v>0</v>
      </c>
      <c r="K720">
        <v>1</v>
      </c>
      <c r="L720" t="s">
        <v>93</v>
      </c>
      <c r="M720" t="s">
        <v>723</v>
      </c>
      <c r="N720" t="s">
        <v>18</v>
      </c>
      <c r="O720">
        <v>290510020104</v>
      </c>
      <c r="P720">
        <v>3452</v>
      </c>
    </row>
    <row r="721" spans="1:16" x14ac:dyDescent="0.25">
      <c r="A721">
        <v>12</v>
      </c>
      <c r="B721">
        <v>2017</v>
      </c>
      <c r="C721" s="2">
        <v>290510020104</v>
      </c>
      <c r="D721">
        <v>900823274</v>
      </c>
      <c r="E721" s="1">
        <v>2357365</v>
      </c>
      <c r="F721" s="1">
        <v>0</v>
      </c>
      <c r="G721" s="1">
        <v>-15724609</v>
      </c>
      <c r="H721">
        <v>0</v>
      </c>
      <c r="I721">
        <v>0</v>
      </c>
      <c r="J721">
        <v>0</v>
      </c>
      <c r="K721">
        <v>1</v>
      </c>
      <c r="L721" t="s">
        <v>93</v>
      </c>
      <c r="M721" t="s">
        <v>724</v>
      </c>
      <c r="N721" t="s">
        <v>18</v>
      </c>
      <c r="O721">
        <v>290510020104</v>
      </c>
      <c r="P721">
        <v>3452</v>
      </c>
    </row>
    <row r="722" spans="1:16" x14ac:dyDescent="0.25">
      <c r="A722">
        <v>12</v>
      </c>
      <c r="B722">
        <v>2017</v>
      </c>
      <c r="C722" s="2">
        <v>290510020104</v>
      </c>
      <c r="D722">
        <v>900787254</v>
      </c>
      <c r="E722" s="1">
        <v>107735355</v>
      </c>
      <c r="F722" s="1">
        <v>107735355</v>
      </c>
      <c r="G722" s="1">
        <v>0.18</v>
      </c>
      <c r="H722">
        <v>0</v>
      </c>
      <c r="I722">
        <v>0</v>
      </c>
      <c r="J722">
        <v>0</v>
      </c>
      <c r="K722">
        <v>1</v>
      </c>
      <c r="L722" t="s">
        <v>93</v>
      </c>
      <c r="M722" t="s">
        <v>725</v>
      </c>
      <c r="N722" t="s">
        <v>18</v>
      </c>
      <c r="O722">
        <v>290510020104</v>
      </c>
      <c r="P722">
        <v>3452</v>
      </c>
    </row>
    <row r="723" spans="1:16" x14ac:dyDescent="0.25">
      <c r="A723">
        <v>12</v>
      </c>
      <c r="B723">
        <v>2017</v>
      </c>
      <c r="C723" s="2">
        <v>290510020104</v>
      </c>
      <c r="D723">
        <v>900793889</v>
      </c>
      <c r="E723" s="1">
        <v>0</v>
      </c>
      <c r="F723" s="1">
        <v>0</v>
      </c>
      <c r="G723" s="1">
        <v>-328104</v>
      </c>
      <c r="H723">
        <v>0</v>
      </c>
      <c r="I723">
        <v>0</v>
      </c>
      <c r="J723">
        <v>0</v>
      </c>
      <c r="K723">
        <v>1</v>
      </c>
      <c r="L723" t="s">
        <v>93</v>
      </c>
      <c r="M723" t="s">
        <v>726</v>
      </c>
      <c r="N723" t="s">
        <v>18</v>
      </c>
      <c r="O723">
        <v>290510020104</v>
      </c>
      <c r="P723">
        <v>3452</v>
      </c>
    </row>
    <row r="724" spans="1:16" x14ac:dyDescent="0.25">
      <c r="A724">
        <v>12</v>
      </c>
      <c r="B724">
        <v>2017</v>
      </c>
      <c r="C724" s="2">
        <v>290510020104</v>
      </c>
      <c r="D724">
        <v>900957660</v>
      </c>
      <c r="E724" s="1">
        <v>134214055.36</v>
      </c>
      <c r="F724" s="1">
        <v>136093620.66</v>
      </c>
      <c r="G724" s="1">
        <v>-19238752.640000001</v>
      </c>
      <c r="H724">
        <v>0</v>
      </c>
      <c r="I724">
        <v>0</v>
      </c>
      <c r="J724">
        <v>0</v>
      </c>
      <c r="K724">
        <v>1</v>
      </c>
      <c r="L724" t="s">
        <v>93</v>
      </c>
      <c r="M724" t="s">
        <v>727</v>
      </c>
      <c r="N724" t="s">
        <v>18</v>
      </c>
      <c r="O724">
        <v>290510020104</v>
      </c>
      <c r="P724">
        <v>3452</v>
      </c>
    </row>
    <row r="725" spans="1:16" x14ac:dyDescent="0.25">
      <c r="A725">
        <v>12</v>
      </c>
      <c r="B725">
        <v>2017</v>
      </c>
      <c r="C725" s="2">
        <v>290510020104</v>
      </c>
      <c r="D725">
        <v>901045695</v>
      </c>
      <c r="E725" s="1">
        <v>7447452</v>
      </c>
      <c r="F725" s="1">
        <v>7499521</v>
      </c>
      <c r="G725" s="1">
        <v>-52069.4</v>
      </c>
      <c r="H725">
        <v>0</v>
      </c>
      <c r="I725">
        <v>0</v>
      </c>
      <c r="J725">
        <v>0</v>
      </c>
      <c r="K725">
        <v>1</v>
      </c>
      <c r="L725" t="s">
        <v>93</v>
      </c>
      <c r="M725" t="s">
        <v>728</v>
      </c>
      <c r="N725" t="s">
        <v>18</v>
      </c>
      <c r="O725">
        <v>290510020104</v>
      </c>
      <c r="P725">
        <v>3452</v>
      </c>
    </row>
    <row r="726" spans="1:16" x14ac:dyDescent="0.25">
      <c r="A726">
        <v>12</v>
      </c>
      <c r="B726">
        <v>2017</v>
      </c>
      <c r="C726" s="2">
        <v>290510020104</v>
      </c>
      <c r="D726">
        <v>8001969339</v>
      </c>
      <c r="E726" s="1">
        <v>0</v>
      </c>
      <c r="F726" s="1">
        <v>0</v>
      </c>
      <c r="G726" s="1">
        <v>-473170</v>
      </c>
      <c r="H726">
        <v>0</v>
      </c>
      <c r="I726">
        <v>0</v>
      </c>
      <c r="J726">
        <v>0</v>
      </c>
      <c r="K726">
        <v>1</v>
      </c>
      <c r="L726" t="s">
        <v>93</v>
      </c>
      <c r="M726" t="s">
        <v>729</v>
      </c>
      <c r="N726" t="s">
        <v>18</v>
      </c>
      <c r="O726">
        <v>290510020104</v>
      </c>
      <c r="P726">
        <v>3452</v>
      </c>
    </row>
    <row r="727" spans="1:16" x14ac:dyDescent="0.25">
      <c r="A727">
        <v>12</v>
      </c>
      <c r="B727">
        <v>2017</v>
      </c>
      <c r="C727" s="2">
        <v>290510020104</v>
      </c>
      <c r="D727">
        <v>901112647</v>
      </c>
      <c r="E727" s="1">
        <v>20376000</v>
      </c>
      <c r="F727" s="1">
        <v>20376000</v>
      </c>
      <c r="G727" s="1">
        <v>0</v>
      </c>
      <c r="H727">
        <v>0</v>
      </c>
      <c r="I727">
        <v>0</v>
      </c>
      <c r="J727">
        <v>0</v>
      </c>
      <c r="K727">
        <v>1</v>
      </c>
      <c r="L727" t="s">
        <v>93</v>
      </c>
      <c r="M727" t="s">
        <v>730</v>
      </c>
      <c r="N727" t="s">
        <v>18</v>
      </c>
      <c r="O727">
        <v>290510020104</v>
      </c>
      <c r="P727">
        <v>3452</v>
      </c>
    </row>
    <row r="728" spans="1:16" x14ac:dyDescent="0.25">
      <c r="A728">
        <v>12</v>
      </c>
      <c r="B728">
        <v>2017</v>
      </c>
      <c r="C728" s="2">
        <v>290510020105</v>
      </c>
      <c r="D728">
        <v>52144806</v>
      </c>
      <c r="E728" s="1">
        <v>0</v>
      </c>
      <c r="F728" s="1">
        <v>0</v>
      </c>
      <c r="G728" s="1">
        <v>-592708.9</v>
      </c>
      <c r="H728">
        <v>0</v>
      </c>
      <c r="I728">
        <v>0</v>
      </c>
      <c r="J728">
        <v>0</v>
      </c>
      <c r="K728">
        <v>1</v>
      </c>
      <c r="L728" t="s">
        <v>196</v>
      </c>
      <c r="M728" t="s">
        <v>731</v>
      </c>
      <c r="N728" t="s">
        <v>18</v>
      </c>
      <c r="O728">
        <v>290510020105</v>
      </c>
      <c r="P728">
        <v>3452</v>
      </c>
    </row>
    <row r="729" spans="1:16" x14ac:dyDescent="0.25">
      <c r="A729">
        <v>12</v>
      </c>
      <c r="B729">
        <v>2017</v>
      </c>
      <c r="C729" s="2">
        <v>290510020105</v>
      </c>
      <c r="D729">
        <v>900593091</v>
      </c>
      <c r="E729" s="1">
        <v>5224333</v>
      </c>
      <c r="F729" s="1">
        <v>5161600</v>
      </c>
      <c r="G729" s="1">
        <v>-4772704</v>
      </c>
      <c r="H729">
        <v>0</v>
      </c>
      <c r="I729">
        <v>0</v>
      </c>
      <c r="J729">
        <v>0</v>
      </c>
      <c r="K729">
        <v>1</v>
      </c>
      <c r="L729" t="s">
        <v>196</v>
      </c>
      <c r="M729" t="s">
        <v>732</v>
      </c>
      <c r="N729" t="s">
        <v>18</v>
      </c>
      <c r="O729">
        <v>290510020105</v>
      </c>
      <c r="P729">
        <v>3452</v>
      </c>
    </row>
    <row r="730" spans="1:16" x14ac:dyDescent="0.25">
      <c r="A730">
        <v>12</v>
      </c>
      <c r="B730">
        <v>2017</v>
      </c>
      <c r="C730" s="2">
        <v>290510020106</v>
      </c>
      <c r="D730">
        <v>77168466</v>
      </c>
      <c r="E730" s="1">
        <v>558222</v>
      </c>
      <c r="F730" s="1">
        <v>558222</v>
      </c>
      <c r="G730" s="1">
        <v>-280467.56</v>
      </c>
      <c r="H730">
        <v>0</v>
      </c>
      <c r="I730">
        <v>0</v>
      </c>
      <c r="J730">
        <v>0</v>
      </c>
      <c r="K730">
        <v>1</v>
      </c>
      <c r="L730" t="s">
        <v>203</v>
      </c>
      <c r="M730" t="s">
        <v>733</v>
      </c>
      <c r="N730" t="s">
        <v>18</v>
      </c>
      <c r="O730">
        <v>290510020106</v>
      </c>
      <c r="P730">
        <v>3452</v>
      </c>
    </row>
    <row r="731" spans="1:16" x14ac:dyDescent="0.25">
      <c r="A731">
        <v>12</v>
      </c>
      <c r="B731">
        <v>2017</v>
      </c>
      <c r="C731" s="2">
        <v>290510020106</v>
      </c>
      <c r="D731">
        <v>78741258</v>
      </c>
      <c r="E731" s="1">
        <v>195359</v>
      </c>
      <c r="F731" s="1">
        <v>195359</v>
      </c>
      <c r="G731" s="1">
        <v>0</v>
      </c>
      <c r="H731">
        <v>0</v>
      </c>
      <c r="I731">
        <v>0</v>
      </c>
      <c r="J731">
        <v>0</v>
      </c>
      <c r="K731">
        <v>1</v>
      </c>
      <c r="L731" t="s">
        <v>203</v>
      </c>
      <c r="M731" t="s">
        <v>734</v>
      </c>
      <c r="N731" t="s">
        <v>18</v>
      </c>
      <c r="O731">
        <v>290510020106</v>
      </c>
      <c r="P731">
        <v>3452</v>
      </c>
    </row>
    <row r="732" spans="1:16" x14ac:dyDescent="0.25">
      <c r="A732">
        <v>12</v>
      </c>
      <c r="B732">
        <v>2017</v>
      </c>
      <c r="C732" s="2">
        <v>290510020106</v>
      </c>
      <c r="D732">
        <v>802004074</v>
      </c>
      <c r="E732" s="1">
        <v>0</v>
      </c>
      <c r="F732" s="1">
        <v>0</v>
      </c>
      <c r="G732" s="1">
        <v>-165625.84</v>
      </c>
      <c r="H732">
        <v>0</v>
      </c>
      <c r="I732">
        <v>0</v>
      </c>
      <c r="J732">
        <v>0</v>
      </c>
      <c r="K732">
        <v>1</v>
      </c>
      <c r="L732" t="s">
        <v>203</v>
      </c>
      <c r="M732" t="s">
        <v>735</v>
      </c>
      <c r="N732" t="s">
        <v>18</v>
      </c>
      <c r="O732">
        <v>290510020106</v>
      </c>
      <c r="P732">
        <v>3452</v>
      </c>
    </row>
    <row r="733" spans="1:16" x14ac:dyDescent="0.25">
      <c r="A733">
        <v>12</v>
      </c>
      <c r="B733">
        <v>2017</v>
      </c>
      <c r="C733" s="2">
        <v>290510020106</v>
      </c>
      <c r="D733">
        <v>900009141</v>
      </c>
      <c r="E733" s="1">
        <v>9169027</v>
      </c>
      <c r="F733" s="1">
        <v>9169027</v>
      </c>
      <c r="G733" s="1">
        <v>0</v>
      </c>
      <c r="H733">
        <v>0</v>
      </c>
      <c r="I733">
        <v>0</v>
      </c>
      <c r="J733">
        <v>0</v>
      </c>
      <c r="K733">
        <v>1</v>
      </c>
      <c r="L733" t="s">
        <v>203</v>
      </c>
      <c r="M733" t="s">
        <v>736</v>
      </c>
      <c r="N733" t="s">
        <v>18</v>
      </c>
      <c r="O733">
        <v>290510020106</v>
      </c>
      <c r="P733">
        <v>3452</v>
      </c>
    </row>
    <row r="734" spans="1:16" x14ac:dyDescent="0.25">
      <c r="A734">
        <v>12</v>
      </c>
      <c r="B734">
        <v>2017</v>
      </c>
      <c r="C734" s="2">
        <v>290510020106</v>
      </c>
      <c r="D734">
        <v>900094714</v>
      </c>
      <c r="E734" s="1">
        <v>205748219</v>
      </c>
      <c r="F734" s="1">
        <v>199587974</v>
      </c>
      <c r="G734" s="1">
        <v>0.21</v>
      </c>
      <c r="H734">
        <v>0</v>
      </c>
      <c r="I734">
        <v>0</v>
      </c>
      <c r="J734">
        <v>0</v>
      </c>
      <c r="K734">
        <v>1</v>
      </c>
      <c r="L734" t="s">
        <v>203</v>
      </c>
      <c r="M734" t="s">
        <v>506</v>
      </c>
      <c r="N734" t="s">
        <v>18</v>
      </c>
      <c r="O734">
        <v>290510020106</v>
      </c>
      <c r="P734">
        <v>3452</v>
      </c>
    </row>
    <row r="735" spans="1:16" x14ac:dyDescent="0.25">
      <c r="A735">
        <v>12</v>
      </c>
      <c r="B735">
        <v>2017</v>
      </c>
      <c r="C735" s="2">
        <v>290510020106</v>
      </c>
      <c r="D735">
        <v>900130530</v>
      </c>
      <c r="E735" s="1">
        <v>5007291</v>
      </c>
      <c r="F735" s="1">
        <v>5007291</v>
      </c>
      <c r="G735" s="1">
        <v>-12382576.1</v>
      </c>
      <c r="H735">
        <v>0</v>
      </c>
      <c r="I735">
        <v>0</v>
      </c>
      <c r="J735">
        <v>0</v>
      </c>
      <c r="K735">
        <v>1</v>
      </c>
      <c r="L735" t="s">
        <v>203</v>
      </c>
      <c r="M735" t="s">
        <v>737</v>
      </c>
      <c r="N735" t="s">
        <v>18</v>
      </c>
      <c r="O735">
        <v>290510020106</v>
      </c>
      <c r="P735">
        <v>3452</v>
      </c>
    </row>
    <row r="736" spans="1:16" x14ac:dyDescent="0.25">
      <c r="A736">
        <v>12</v>
      </c>
      <c r="B736">
        <v>2017</v>
      </c>
      <c r="C736" s="2">
        <v>290510020106</v>
      </c>
      <c r="D736">
        <v>77032785</v>
      </c>
      <c r="E736" s="1">
        <v>21964445</v>
      </c>
      <c r="F736" s="1">
        <v>21964445</v>
      </c>
      <c r="G736" s="1">
        <v>0</v>
      </c>
      <c r="H736">
        <v>0</v>
      </c>
      <c r="I736">
        <v>0</v>
      </c>
      <c r="J736">
        <v>0</v>
      </c>
      <c r="K736">
        <v>1</v>
      </c>
      <c r="L736" t="s">
        <v>203</v>
      </c>
      <c r="M736" t="s">
        <v>738</v>
      </c>
      <c r="N736" t="s">
        <v>18</v>
      </c>
      <c r="O736">
        <v>290510020106</v>
      </c>
      <c r="P736">
        <v>3452</v>
      </c>
    </row>
    <row r="737" spans="1:16" x14ac:dyDescent="0.25">
      <c r="A737">
        <v>12</v>
      </c>
      <c r="B737">
        <v>2017</v>
      </c>
      <c r="C737" s="2">
        <v>290510020106</v>
      </c>
      <c r="D737">
        <v>816001182</v>
      </c>
      <c r="E737" s="1">
        <v>484521675</v>
      </c>
      <c r="F737" s="1">
        <v>484521675</v>
      </c>
      <c r="G737" s="1">
        <v>0</v>
      </c>
      <c r="H737">
        <v>0</v>
      </c>
      <c r="I737">
        <v>0</v>
      </c>
      <c r="J737">
        <v>0</v>
      </c>
      <c r="K737">
        <v>1</v>
      </c>
      <c r="L737" t="s">
        <v>203</v>
      </c>
      <c r="M737" t="s">
        <v>739</v>
      </c>
      <c r="N737" t="s">
        <v>18</v>
      </c>
      <c r="O737">
        <v>290510020106</v>
      </c>
      <c r="P737">
        <v>3452</v>
      </c>
    </row>
    <row r="738" spans="1:16" x14ac:dyDescent="0.25">
      <c r="A738">
        <v>12</v>
      </c>
      <c r="B738">
        <v>2017</v>
      </c>
      <c r="C738" s="2">
        <v>290510020107</v>
      </c>
      <c r="D738">
        <v>900775325</v>
      </c>
      <c r="E738" s="1">
        <v>1406456</v>
      </c>
      <c r="F738" s="1">
        <v>1406456</v>
      </c>
      <c r="G738" s="1">
        <v>0</v>
      </c>
      <c r="H738">
        <v>0</v>
      </c>
      <c r="I738">
        <v>0</v>
      </c>
      <c r="J738">
        <v>0</v>
      </c>
      <c r="K738">
        <v>1</v>
      </c>
      <c r="L738" t="s">
        <v>566</v>
      </c>
      <c r="M738" t="s">
        <v>740</v>
      </c>
      <c r="N738" t="s">
        <v>18</v>
      </c>
      <c r="O738">
        <v>290510020107</v>
      </c>
      <c r="P738">
        <v>3452</v>
      </c>
    </row>
    <row r="739" spans="1:16" x14ac:dyDescent="0.25">
      <c r="A739">
        <v>12</v>
      </c>
      <c r="B739">
        <v>2017</v>
      </c>
      <c r="C739" s="2">
        <v>290510020108</v>
      </c>
      <c r="D739">
        <v>802020106</v>
      </c>
      <c r="E739" s="1">
        <v>1680000</v>
      </c>
      <c r="F739" s="1">
        <v>1680000</v>
      </c>
      <c r="G739" s="1">
        <v>0</v>
      </c>
      <c r="H739">
        <v>0</v>
      </c>
      <c r="I739">
        <v>0</v>
      </c>
      <c r="J739">
        <v>0</v>
      </c>
      <c r="K739">
        <v>1</v>
      </c>
      <c r="L739" t="s">
        <v>210</v>
      </c>
      <c r="M739" t="s">
        <v>741</v>
      </c>
      <c r="N739" t="s">
        <v>18</v>
      </c>
      <c r="O739">
        <v>290510020108</v>
      </c>
      <c r="P739">
        <v>3452</v>
      </c>
    </row>
    <row r="740" spans="1:16" x14ac:dyDescent="0.25">
      <c r="A740">
        <v>12</v>
      </c>
      <c r="B740">
        <v>2017</v>
      </c>
      <c r="C740" s="2">
        <v>290510020108</v>
      </c>
      <c r="D740">
        <v>819004970</v>
      </c>
      <c r="E740" s="1">
        <v>1449500</v>
      </c>
      <c r="F740" s="1">
        <v>0</v>
      </c>
      <c r="G740" s="1">
        <v>-7175912</v>
      </c>
      <c r="H740">
        <v>0</v>
      </c>
      <c r="I740">
        <v>0</v>
      </c>
      <c r="J740">
        <v>0</v>
      </c>
      <c r="K740">
        <v>1</v>
      </c>
      <c r="L740" t="s">
        <v>210</v>
      </c>
      <c r="M740" t="s">
        <v>742</v>
      </c>
      <c r="N740" t="s">
        <v>18</v>
      </c>
      <c r="O740">
        <v>290510020108</v>
      </c>
      <c r="P740">
        <v>3452</v>
      </c>
    </row>
    <row r="741" spans="1:16" x14ac:dyDescent="0.25">
      <c r="A741">
        <v>12</v>
      </c>
      <c r="B741">
        <v>2017</v>
      </c>
      <c r="C741" s="2">
        <v>290510020108</v>
      </c>
      <c r="D741">
        <v>819005916</v>
      </c>
      <c r="E741" s="1">
        <v>13329596</v>
      </c>
      <c r="F741" s="1">
        <v>13491792</v>
      </c>
      <c r="G741" s="1">
        <v>-42428297.799999997</v>
      </c>
      <c r="H741">
        <v>0</v>
      </c>
      <c r="I741">
        <v>0</v>
      </c>
      <c r="J741">
        <v>0</v>
      </c>
      <c r="K741">
        <v>1</v>
      </c>
      <c r="L741" t="s">
        <v>210</v>
      </c>
      <c r="M741" t="s">
        <v>743</v>
      </c>
      <c r="N741" t="s">
        <v>18</v>
      </c>
      <c r="O741">
        <v>290510020108</v>
      </c>
      <c r="P741">
        <v>3452</v>
      </c>
    </row>
    <row r="742" spans="1:16" x14ac:dyDescent="0.25">
      <c r="A742">
        <v>12</v>
      </c>
      <c r="B742">
        <v>2017</v>
      </c>
      <c r="C742" s="2">
        <v>290510020108</v>
      </c>
      <c r="D742">
        <v>824004330</v>
      </c>
      <c r="E742" s="1">
        <v>12973229</v>
      </c>
      <c r="F742" s="1">
        <v>13047198.4</v>
      </c>
      <c r="G742" s="1">
        <v>-41016511.68</v>
      </c>
      <c r="H742">
        <v>0</v>
      </c>
      <c r="I742">
        <v>0</v>
      </c>
      <c r="J742">
        <v>0</v>
      </c>
      <c r="K742">
        <v>1</v>
      </c>
      <c r="L742" t="s">
        <v>210</v>
      </c>
      <c r="M742" t="s">
        <v>744</v>
      </c>
      <c r="N742" t="s">
        <v>18</v>
      </c>
      <c r="O742">
        <v>290510020108</v>
      </c>
      <c r="P742">
        <v>3452</v>
      </c>
    </row>
    <row r="743" spans="1:16" x14ac:dyDescent="0.25">
      <c r="A743">
        <v>12</v>
      </c>
      <c r="B743">
        <v>2017</v>
      </c>
      <c r="C743" s="2">
        <v>290510020108</v>
      </c>
      <c r="D743">
        <v>830070284</v>
      </c>
      <c r="E743" s="1">
        <v>2075382</v>
      </c>
      <c r="F743" s="1">
        <v>2075382</v>
      </c>
      <c r="G743" s="1">
        <v>0</v>
      </c>
      <c r="H743">
        <v>0</v>
      </c>
      <c r="I743">
        <v>0</v>
      </c>
      <c r="J743">
        <v>0</v>
      </c>
      <c r="K743">
        <v>1</v>
      </c>
      <c r="L743" t="s">
        <v>210</v>
      </c>
      <c r="M743" t="s">
        <v>745</v>
      </c>
      <c r="N743" t="s">
        <v>18</v>
      </c>
      <c r="O743">
        <v>290510020108</v>
      </c>
      <c r="P743">
        <v>3452</v>
      </c>
    </row>
    <row r="744" spans="1:16" x14ac:dyDescent="0.25">
      <c r="A744">
        <v>12</v>
      </c>
      <c r="B744">
        <v>2017</v>
      </c>
      <c r="C744" s="2">
        <v>290510020108</v>
      </c>
      <c r="D744">
        <v>860007336</v>
      </c>
      <c r="E744" s="1">
        <v>15391620</v>
      </c>
      <c r="F744" s="1">
        <v>15391620</v>
      </c>
      <c r="G744" s="1">
        <v>-0.42</v>
      </c>
      <c r="H744">
        <v>0</v>
      </c>
      <c r="I744">
        <v>0</v>
      </c>
      <c r="J744">
        <v>0</v>
      </c>
      <c r="K744">
        <v>1</v>
      </c>
      <c r="L744" t="s">
        <v>210</v>
      </c>
      <c r="M744" t="s">
        <v>746</v>
      </c>
      <c r="N744" t="s">
        <v>18</v>
      </c>
      <c r="O744">
        <v>290510020108</v>
      </c>
      <c r="P744">
        <v>3452</v>
      </c>
    </row>
    <row r="745" spans="1:16" x14ac:dyDescent="0.25">
      <c r="A745">
        <v>12</v>
      </c>
      <c r="B745">
        <v>2017</v>
      </c>
      <c r="C745" s="2">
        <v>290510020108</v>
      </c>
      <c r="D745">
        <v>823004719</v>
      </c>
      <c r="E745" s="1">
        <v>33727865</v>
      </c>
      <c r="F745" s="1">
        <v>33727865</v>
      </c>
      <c r="G745" s="1">
        <v>0</v>
      </c>
      <c r="H745">
        <v>0</v>
      </c>
      <c r="I745">
        <v>0</v>
      </c>
      <c r="J745">
        <v>0</v>
      </c>
      <c r="K745">
        <v>1</v>
      </c>
      <c r="L745" t="s">
        <v>210</v>
      </c>
      <c r="M745" t="s">
        <v>747</v>
      </c>
      <c r="N745" t="s">
        <v>18</v>
      </c>
      <c r="O745">
        <v>290510020108</v>
      </c>
      <c r="P745">
        <v>3452</v>
      </c>
    </row>
    <row r="746" spans="1:16" x14ac:dyDescent="0.25">
      <c r="A746">
        <v>12</v>
      </c>
      <c r="B746">
        <v>2017</v>
      </c>
      <c r="C746" s="2">
        <v>290510020108</v>
      </c>
      <c r="D746">
        <v>860010783</v>
      </c>
      <c r="E746" s="1">
        <v>0</v>
      </c>
      <c r="F746" s="1">
        <v>0</v>
      </c>
      <c r="G746" s="1">
        <v>-77863</v>
      </c>
      <c r="H746">
        <v>0</v>
      </c>
      <c r="I746">
        <v>0</v>
      </c>
      <c r="J746">
        <v>0</v>
      </c>
      <c r="K746">
        <v>1</v>
      </c>
      <c r="L746" t="s">
        <v>210</v>
      </c>
      <c r="M746" t="s">
        <v>748</v>
      </c>
      <c r="N746" t="s">
        <v>18</v>
      </c>
      <c r="O746">
        <v>290510020108</v>
      </c>
      <c r="P746">
        <v>3452</v>
      </c>
    </row>
    <row r="747" spans="1:16" x14ac:dyDescent="0.25">
      <c r="A747">
        <v>12</v>
      </c>
      <c r="B747">
        <v>2017</v>
      </c>
      <c r="C747" s="2">
        <v>290510020108</v>
      </c>
      <c r="D747">
        <v>900354090</v>
      </c>
      <c r="E747" s="1">
        <v>52198550</v>
      </c>
      <c r="F747" s="1">
        <v>52198550</v>
      </c>
      <c r="G747" s="1">
        <v>0</v>
      </c>
      <c r="H747">
        <v>0</v>
      </c>
      <c r="I747">
        <v>0</v>
      </c>
      <c r="J747">
        <v>0</v>
      </c>
      <c r="K747">
        <v>1</v>
      </c>
      <c r="L747" t="s">
        <v>210</v>
      </c>
      <c r="M747" t="s">
        <v>749</v>
      </c>
      <c r="N747" t="s">
        <v>18</v>
      </c>
      <c r="O747">
        <v>290510020108</v>
      </c>
      <c r="P747">
        <v>3452</v>
      </c>
    </row>
    <row r="748" spans="1:16" x14ac:dyDescent="0.25">
      <c r="A748">
        <v>12</v>
      </c>
      <c r="B748">
        <v>2017</v>
      </c>
      <c r="C748" s="2">
        <v>290510020108</v>
      </c>
      <c r="D748">
        <v>900455680</v>
      </c>
      <c r="E748" s="1">
        <v>0</v>
      </c>
      <c r="F748" s="1">
        <v>0</v>
      </c>
      <c r="G748" s="1">
        <v>-253298</v>
      </c>
      <c r="H748">
        <v>0</v>
      </c>
      <c r="I748">
        <v>0</v>
      </c>
      <c r="J748">
        <v>0</v>
      </c>
      <c r="K748">
        <v>1</v>
      </c>
      <c r="L748" t="s">
        <v>210</v>
      </c>
      <c r="M748" t="s">
        <v>750</v>
      </c>
      <c r="N748" t="s">
        <v>18</v>
      </c>
      <c r="O748">
        <v>290510020108</v>
      </c>
      <c r="P748">
        <v>3452</v>
      </c>
    </row>
    <row r="749" spans="1:16" x14ac:dyDescent="0.25">
      <c r="A749">
        <v>12</v>
      </c>
      <c r="B749">
        <v>2017</v>
      </c>
      <c r="C749" s="2">
        <v>290510020102</v>
      </c>
      <c r="D749">
        <v>17285646</v>
      </c>
      <c r="E749" s="1">
        <v>0</v>
      </c>
      <c r="F749" s="1">
        <v>0</v>
      </c>
      <c r="G749" s="1">
        <v>-24000</v>
      </c>
      <c r="H749">
        <v>0</v>
      </c>
      <c r="I749">
        <v>0</v>
      </c>
      <c r="J749">
        <v>0</v>
      </c>
      <c r="K749">
        <v>1</v>
      </c>
      <c r="L749" t="s">
        <v>19</v>
      </c>
      <c r="M749" t="s">
        <v>751</v>
      </c>
      <c r="N749" t="s">
        <v>18</v>
      </c>
      <c r="O749">
        <v>290510020102</v>
      </c>
      <c r="P749">
        <v>3452</v>
      </c>
    </row>
    <row r="750" spans="1:16" x14ac:dyDescent="0.25">
      <c r="A750">
        <v>12</v>
      </c>
      <c r="B750">
        <v>2017</v>
      </c>
      <c r="C750" s="2">
        <v>290510020102</v>
      </c>
      <c r="D750">
        <v>40445463</v>
      </c>
      <c r="E750" s="1">
        <v>0</v>
      </c>
      <c r="F750" s="1">
        <v>0</v>
      </c>
      <c r="G750" s="1">
        <v>-220000</v>
      </c>
      <c r="H750">
        <v>0</v>
      </c>
      <c r="I750">
        <v>0</v>
      </c>
      <c r="J750">
        <v>0</v>
      </c>
      <c r="K750">
        <v>1</v>
      </c>
      <c r="L750" t="s">
        <v>19</v>
      </c>
      <c r="M750" t="s">
        <v>752</v>
      </c>
      <c r="N750" t="s">
        <v>18</v>
      </c>
      <c r="O750">
        <v>290510020102</v>
      </c>
      <c r="P750">
        <v>3452</v>
      </c>
    </row>
    <row r="751" spans="1:16" x14ac:dyDescent="0.25">
      <c r="A751">
        <v>12</v>
      </c>
      <c r="B751">
        <v>2017</v>
      </c>
      <c r="C751" s="2">
        <v>290510020102</v>
      </c>
      <c r="D751">
        <v>57294309</v>
      </c>
      <c r="E751" s="1">
        <v>0</v>
      </c>
      <c r="F751" s="1">
        <v>0</v>
      </c>
      <c r="G751" s="1">
        <v>-263200</v>
      </c>
      <c r="H751">
        <v>0</v>
      </c>
      <c r="I751">
        <v>0</v>
      </c>
      <c r="J751">
        <v>0</v>
      </c>
      <c r="K751">
        <v>1</v>
      </c>
      <c r="L751" t="s">
        <v>19</v>
      </c>
      <c r="M751" t="s">
        <v>753</v>
      </c>
      <c r="N751" t="s">
        <v>18</v>
      </c>
      <c r="O751">
        <v>290510020102</v>
      </c>
      <c r="P751">
        <v>3452</v>
      </c>
    </row>
    <row r="752" spans="1:16" x14ac:dyDescent="0.25">
      <c r="A752">
        <v>12</v>
      </c>
      <c r="B752">
        <v>2017</v>
      </c>
      <c r="C752" s="2">
        <v>290510020102</v>
      </c>
      <c r="D752">
        <v>57449952</v>
      </c>
      <c r="E752" s="1">
        <v>0</v>
      </c>
      <c r="F752" s="1">
        <v>0</v>
      </c>
      <c r="G752" s="1">
        <v>-8823899</v>
      </c>
      <c r="H752">
        <v>0</v>
      </c>
      <c r="I752">
        <v>0</v>
      </c>
      <c r="J752">
        <v>0</v>
      </c>
      <c r="K752">
        <v>1</v>
      </c>
      <c r="L752" t="s">
        <v>19</v>
      </c>
      <c r="M752" t="s">
        <v>754</v>
      </c>
      <c r="N752" t="s">
        <v>18</v>
      </c>
      <c r="O752">
        <v>290510020102</v>
      </c>
      <c r="P752">
        <v>3452</v>
      </c>
    </row>
    <row r="753" spans="1:16" x14ac:dyDescent="0.25">
      <c r="A753">
        <v>12</v>
      </c>
      <c r="B753">
        <v>2017</v>
      </c>
      <c r="C753" s="2">
        <v>290510020102</v>
      </c>
      <c r="D753">
        <v>72240657</v>
      </c>
      <c r="E753" s="1">
        <v>0</v>
      </c>
      <c r="F753" s="1">
        <v>0</v>
      </c>
      <c r="G753" s="1">
        <v>-280000</v>
      </c>
      <c r="H753">
        <v>0</v>
      </c>
      <c r="I753">
        <v>0</v>
      </c>
      <c r="J753">
        <v>0</v>
      </c>
      <c r="K753">
        <v>1</v>
      </c>
      <c r="L753" t="s">
        <v>19</v>
      </c>
      <c r="M753" t="s">
        <v>755</v>
      </c>
      <c r="N753" t="s">
        <v>18</v>
      </c>
      <c r="O753">
        <v>290510020102</v>
      </c>
      <c r="P753">
        <v>3452</v>
      </c>
    </row>
    <row r="754" spans="1:16" x14ac:dyDescent="0.25">
      <c r="A754">
        <v>12</v>
      </c>
      <c r="B754">
        <v>2017</v>
      </c>
      <c r="C754" s="2">
        <v>290510020102</v>
      </c>
      <c r="D754">
        <v>79539603</v>
      </c>
      <c r="E754" s="1">
        <v>0</v>
      </c>
      <c r="F754" s="1">
        <v>0</v>
      </c>
      <c r="G754" s="1">
        <v>-1430</v>
      </c>
      <c r="H754">
        <v>0</v>
      </c>
      <c r="I754">
        <v>0</v>
      </c>
      <c r="J754">
        <v>0</v>
      </c>
      <c r="K754">
        <v>1</v>
      </c>
      <c r="L754" t="s">
        <v>19</v>
      </c>
      <c r="M754" t="s">
        <v>756</v>
      </c>
      <c r="N754" t="s">
        <v>18</v>
      </c>
      <c r="O754">
        <v>290510020102</v>
      </c>
      <c r="P754">
        <v>3452</v>
      </c>
    </row>
    <row r="755" spans="1:16" x14ac:dyDescent="0.25">
      <c r="A755">
        <v>12</v>
      </c>
      <c r="B755">
        <v>2017</v>
      </c>
      <c r="C755" s="2">
        <v>290510020102</v>
      </c>
      <c r="D755">
        <v>812003851</v>
      </c>
      <c r="E755" s="1">
        <v>367676</v>
      </c>
      <c r="F755" s="1">
        <v>0</v>
      </c>
      <c r="G755" s="1">
        <v>-26995769</v>
      </c>
      <c r="H755">
        <v>0</v>
      </c>
      <c r="I755">
        <v>0</v>
      </c>
      <c r="J755">
        <v>0</v>
      </c>
      <c r="K755">
        <v>1</v>
      </c>
      <c r="L755" t="s">
        <v>19</v>
      </c>
      <c r="M755" t="s">
        <v>418</v>
      </c>
      <c r="N755" t="s">
        <v>18</v>
      </c>
      <c r="O755">
        <v>290510020102</v>
      </c>
      <c r="P755">
        <v>3452</v>
      </c>
    </row>
    <row r="756" spans="1:16" x14ac:dyDescent="0.25">
      <c r="A756">
        <v>12</v>
      </c>
      <c r="B756">
        <v>2017</v>
      </c>
      <c r="C756" s="2">
        <v>290510020102</v>
      </c>
      <c r="D756">
        <v>822001468</v>
      </c>
      <c r="E756" s="1">
        <v>0</v>
      </c>
      <c r="F756" s="1">
        <v>0</v>
      </c>
      <c r="G756" s="1">
        <v>-252722</v>
      </c>
      <c r="H756">
        <v>0</v>
      </c>
      <c r="I756">
        <v>0</v>
      </c>
      <c r="J756">
        <v>0</v>
      </c>
      <c r="K756">
        <v>1</v>
      </c>
      <c r="L756" t="s">
        <v>19</v>
      </c>
      <c r="M756" t="s">
        <v>757</v>
      </c>
      <c r="N756" t="s">
        <v>18</v>
      </c>
      <c r="O756">
        <v>290510020102</v>
      </c>
      <c r="P756">
        <v>3452</v>
      </c>
    </row>
    <row r="757" spans="1:16" x14ac:dyDescent="0.25">
      <c r="A757">
        <v>12</v>
      </c>
      <c r="B757">
        <v>2017</v>
      </c>
      <c r="C757" s="2">
        <v>290510020102</v>
      </c>
      <c r="D757">
        <v>890101691</v>
      </c>
      <c r="E757" s="1">
        <v>0</v>
      </c>
      <c r="F757" s="1">
        <v>0</v>
      </c>
      <c r="G757" s="1">
        <v>-97375</v>
      </c>
      <c r="H757">
        <v>0</v>
      </c>
      <c r="I757">
        <v>0</v>
      </c>
      <c r="J757">
        <v>0</v>
      </c>
      <c r="K757">
        <v>1</v>
      </c>
      <c r="L757" t="s">
        <v>19</v>
      </c>
      <c r="M757" t="s">
        <v>758</v>
      </c>
      <c r="N757" t="s">
        <v>18</v>
      </c>
      <c r="O757">
        <v>290510020102</v>
      </c>
      <c r="P757">
        <v>3452</v>
      </c>
    </row>
    <row r="758" spans="1:16" x14ac:dyDescent="0.25">
      <c r="A758">
        <v>12</v>
      </c>
      <c r="B758">
        <v>2017</v>
      </c>
      <c r="C758" s="2">
        <v>290510020102</v>
      </c>
      <c r="D758">
        <v>899999115</v>
      </c>
      <c r="E758" s="1">
        <v>0</v>
      </c>
      <c r="F758" s="1">
        <v>0</v>
      </c>
      <c r="G758" s="1">
        <v>-1202080</v>
      </c>
      <c r="H758">
        <v>0</v>
      </c>
      <c r="I758">
        <v>0</v>
      </c>
      <c r="J758">
        <v>0</v>
      </c>
      <c r="K758">
        <v>1</v>
      </c>
      <c r="L758" t="s">
        <v>19</v>
      </c>
      <c r="M758" t="s">
        <v>759</v>
      </c>
      <c r="N758" t="s">
        <v>18</v>
      </c>
      <c r="O758">
        <v>290510020102</v>
      </c>
      <c r="P758">
        <v>3452</v>
      </c>
    </row>
    <row r="759" spans="1:16" x14ac:dyDescent="0.25">
      <c r="A759">
        <v>12</v>
      </c>
      <c r="B759">
        <v>2017</v>
      </c>
      <c r="C759" s="2">
        <v>290510020102</v>
      </c>
      <c r="D759">
        <v>900307980</v>
      </c>
      <c r="E759" s="1">
        <v>0</v>
      </c>
      <c r="F759" s="1">
        <v>0</v>
      </c>
      <c r="G759" s="1">
        <v>-588913</v>
      </c>
      <c r="H759">
        <v>0</v>
      </c>
      <c r="I759">
        <v>0</v>
      </c>
      <c r="J759">
        <v>0</v>
      </c>
      <c r="K759">
        <v>1</v>
      </c>
      <c r="L759" t="s">
        <v>19</v>
      </c>
      <c r="M759" t="s">
        <v>760</v>
      </c>
      <c r="N759" t="s">
        <v>18</v>
      </c>
      <c r="O759">
        <v>290510020102</v>
      </c>
      <c r="P759">
        <v>3452</v>
      </c>
    </row>
    <row r="760" spans="1:16" x14ac:dyDescent="0.25">
      <c r="A760">
        <v>12</v>
      </c>
      <c r="B760">
        <v>2017</v>
      </c>
      <c r="C760" s="2">
        <v>290510020103</v>
      </c>
      <c r="D760">
        <v>800037021</v>
      </c>
      <c r="E760" s="1">
        <v>960351521</v>
      </c>
      <c r="F760" s="1">
        <v>962962557</v>
      </c>
      <c r="G760" s="1">
        <v>-240173030.34999999</v>
      </c>
      <c r="H760">
        <v>0</v>
      </c>
      <c r="I760">
        <v>0</v>
      </c>
      <c r="J760">
        <v>0</v>
      </c>
      <c r="K760">
        <v>1</v>
      </c>
      <c r="L760" t="s">
        <v>27</v>
      </c>
      <c r="M760" t="s">
        <v>761</v>
      </c>
      <c r="N760" t="s">
        <v>18</v>
      </c>
      <c r="O760">
        <v>290510020103</v>
      </c>
      <c r="P760">
        <v>3452</v>
      </c>
    </row>
    <row r="761" spans="1:16" x14ac:dyDescent="0.25">
      <c r="A761">
        <v>12</v>
      </c>
      <c r="B761">
        <v>2017</v>
      </c>
      <c r="C761" s="2">
        <v>290510020103</v>
      </c>
      <c r="D761">
        <v>800096808</v>
      </c>
      <c r="E761" s="1">
        <v>1307908</v>
      </c>
      <c r="F761" s="1">
        <v>1307908</v>
      </c>
      <c r="G761" s="1">
        <v>0</v>
      </c>
      <c r="H761">
        <v>0</v>
      </c>
      <c r="I761">
        <v>0</v>
      </c>
      <c r="J761">
        <v>0</v>
      </c>
      <c r="K761">
        <v>1</v>
      </c>
      <c r="L761" t="s">
        <v>27</v>
      </c>
      <c r="M761" t="s">
        <v>762</v>
      </c>
      <c r="N761" t="s">
        <v>18</v>
      </c>
      <c r="O761">
        <v>290510020103</v>
      </c>
      <c r="P761">
        <v>3452</v>
      </c>
    </row>
    <row r="762" spans="1:16" x14ac:dyDescent="0.25">
      <c r="A762">
        <v>12</v>
      </c>
      <c r="B762">
        <v>2017</v>
      </c>
      <c r="C762" s="2">
        <v>290510020103</v>
      </c>
      <c r="D762">
        <v>800216473</v>
      </c>
      <c r="E762" s="1">
        <v>166780</v>
      </c>
      <c r="F762" s="1">
        <v>166780</v>
      </c>
      <c r="G762" s="1">
        <v>-2377247</v>
      </c>
      <c r="H762">
        <v>0</v>
      </c>
      <c r="I762">
        <v>0</v>
      </c>
      <c r="J762">
        <v>0</v>
      </c>
      <c r="K762">
        <v>1</v>
      </c>
      <c r="L762" t="s">
        <v>27</v>
      </c>
      <c r="M762" t="s">
        <v>763</v>
      </c>
      <c r="N762" t="s">
        <v>18</v>
      </c>
      <c r="O762">
        <v>290510020103</v>
      </c>
      <c r="P762">
        <v>3452</v>
      </c>
    </row>
    <row r="763" spans="1:16" x14ac:dyDescent="0.25">
      <c r="A763">
        <v>12</v>
      </c>
      <c r="B763">
        <v>2017</v>
      </c>
      <c r="C763" s="2">
        <v>290510020103</v>
      </c>
      <c r="D763">
        <v>800218979</v>
      </c>
      <c r="E763" s="1">
        <v>1912416</v>
      </c>
      <c r="F763" s="1">
        <v>912416</v>
      </c>
      <c r="G763" s="1">
        <v>-3073251</v>
      </c>
      <c r="H763">
        <v>0</v>
      </c>
      <c r="I763">
        <v>0</v>
      </c>
      <c r="J763">
        <v>0</v>
      </c>
      <c r="K763">
        <v>1</v>
      </c>
      <c r="L763" t="s">
        <v>27</v>
      </c>
      <c r="M763" t="s">
        <v>764</v>
      </c>
      <c r="N763" t="s">
        <v>18</v>
      </c>
      <c r="O763">
        <v>290510020103</v>
      </c>
      <c r="P763">
        <v>3452</v>
      </c>
    </row>
    <row r="764" spans="1:16" x14ac:dyDescent="0.25">
      <c r="A764">
        <v>12</v>
      </c>
      <c r="B764">
        <v>2017</v>
      </c>
      <c r="C764" s="2">
        <v>290510020103</v>
      </c>
      <c r="D764">
        <v>800254850</v>
      </c>
      <c r="E764" s="1">
        <v>248730</v>
      </c>
      <c r="F764" s="1">
        <v>0</v>
      </c>
      <c r="G764" s="1">
        <v>-480450</v>
      </c>
      <c r="H764">
        <v>0</v>
      </c>
      <c r="I764">
        <v>0</v>
      </c>
      <c r="J764">
        <v>0</v>
      </c>
      <c r="K764">
        <v>1</v>
      </c>
      <c r="L764" t="s">
        <v>27</v>
      </c>
      <c r="M764" t="s">
        <v>765</v>
      </c>
      <c r="N764" t="s">
        <v>18</v>
      </c>
      <c r="O764">
        <v>290510020103</v>
      </c>
      <c r="P764">
        <v>3452</v>
      </c>
    </row>
    <row r="765" spans="1:16" x14ac:dyDescent="0.25">
      <c r="A765">
        <v>12</v>
      </c>
      <c r="B765">
        <v>2017</v>
      </c>
      <c r="C765" s="2">
        <v>290510020103</v>
      </c>
      <c r="D765">
        <v>806007257</v>
      </c>
      <c r="E765" s="1">
        <v>10399226</v>
      </c>
      <c r="F765" s="1">
        <v>10399226</v>
      </c>
      <c r="G765" s="1">
        <v>-0.15</v>
      </c>
      <c r="H765">
        <v>0</v>
      </c>
      <c r="I765">
        <v>0</v>
      </c>
      <c r="J765">
        <v>0</v>
      </c>
      <c r="K765">
        <v>1</v>
      </c>
      <c r="L765" t="s">
        <v>27</v>
      </c>
      <c r="M765" t="s">
        <v>766</v>
      </c>
      <c r="N765" t="s">
        <v>18</v>
      </c>
      <c r="O765">
        <v>290510020103</v>
      </c>
      <c r="P765">
        <v>3452</v>
      </c>
    </row>
    <row r="766" spans="1:16" x14ac:dyDescent="0.25">
      <c r="A766">
        <v>12</v>
      </c>
      <c r="B766">
        <v>2017</v>
      </c>
      <c r="C766" s="2">
        <v>290510020103</v>
      </c>
      <c r="D766">
        <v>811016192</v>
      </c>
      <c r="E766" s="1">
        <v>3726723667</v>
      </c>
      <c r="F766" s="1">
        <v>3545113203</v>
      </c>
      <c r="G766" s="1">
        <v>-469662335.81999999</v>
      </c>
      <c r="H766">
        <v>0</v>
      </c>
      <c r="I766">
        <v>0</v>
      </c>
      <c r="J766">
        <v>0</v>
      </c>
      <c r="K766">
        <v>1</v>
      </c>
      <c r="L766" t="s">
        <v>27</v>
      </c>
      <c r="M766" t="s">
        <v>767</v>
      </c>
      <c r="N766" t="s">
        <v>18</v>
      </c>
      <c r="O766">
        <v>290510020103</v>
      </c>
      <c r="P766">
        <v>3452</v>
      </c>
    </row>
    <row r="767" spans="1:16" x14ac:dyDescent="0.25">
      <c r="A767">
        <v>12</v>
      </c>
      <c r="B767">
        <v>2017</v>
      </c>
      <c r="C767" s="2">
        <v>290510020103</v>
      </c>
      <c r="D767">
        <v>812000300</v>
      </c>
      <c r="E767" s="1">
        <v>32479981</v>
      </c>
      <c r="F767" s="1">
        <v>32479981</v>
      </c>
      <c r="G767" s="1">
        <v>0</v>
      </c>
      <c r="H767">
        <v>0</v>
      </c>
      <c r="I767">
        <v>0</v>
      </c>
      <c r="J767">
        <v>0</v>
      </c>
      <c r="K767">
        <v>1</v>
      </c>
      <c r="L767" t="s">
        <v>27</v>
      </c>
      <c r="M767" t="s">
        <v>768</v>
      </c>
      <c r="N767" t="s">
        <v>18</v>
      </c>
      <c r="O767">
        <v>290510020103</v>
      </c>
      <c r="P767">
        <v>3452</v>
      </c>
    </row>
    <row r="768" spans="1:16" x14ac:dyDescent="0.25">
      <c r="A768">
        <v>12</v>
      </c>
      <c r="B768">
        <v>2017</v>
      </c>
      <c r="C768" s="2">
        <v>290510020103</v>
      </c>
      <c r="D768">
        <v>809003541</v>
      </c>
      <c r="E768" s="1">
        <v>0</v>
      </c>
      <c r="F768" s="1">
        <v>0</v>
      </c>
      <c r="G768" s="1">
        <v>-462400</v>
      </c>
      <c r="H768">
        <v>0</v>
      </c>
      <c r="I768">
        <v>0</v>
      </c>
      <c r="J768">
        <v>0</v>
      </c>
      <c r="K768">
        <v>1</v>
      </c>
      <c r="L768" t="s">
        <v>27</v>
      </c>
      <c r="M768" t="s">
        <v>769</v>
      </c>
      <c r="N768" t="s">
        <v>18</v>
      </c>
      <c r="O768">
        <v>290510020103</v>
      </c>
      <c r="P768">
        <v>3452</v>
      </c>
    </row>
    <row r="769" spans="1:16" x14ac:dyDescent="0.25">
      <c r="A769">
        <v>12</v>
      </c>
      <c r="B769">
        <v>2017</v>
      </c>
      <c r="C769" s="2">
        <v>290510020103</v>
      </c>
      <c r="D769">
        <v>812003726</v>
      </c>
      <c r="E769" s="1">
        <v>3318036</v>
      </c>
      <c r="F769" s="1">
        <v>3318036</v>
      </c>
      <c r="G769" s="1">
        <v>0</v>
      </c>
      <c r="H769">
        <v>0</v>
      </c>
      <c r="I769">
        <v>0</v>
      </c>
      <c r="J769">
        <v>0</v>
      </c>
      <c r="K769">
        <v>1</v>
      </c>
      <c r="L769" t="s">
        <v>27</v>
      </c>
      <c r="M769" t="s">
        <v>770</v>
      </c>
      <c r="N769" t="s">
        <v>18</v>
      </c>
      <c r="O769">
        <v>290510020103</v>
      </c>
      <c r="P769">
        <v>3452</v>
      </c>
    </row>
    <row r="770" spans="1:16" x14ac:dyDescent="0.25">
      <c r="A770">
        <v>12</v>
      </c>
      <c r="B770">
        <v>2017</v>
      </c>
      <c r="C770" s="2">
        <v>290510020103</v>
      </c>
      <c r="D770">
        <v>813001653</v>
      </c>
      <c r="E770" s="1">
        <v>0</v>
      </c>
      <c r="F770" s="1">
        <v>0</v>
      </c>
      <c r="G770" s="1">
        <v>-12300</v>
      </c>
      <c r="H770">
        <v>0</v>
      </c>
      <c r="I770">
        <v>0</v>
      </c>
      <c r="J770">
        <v>0</v>
      </c>
      <c r="K770">
        <v>1</v>
      </c>
      <c r="L770" t="s">
        <v>27</v>
      </c>
      <c r="M770" t="s">
        <v>771</v>
      </c>
      <c r="N770" t="s">
        <v>18</v>
      </c>
      <c r="O770">
        <v>290510020103</v>
      </c>
      <c r="P770">
        <v>3452</v>
      </c>
    </row>
    <row r="771" spans="1:16" x14ac:dyDescent="0.25">
      <c r="A771">
        <v>12</v>
      </c>
      <c r="B771">
        <v>2017</v>
      </c>
      <c r="C771" s="2">
        <v>290510020103</v>
      </c>
      <c r="D771">
        <v>822001570</v>
      </c>
      <c r="E771" s="1">
        <v>1236293</v>
      </c>
      <c r="F771" s="1">
        <v>1086436</v>
      </c>
      <c r="G771" s="1">
        <v>-2723984</v>
      </c>
      <c r="H771">
        <v>0</v>
      </c>
      <c r="I771">
        <v>0</v>
      </c>
      <c r="J771">
        <v>0</v>
      </c>
      <c r="K771">
        <v>1</v>
      </c>
      <c r="L771" t="s">
        <v>27</v>
      </c>
      <c r="M771" t="s">
        <v>772</v>
      </c>
      <c r="N771" t="s">
        <v>18</v>
      </c>
      <c r="O771">
        <v>290510020103</v>
      </c>
      <c r="P771">
        <v>3452</v>
      </c>
    </row>
    <row r="772" spans="1:16" x14ac:dyDescent="0.25">
      <c r="A772">
        <v>12</v>
      </c>
      <c r="B772">
        <v>2017</v>
      </c>
      <c r="C772" s="2">
        <v>290510020103</v>
      </c>
      <c r="D772">
        <v>823002856</v>
      </c>
      <c r="E772" s="1">
        <v>8288656</v>
      </c>
      <c r="F772" s="1">
        <v>8236070</v>
      </c>
      <c r="G772" s="1">
        <v>-2345191.9700000002</v>
      </c>
      <c r="H772">
        <v>0</v>
      </c>
      <c r="I772">
        <v>0</v>
      </c>
      <c r="J772">
        <v>0</v>
      </c>
      <c r="K772">
        <v>1</v>
      </c>
      <c r="L772" t="s">
        <v>27</v>
      </c>
      <c r="M772" t="s">
        <v>773</v>
      </c>
      <c r="N772" t="s">
        <v>18</v>
      </c>
      <c r="O772">
        <v>290510020103</v>
      </c>
      <c r="P772">
        <v>3452</v>
      </c>
    </row>
    <row r="773" spans="1:16" x14ac:dyDescent="0.25">
      <c r="A773">
        <v>12</v>
      </c>
      <c r="B773">
        <v>2017</v>
      </c>
      <c r="C773" s="2">
        <v>290510020103</v>
      </c>
      <c r="D773">
        <v>824000442</v>
      </c>
      <c r="E773" s="1">
        <v>8975293</v>
      </c>
      <c r="F773" s="1">
        <v>8975293</v>
      </c>
      <c r="G773" s="1">
        <v>0</v>
      </c>
      <c r="H773">
        <v>0</v>
      </c>
      <c r="I773">
        <v>0</v>
      </c>
      <c r="J773">
        <v>0</v>
      </c>
      <c r="K773">
        <v>1</v>
      </c>
      <c r="L773" t="s">
        <v>27</v>
      </c>
      <c r="M773" t="s">
        <v>774</v>
      </c>
      <c r="N773" t="s">
        <v>18</v>
      </c>
      <c r="O773">
        <v>290510020103</v>
      </c>
      <c r="P773">
        <v>3452</v>
      </c>
    </row>
    <row r="774" spans="1:16" x14ac:dyDescent="0.25">
      <c r="A774">
        <v>12</v>
      </c>
      <c r="B774">
        <v>2017</v>
      </c>
      <c r="C774" s="2">
        <v>290510020103</v>
      </c>
      <c r="D774">
        <v>830146850</v>
      </c>
      <c r="E774" s="1">
        <v>117769014</v>
      </c>
      <c r="F774" s="1">
        <v>117769014</v>
      </c>
      <c r="G774" s="1">
        <v>0</v>
      </c>
      <c r="H774">
        <v>0</v>
      </c>
      <c r="I774">
        <v>0</v>
      </c>
      <c r="J774">
        <v>0</v>
      </c>
      <c r="K774">
        <v>1</v>
      </c>
      <c r="L774" t="s">
        <v>27</v>
      </c>
      <c r="M774" t="s">
        <v>775</v>
      </c>
      <c r="N774" t="s">
        <v>18</v>
      </c>
      <c r="O774">
        <v>290510020103</v>
      </c>
      <c r="P774">
        <v>3452</v>
      </c>
    </row>
    <row r="775" spans="1:16" x14ac:dyDescent="0.25">
      <c r="A775">
        <v>12</v>
      </c>
      <c r="B775">
        <v>2017</v>
      </c>
      <c r="C775" s="2">
        <v>290510020103</v>
      </c>
      <c r="D775">
        <v>832010048</v>
      </c>
      <c r="E775" s="1">
        <v>0</v>
      </c>
      <c r="F775" s="1">
        <v>0</v>
      </c>
      <c r="G775" s="1">
        <v>-8201285</v>
      </c>
      <c r="H775">
        <v>0</v>
      </c>
      <c r="I775">
        <v>0</v>
      </c>
      <c r="J775">
        <v>0</v>
      </c>
      <c r="K775">
        <v>1</v>
      </c>
      <c r="L775" t="s">
        <v>27</v>
      </c>
      <c r="M775" t="s">
        <v>776</v>
      </c>
      <c r="N775" t="s">
        <v>18</v>
      </c>
      <c r="O775">
        <v>290510020103</v>
      </c>
      <c r="P775">
        <v>3452</v>
      </c>
    </row>
    <row r="776" spans="1:16" x14ac:dyDescent="0.25">
      <c r="A776">
        <v>12</v>
      </c>
      <c r="B776">
        <v>2017</v>
      </c>
      <c r="C776" s="2">
        <v>290510020103</v>
      </c>
      <c r="D776">
        <v>890000400</v>
      </c>
      <c r="E776" s="1">
        <v>0</v>
      </c>
      <c r="F776" s="1">
        <v>0</v>
      </c>
      <c r="G776" s="1">
        <v>-685253</v>
      </c>
      <c r="H776">
        <v>0</v>
      </c>
      <c r="I776">
        <v>0</v>
      </c>
      <c r="J776">
        <v>0</v>
      </c>
      <c r="K776">
        <v>1</v>
      </c>
      <c r="L776" t="s">
        <v>27</v>
      </c>
      <c r="M776" t="s">
        <v>777</v>
      </c>
      <c r="N776" t="s">
        <v>18</v>
      </c>
      <c r="O776">
        <v>290510020103</v>
      </c>
      <c r="P776">
        <v>3452</v>
      </c>
    </row>
    <row r="777" spans="1:16" x14ac:dyDescent="0.25">
      <c r="A777">
        <v>12</v>
      </c>
      <c r="B777">
        <v>2017</v>
      </c>
      <c r="C777" s="2">
        <v>290510020103</v>
      </c>
      <c r="D777">
        <v>890103002</v>
      </c>
      <c r="E777" s="1">
        <v>41200408</v>
      </c>
      <c r="F777" s="1">
        <v>36777681</v>
      </c>
      <c r="G777" s="1">
        <v>-22283971.899999999</v>
      </c>
      <c r="H777">
        <v>0</v>
      </c>
      <c r="I777">
        <v>0</v>
      </c>
      <c r="J777">
        <v>0</v>
      </c>
      <c r="K777">
        <v>1</v>
      </c>
      <c r="L777" t="s">
        <v>27</v>
      </c>
      <c r="M777" t="s">
        <v>778</v>
      </c>
      <c r="N777" t="s">
        <v>18</v>
      </c>
      <c r="O777">
        <v>290510020103</v>
      </c>
      <c r="P777">
        <v>3452</v>
      </c>
    </row>
    <row r="778" spans="1:16" x14ac:dyDescent="0.25">
      <c r="A778">
        <v>12</v>
      </c>
      <c r="B778">
        <v>2017</v>
      </c>
      <c r="C778" s="2">
        <v>290510020103</v>
      </c>
      <c r="D778">
        <v>890303841</v>
      </c>
      <c r="E778" s="1">
        <v>775146</v>
      </c>
      <c r="F778" s="1">
        <v>775146</v>
      </c>
      <c r="G778" s="1">
        <v>0</v>
      </c>
      <c r="H778">
        <v>0</v>
      </c>
      <c r="I778">
        <v>0</v>
      </c>
      <c r="J778">
        <v>0</v>
      </c>
      <c r="K778">
        <v>1</v>
      </c>
      <c r="L778" t="s">
        <v>27</v>
      </c>
      <c r="M778" t="s">
        <v>779</v>
      </c>
      <c r="N778" t="s">
        <v>18</v>
      </c>
      <c r="O778">
        <v>290510020103</v>
      </c>
      <c r="P778">
        <v>3452</v>
      </c>
    </row>
    <row r="779" spans="1:16" x14ac:dyDescent="0.25">
      <c r="A779">
        <v>12</v>
      </c>
      <c r="B779">
        <v>2017</v>
      </c>
      <c r="C779" s="2">
        <v>290510020103</v>
      </c>
      <c r="D779">
        <v>890205456</v>
      </c>
      <c r="E779" s="1">
        <v>1000000</v>
      </c>
      <c r="F779" s="1">
        <v>1000000</v>
      </c>
      <c r="G779" s="1">
        <v>-606552</v>
      </c>
      <c r="H779">
        <v>0</v>
      </c>
      <c r="I779">
        <v>0</v>
      </c>
      <c r="J779">
        <v>0</v>
      </c>
      <c r="K779">
        <v>1</v>
      </c>
      <c r="L779" t="s">
        <v>27</v>
      </c>
      <c r="M779" t="s">
        <v>780</v>
      </c>
      <c r="N779" t="s">
        <v>18</v>
      </c>
      <c r="O779">
        <v>290510020103</v>
      </c>
      <c r="P779">
        <v>3452</v>
      </c>
    </row>
    <row r="780" spans="1:16" x14ac:dyDescent="0.25">
      <c r="A780">
        <v>12</v>
      </c>
      <c r="B780">
        <v>2017</v>
      </c>
      <c r="C780" s="2">
        <v>290510020103</v>
      </c>
      <c r="D780">
        <v>890680032</v>
      </c>
      <c r="E780" s="1">
        <v>135573</v>
      </c>
      <c r="F780" s="1">
        <v>135573</v>
      </c>
      <c r="G780" s="1">
        <v>0</v>
      </c>
      <c r="H780">
        <v>0</v>
      </c>
      <c r="I780">
        <v>0</v>
      </c>
      <c r="J780">
        <v>0</v>
      </c>
      <c r="K780">
        <v>1</v>
      </c>
      <c r="L780" t="s">
        <v>27</v>
      </c>
      <c r="M780" t="s">
        <v>781</v>
      </c>
      <c r="N780" t="s">
        <v>18</v>
      </c>
      <c r="O780">
        <v>290510020103</v>
      </c>
      <c r="P780">
        <v>3452</v>
      </c>
    </row>
    <row r="781" spans="1:16" x14ac:dyDescent="0.25">
      <c r="A781">
        <v>12</v>
      </c>
      <c r="B781">
        <v>2017</v>
      </c>
      <c r="C781" s="2">
        <v>290510020103</v>
      </c>
      <c r="D781">
        <v>890680033</v>
      </c>
      <c r="E781" s="1">
        <v>0</v>
      </c>
      <c r="F781" s="1">
        <v>0</v>
      </c>
      <c r="G781" s="1">
        <v>-883974</v>
      </c>
      <c r="H781">
        <v>0</v>
      </c>
      <c r="I781">
        <v>0</v>
      </c>
      <c r="J781">
        <v>0</v>
      </c>
      <c r="K781">
        <v>1</v>
      </c>
      <c r="L781" t="s">
        <v>27</v>
      </c>
      <c r="M781" t="s">
        <v>782</v>
      </c>
      <c r="N781" t="s">
        <v>18</v>
      </c>
      <c r="O781">
        <v>290510020103</v>
      </c>
      <c r="P781">
        <v>3452</v>
      </c>
    </row>
    <row r="782" spans="1:16" x14ac:dyDescent="0.25">
      <c r="A782">
        <v>12</v>
      </c>
      <c r="B782">
        <v>2017</v>
      </c>
      <c r="C782" s="2">
        <v>290510020103</v>
      </c>
      <c r="D782">
        <v>890701033</v>
      </c>
      <c r="E782" s="1">
        <v>3000000</v>
      </c>
      <c r="F782" s="1">
        <v>2852931</v>
      </c>
      <c r="G782" s="1">
        <v>-5163273</v>
      </c>
      <c r="H782">
        <v>0</v>
      </c>
      <c r="I782">
        <v>0</v>
      </c>
      <c r="J782">
        <v>0</v>
      </c>
      <c r="K782">
        <v>1</v>
      </c>
      <c r="L782" t="s">
        <v>27</v>
      </c>
      <c r="M782" t="s">
        <v>783</v>
      </c>
      <c r="N782" t="s">
        <v>18</v>
      </c>
      <c r="O782">
        <v>290510020103</v>
      </c>
      <c r="P782">
        <v>3452</v>
      </c>
    </row>
    <row r="783" spans="1:16" x14ac:dyDescent="0.25">
      <c r="A783">
        <v>12</v>
      </c>
      <c r="B783">
        <v>2017</v>
      </c>
      <c r="C783" s="2">
        <v>290510020103</v>
      </c>
      <c r="D783">
        <v>890981137</v>
      </c>
      <c r="E783" s="1">
        <v>59388</v>
      </c>
      <c r="F783" s="1">
        <v>60600</v>
      </c>
      <c r="G783" s="1">
        <v>-606816</v>
      </c>
      <c r="H783">
        <v>0</v>
      </c>
      <c r="I783">
        <v>0</v>
      </c>
      <c r="J783">
        <v>0</v>
      </c>
      <c r="K783">
        <v>1</v>
      </c>
      <c r="L783" t="s">
        <v>27</v>
      </c>
      <c r="M783" t="s">
        <v>784</v>
      </c>
      <c r="N783" t="s">
        <v>18</v>
      </c>
      <c r="O783">
        <v>290510020103</v>
      </c>
      <c r="P783">
        <v>3452</v>
      </c>
    </row>
    <row r="784" spans="1:16" x14ac:dyDescent="0.25">
      <c r="A784">
        <v>12</v>
      </c>
      <c r="B784">
        <v>2017</v>
      </c>
      <c r="C784" s="2">
        <v>290510020103</v>
      </c>
      <c r="D784">
        <v>890905166</v>
      </c>
      <c r="E784" s="1">
        <v>0</v>
      </c>
      <c r="F784" s="1">
        <v>0</v>
      </c>
      <c r="G784" s="1">
        <v>-111600</v>
      </c>
      <c r="H784">
        <v>0</v>
      </c>
      <c r="I784">
        <v>0</v>
      </c>
      <c r="J784">
        <v>0</v>
      </c>
      <c r="K784">
        <v>1</v>
      </c>
      <c r="L784" t="s">
        <v>27</v>
      </c>
      <c r="M784" t="s">
        <v>785</v>
      </c>
      <c r="N784" t="s">
        <v>18</v>
      </c>
      <c r="O784">
        <v>290510020103</v>
      </c>
      <c r="P784">
        <v>3452</v>
      </c>
    </row>
    <row r="785" spans="1:16" x14ac:dyDescent="0.25">
      <c r="A785">
        <v>12</v>
      </c>
      <c r="B785">
        <v>2017</v>
      </c>
      <c r="C785" s="2">
        <v>290510020103</v>
      </c>
      <c r="D785">
        <v>891000736</v>
      </c>
      <c r="E785" s="1">
        <v>2435000</v>
      </c>
      <c r="F785" s="1">
        <v>2435000</v>
      </c>
      <c r="G785" s="1">
        <v>-662050</v>
      </c>
      <c r="H785">
        <v>0</v>
      </c>
      <c r="I785">
        <v>0</v>
      </c>
      <c r="J785">
        <v>0</v>
      </c>
      <c r="K785">
        <v>1</v>
      </c>
      <c r="L785" t="s">
        <v>27</v>
      </c>
      <c r="M785" t="s">
        <v>786</v>
      </c>
      <c r="N785" t="s">
        <v>18</v>
      </c>
      <c r="O785">
        <v>290510020103</v>
      </c>
      <c r="P785">
        <v>3452</v>
      </c>
    </row>
    <row r="786" spans="1:16" x14ac:dyDescent="0.25">
      <c r="A786">
        <v>12</v>
      </c>
      <c r="B786">
        <v>2017</v>
      </c>
      <c r="C786" s="2">
        <v>290510020103</v>
      </c>
      <c r="D786">
        <v>891180268</v>
      </c>
      <c r="E786" s="1">
        <v>73001882</v>
      </c>
      <c r="F786" s="1">
        <v>73001882</v>
      </c>
      <c r="G786" s="1">
        <v>-0.34</v>
      </c>
      <c r="H786">
        <v>0</v>
      </c>
      <c r="I786">
        <v>0</v>
      </c>
      <c r="J786">
        <v>0</v>
      </c>
      <c r="K786">
        <v>1</v>
      </c>
      <c r="L786" t="s">
        <v>27</v>
      </c>
      <c r="M786" t="s">
        <v>787</v>
      </c>
      <c r="N786" t="s">
        <v>18</v>
      </c>
      <c r="O786">
        <v>290510020103</v>
      </c>
      <c r="P786">
        <v>3452</v>
      </c>
    </row>
    <row r="787" spans="1:16" x14ac:dyDescent="0.25">
      <c r="A787">
        <v>12</v>
      </c>
      <c r="B787">
        <v>2017</v>
      </c>
      <c r="C787" s="2">
        <v>290510020103</v>
      </c>
      <c r="D787">
        <v>891480036</v>
      </c>
      <c r="E787" s="1">
        <v>0</v>
      </c>
      <c r="F787" s="1">
        <v>0</v>
      </c>
      <c r="G787" s="1">
        <v>-483798</v>
      </c>
      <c r="H787">
        <v>0</v>
      </c>
      <c r="I787">
        <v>0</v>
      </c>
      <c r="J787">
        <v>0</v>
      </c>
      <c r="K787">
        <v>1</v>
      </c>
      <c r="L787" t="s">
        <v>27</v>
      </c>
      <c r="M787" t="s">
        <v>788</v>
      </c>
      <c r="N787" t="s">
        <v>18</v>
      </c>
      <c r="O787">
        <v>290510020103</v>
      </c>
      <c r="P787">
        <v>3452</v>
      </c>
    </row>
    <row r="788" spans="1:16" x14ac:dyDescent="0.25">
      <c r="A788">
        <v>12</v>
      </c>
      <c r="B788">
        <v>2017</v>
      </c>
      <c r="C788" s="2">
        <v>290510020103</v>
      </c>
      <c r="D788">
        <v>891800231</v>
      </c>
      <c r="E788" s="1">
        <v>1000000</v>
      </c>
      <c r="F788" s="1">
        <v>0</v>
      </c>
      <c r="G788" s="1">
        <v>-4416630</v>
      </c>
      <c r="H788">
        <v>0</v>
      </c>
      <c r="I788">
        <v>0</v>
      </c>
      <c r="J788">
        <v>0</v>
      </c>
      <c r="K788">
        <v>1</v>
      </c>
      <c r="L788" t="s">
        <v>27</v>
      </c>
      <c r="M788" t="s">
        <v>789</v>
      </c>
      <c r="N788" t="s">
        <v>18</v>
      </c>
      <c r="O788">
        <v>290510020103</v>
      </c>
      <c r="P788">
        <v>3452</v>
      </c>
    </row>
    <row r="789" spans="1:16" x14ac:dyDescent="0.25">
      <c r="A789">
        <v>12</v>
      </c>
      <c r="B789">
        <v>2017</v>
      </c>
      <c r="C789" s="2">
        <v>290510020103</v>
      </c>
      <c r="D789">
        <v>891800395</v>
      </c>
      <c r="E789" s="1">
        <v>2000000</v>
      </c>
      <c r="F789" s="1">
        <v>2000000</v>
      </c>
      <c r="G789" s="1">
        <v>-444586</v>
      </c>
      <c r="H789">
        <v>0</v>
      </c>
      <c r="I789">
        <v>0</v>
      </c>
      <c r="J789">
        <v>0</v>
      </c>
      <c r="K789">
        <v>1</v>
      </c>
      <c r="L789" t="s">
        <v>27</v>
      </c>
      <c r="M789" t="s">
        <v>790</v>
      </c>
      <c r="N789" t="s">
        <v>18</v>
      </c>
      <c r="O789">
        <v>290510020103</v>
      </c>
      <c r="P789">
        <v>3452</v>
      </c>
    </row>
    <row r="790" spans="1:16" x14ac:dyDescent="0.25">
      <c r="A790">
        <v>12</v>
      </c>
      <c r="B790">
        <v>2017</v>
      </c>
      <c r="C790" s="2">
        <v>290510020103</v>
      </c>
      <c r="D790">
        <v>892115009</v>
      </c>
      <c r="E790" s="1">
        <v>386609601.19999999</v>
      </c>
      <c r="F790" s="1">
        <v>388315616</v>
      </c>
      <c r="G790" s="1">
        <v>-5867348</v>
      </c>
      <c r="H790">
        <v>0</v>
      </c>
      <c r="I790">
        <v>0</v>
      </c>
      <c r="J790">
        <v>0</v>
      </c>
      <c r="K790">
        <v>1</v>
      </c>
      <c r="L790" t="s">
        <v>27</v>
      </c>
      <c r="M790" t="s">
        <v>791</v>
      </c>
      <c r="N790" t="s">
        <v>18</v>
      </c>
      <c r="O790">
        <v>290510020103</v>
      </c>
      <c r="P790">
        <v>3452</v>
      </c>
    </row>
    <row r="791" spans="1:16" x14ac:dyDescent="0.25">
      <c r="A791">
        <v>12</v>
      </c>
      <c r="B791">
        <v>2017</v>
      </c>
      <c r="C791" s="2">
        <v>290510020103</v>
      </c>
      <c r="D791">
        <v>891855039</v>
      </c>
      <c r="E791" s="1">
        <v>2145600</v>
      </c>
      <c r="F791" s="1">
        <v>2145600</v>
      </c>
      <c r="G791" s="1">
        <v>0</v>
      </c>
      <c r="H791">
        <v>0</v>
      </c>
      <c r="I791">
        <v>0</v>
      </c>
      <c r="J791">
        <v>0</v>
      </c>
      <c r="K791">
        <v>1</v>
      </c>
      <c r="L791" t="s">
        <v>27</v>
      </c>
      <c r="M791" t="s">
        <v>792</v>
      </c>
      <c r="N791" t="s">
        <v>18</v>
      </c>
      <c r="O791">
        <v>290510020103</v>
      </c>
      <c r="P791">
        <v>3452</v>
      </c>
    </row>
    <row r="792" spans="1:16" x14ac:dyDescent="0.25">
      <c r="A792">
        <v>12</v>
      </c>
      <c r="B792">
        <v>2017</v>
      </c>
      <c r="C792" s="2">
        <v>290510020103</v>
      </c>
      <c r="D792">
        <v>892120115</v>
      </c>
      <c r="E792" s="1">
        <v>614625254.07000005</v>
      </c>
      <c r="F792" s="1">
        <v>605961160</v>
      </c>
      <c r="G792" s="1">
        <v>-69126258.760000005</v>
      </c>
      <c r="H792">
        <v>0</v>
      </c>
      <c r="I792">
        <v>0</v>
      </c>
      <c r="J792">
        <v>0</v>
      </c>
      <c r="K792">
        <v>1</v>
      </c>
      <c r="L792" t="s">
        <v>27</v>
      </c>
      <c r="M792" t="s">
        <v>314</v>
      </c>
      <c r="N792" t="s">
        <v>18</v>
      </c>
      <c r="O792">
        <v>290510020103</v>
      </c>
      <c r="P792">
        <v>3452</v>
      </c>
    </row>
    <row r="793" spans="1:16" x14ac:dyDescent="0.25">
      <c r="A793">
        <v>12</v>
      </c>
      <c r="B793">
        <v>2017</v>
      </c>
      <c r="C793" s="2">
        <v>290510020103</v>
      </c>
      <c r="D793">
        <v>892300445</v>
      </c>
      <c r="E793" s="1">
        <v>80360224</v>
      </c>
      <c r="F793" s="1">
        <v>83032226</v>
      </c>
      <c r="G793" s="1">
        <v>-72546779.890000001</v>
      </c>
      <c r="H793">
        <v>0</v>
      </c>
      <c r="I793">
        <v>0</v>
      </c>
      <c r="J793">
        <v>0</v>
      </c>
      <c r="K793">
        <v>1</v>
      </c>
      <c r="L793" t="s">
        <v>27</v>
      </c>
      <c r="M793" t="s">
        <v>793</v>
      </c>
      <c r="N793" t="s">
        <v>18</v>
      </c>
      <c r="O793">
        <v>290510020103</v>
      </c>
      <c r="P793">
        <v>3452</v>
      </c>
    </row>
    <row r="794" spans="1:16" x14ac:dyDescent="0.25">
      <c r="A794">
        <v>12</v>
      </c>
      <c r="B794">
        <v>2017</v>
      </c>
      <c r="C794" s="2">
        <v>290510020103</v>
      </c>
      <c r="D794">
        <v>899999123</v>
      </c>
      <c r="E794" s="1">
        <v>228600</v>
      </c>
      <c r="F794" s="1">
        <v>228600</v>
      </c>
      <c r="G794" s="1">
        <v>0</v>
      </c>
      <c r="H794">
        <v>0</v>
      </c>
      <c r="I794">
        <v>0</v>
      </c>
      <c r="J794">
        <v>0</v>
      </c>
      <c r="K794">
        <v>1</v>
      </c>
      <c r="L794" t="s">
        <v>27</v>
      </c>
      <c r="M794" t="s">
        <v>501</v>
      </c>
      <c r="N794" t="s">
        <v>18</v>
      </c>
      <c r="O794">
        <v>290510020103</v>
      </c>
      <c r="P794">
        <v>3452</v>
      </c>
    </row>
    <row r="795" spans="1:16" x14ac:dyDescent="0.25">
      <c r="A795">
        <v>12</v>
      </c>
      <c r="B795">
        <v>2017</v>
      </c>
      <c r="C795" s="2">
        <v>290510020103</v>
      </c>
      <c r="D795">
        <v>900005594</v>
      </c>
      <c r="E795" s="1">
        <v>180095788</v>
      </c>
      <c r="F795" s="1">
        <v>179418488</v>
      </c>
      <c r="G795" s="1">
        <v>-122965608.40000001</v>
      </c>
      <c r="H795">
        <v>0</v>
      </c>
      <c r="I795">
        <v>0</v>
      </c>
      <c r="J795">
        <v>0</v>
      </c>
      <c r="K795">
        <v>1</v>
      </c>
      <c r="L795" t="s">
        <v>27</v>
      </c>
      <c r="M795" t="s">
        <v>317</v>
      </c>
      <c r="N795" t="s">
        <v>18</v>
      </c>
      <c r="O795">
        <v>290510020103</v>
      </c>
      <c r="P795">
        <v>3452</v>
      </c>
    </row>
    <row r="796" spans="1:16" x14ac:dyDescent="0.25">
      <c r="A796">
        <v>12</v>
      </c>
      <c r="B796">
        <v>2017</v>
      </c>
      <c r="C796" s="2">
        <v>290510020103</v>
      </c>
      <c r="D796">
        <v>899999017</v>
      </c>
      <c r="E796" s="1">
        <v>4774017</v>
      </c>
      <c r="F796" s="1">
        <v>4774017</v>
      </c>
      <c r="G796" s="1">
        <v>0</v>
      </c>
      <c r="H796">
        <v>0</v>
      </c>
      <c r="I796">
        <v>0</v>
      </c>
      <c r="J796">
        <v>0</v>
      </c>
      <c r="K796">
        <v>1</v>
      </c>
      <c r="L796" t="s">
        <v>27</v>
      </c>
      <c r="M796" t="s">
        <v>316</v>
      </c>
      <c r="N796" t="s">
        <v>18</v>
      </c>
      <c r="O796">
        <v>290510020103</v>
      </c>
      <c r="P796">
        <v>3452</v>
      </c>
    </row>
    <row r="797" spans="1:16" x14ac:dyDescent="0.25">
      <c r="A797">
        <v>12</v>
      </c>
      <c r="B797">
        <v>2017</v>
      </c>
      <c r="C797" s="2">
        <v>290510020103</v>
      </c>
      <c r="D797">
        <v>900027397</v>
      </c>
      <c r="E797" s="1">
        <v>4092367</v>
      </c>
      <c r="F797" s="1">
        <v>4092367</v>
      </c>
      <c r="G797" s="1">
        <v>0</v>
      </c>
      <c r="H797">
        <v>0</v>
      </c>
      <c r="I797">
        <v>0</v>
      </c>
      <c r="J797">
        <v>0</v>
      </c>
      <c r="K797">
        <v>1</v>
      </c>
      <c r="L797" t="s">
        <v>27</v>
      </c>
      <c r="M797" t="s">
        <v>794</v>
      </c>
      <c r="N797" t="s">
        <v>18</v>
      </c>
      <c r="O797">
        <v>290510020103</v>
      </c>
      <c r="P797">
        <v>3452</v>
      </c>
    </row>
    <row r="798" spans="1:16" x14ac:dyDescent="0.25">
      <c r="A798">
        <v>12</v>
      </c>
      <c r="B798">
        <v>2017</v>
      </c>
      <c r="C798" s="2">
        <v>290510020103</v>
      </c>
      <c r="D798">
        <v>900066347</v>
      </c>
      <c r="E798" s="1">
        <v>1833108</v>
      </c>
      <c r="F798" s="1">
        <v>2548095</v>
      </c>
      <c r="G798" s="1">
        <v>-714987</v>
      </c>
      <c r="H798">
        <v>0</v>
      </c>
      <c r="I798">
        <v>0</v>
      </c>
      <c r="J798">
        <v>0</v>
      </c>
      <c r="K798">
        <v>1</v>
      </c>
      <c r="L798" t="s">
        <v>27</v>
      </c>
      <c r="M798" t="s">
        <v>795</v>
      </c>
      <c r="N798" t="s">
        <v>18</v>
      </c>
      <c r="O798">
        <v>290510020103</v>
      </c>
      <c r="P798">
        <v>3452</v>
      </c>
    </row>
    <row r="799" spans="1:16" x14ac:dyDescent="0.25">
      <c r="A799">
        <v>12</v>
      </c>
      <c r="B799">
        <v>2017</v>
      </c>
      <c r="C799" s="2">
        <v>290510020103</v>
      </c>
      <c r="D799">
        <v>900140599</v>
      </c>
      <c r="E799" s="1">
        <v>11117160</v>
      </c>
      <c r="F799" s="1">
        <v>11117160</v>
      </c>
      <c r="G799" s="1">
        <v>0</v>
      </c>
      <c r="H799">
        <v>0</v>
      </c>
      <c r="I799">
        <v>0</v>
      </c>
      <c r="J799">
        <v>0</v>
      </c>
      <c r="K799">
        <v>1</v>
      </c>
      <c r="L799" t="s">
        <v>27</v>
      </c>
      <c r="M799" t="s">
        <v>796</v>
      </c>
      <c r="N799" t="s">
        <v>18</v>
      </c>
      <c r="O799">
        <v>290510020103</v>
      </c>
      <c r="P799">
        <v>3452</v>
      </c>
    </row>
    <row r="800" spans="1:16" x14ac:dyDescent="0.25">
      <c r="A800">
        <v>12</v>
      </c>
      <c r="B800">
        <v>2017</v>
      </c>
      <c r="C800" s="2">
        <v>290510020103</v>
      </c>
      <c r="D800">
        <v>900208755</v>
      </c>
      <c r="E800" s="1">
        <v>29867800</v>
      </c>
      <c r="F800" s="1">
        <v>29867800</v>
      </c>
      <c r="G800" s="1">
        <v>0</v>
      </c>
      <c r="H800">
        <v>0</v>
      </c>
      <c r="I800">
        <v>0</v>
      </c>
      <c r="J800">
        <v>0</v>
      </c>
      <c r="K800">
        <v>1</v>
      </c>
      <c r="L800" t="s">
        <v>27</v>
      </c>
      <c r="M800" t="s">
        <v>797</v>
      </c>
      <c r="N800" t="s">
        <v>18</v>
      </c>
      <c r="O800">
        <v>290510020103</v>
      </c>
      <c r="P800">
        <v>3452</v>
      </c>
    </row>
    <row r="801" spans="1:16" x14ac:dyDescent="0.25">
      <c r="A801">
        <v>12</v>
      </c>
      <c r="B801">
        <v>2017</v>
      </c>
      <c r="C801" s="2">
        <v>290510020103</v>
      </c>
      <c r="D801">
        <v>900959051</v>
      </c>
      <c r="E801" s="1">
        <v>14402938</v>
      </c>
      <c r="F801" s="1">
        <v>14402938</v>
      </c>
      <c r="G801" s="1">
        <v>0</v>
      </c>
      <c r="H801">
        <v>0</v>
      </c>
      <c r="I801">
        <v>0</v>
      </c>
      <c r="J801">
        <v>0</v>
      </c>
      <c r="K801">
        <v>1</v>
      </c>
      <c r="L801" t="s">
        <v>27</v>
      </c>
      <c r="M801" t="s">
        <v>798</v>
      </c>
      <c r="N801" t="s">
        <v>18</v>
      </c>
      <c r="O801">
        <v>290510020103</v>
      </c>
      <c r="P801">
        <v>3452</v>
      </c>
    </row>
    <row r="802" spans="1:16" x14ac:dyDescent="0.25">
      <c r="A802">
        <v>12</v>
      </c>
      <c r="B802">
        <v>2017</v>
      </c>
      <c r="C802" s="2">
        <v>290510020104</v>
      </c>
      <c r="D802">
        <v>3021467</v>
      </c>
      <c r="E802" s="1">
        <v>1614600</v>
      </c>
      <c r="F802" s="1">
        <v>1614600</v>
      </c>
      <c r="G802" s="1">
        <v>0</v>
      </c>
      <c r="H802">
        <v>0</v>
      </c>
      <c r="I802">
        <v>0</v>
      </c>
      <c r="J802">
        <v>0</v>
      </c>
      <c r="K802">
        <v>1</v>
      </c>
      <c r="L802" t="s">
        <v>93</v>
      </c>
      <c r="M802" t="s">
        <v>371</v>
      </c>
      <c r="N802" t="s">
        <v>18</v>
      </c>
      <c r="O802">
        <v>290510020104</v>
      </c>
      <c r="P802">
        <v>3452</v>
      </c>
    </row>
    <row r="803" spans="1:16" x14ac:dyDescent="0.25">
      <c r="A803">
        <v>12</v>
      </c>
      <c r="B803">
        <v>2017</v>
      </c>
      <c r="C803" s="2">
        <v>290510020104</v>
      </c>
      <c r="D803">
        <v>36542314</v>
      </c>
      <c r="E803" s="1">
        <v>3689455</v>
      </c>
      <c r="F803" s="1">
        <v>3689455</v>
      </c>
      <c r="G803" s="1">
        <v>0</v>
      </c>
      <c r="H803">
        <v>0</v>
      </c>
      <c r="I803">
        <v>0</v>
      </c>
      <c r="J803">
        <v>0</v>
      </c>
      <c r="K803">
        <v>1</v>
      </c>
      <c r="L803" t="s">
        <v>93</v>
      </c>
      <c r="M803" t="s">
        <v>799</v>
      </c>
      <c r="N803" t="s">
        <v>18</v>
      </c>
      <c r="O803">
        <v>290510020104</v>
      </c>
      <c r="P803">
        <v>3452</v>
      </c>
    </row>
    <row r="804" spans="1:16" x14ac:dyDescent="0.25">
      <c r="A804">
        <v>12</v>
      </c>
      <c r="B804">
        <v>2017</v>
      </c>
      <c r="C804" s="2">
        <v>290510020104</v>
      </c>
      <c r="D804">
        <v>40399434</v>
      </c>
      <c r="E804" s="1">
        <v>0</v>
      </c>
      <c r="F804" s="1">
        <v>0</v>
      </c>
      <c r="G804" s="1">
        <v>-249600</v>
      </c>
      <c r="H804">
        <v>0</v>
      </c>
      <c r="I804">
        <v>0</v>
      </c>
      <c r="J804">
        <v>0</v>
      </c>
      <c r="K804">
        <v>1</v>
      </c>
      <c r="L804" t="s">
        <v>93</v>
      </c>
      <c r="M804" t="s">
        <v>800</v>
      </c>
      <c r="N804" t="s">
        <v>18</v>
      </c>
      <c r="O804">
        <v>290510020104</v>
      </c>
      <c r="P804">
        <v>3452</v>
      </c>
    </row>
    <row r="805" spans="1:16" x14ac:dyDescent="0.25">
      <c r="A805">
        <v>12</v>
      </c>
      <c r="B805">
        <v>2017</v>
      </c>
      <c r="C805" s="2">
        <v>290510020104</v>
      </c>
      <c r="D805">
        <v>77036133</v>
      </c>
      <c r="E805" s="1">
        <v>215383</v>
      </c>
      <c r="F805" s="1">
        <v>0</v>
      </c>
      <c r="G805" s="1">
        <v>-2914110.44</v>
      </c>
      <c r="H805">
        <v>0</v>
      </c>
      <c r="I805">
        <v>0</v>
      </c>
      <c r="J805">
        <v>0</v>
      </c>
      <c r="K805">
        <v>1</v>
      </c>
      <c r="L805" t="s">
        <v>93</v>
      </c>
      <c r="M805" t="s">
        <v>801</v>
      </c>
      <c r="N805" t="s">
        <v>18</v>
      </c>
      <c r="O805">
        <v>290510020104</v>
      </c>
      <c r="P805">
        <v>3452</v>
      </c>
    </row>
    <row r="806" spans="1:16" x14ac:dyDescent="0.25">
      <c r="A806">
        <v>12</v>
      </c>
      <c r="B806">
        <v>2017</v>
      </c>
      <c r="C806" s="2">
        <v>290510020104</v>
      </c>
      <c r="D806">
        <v>800025755</v>
      </c>
      <c r="E806" s="1">
        <v>295893544.25999999</v>
      </c>
      <c r="F806" s="1">
        <v>288218641.25999999</v>
      </c>
      <c r="G806" s="1">
        <v>-37892419.189999998</v>
      </c>
      <c r="H806">
        <v>0</v>
      </c>
      <c r="I806">
        <v>0</v>
      </c>
      <c r="J806">
        <v>0</v>
      </c>
      <c r="K806">
        <v>1</v>
      </c>
      <c r="L806" t="s">
        <v>93</v>
      </c>
      <c r="M806" t="s">
        <v>802</v>
      </c>
      <c r="N806" t="s">
        <v>18</v>
      </c>
      <c r="O806">
        <v>290510020104</v>
      </c>
      <c r="P806">
        <v>3452</v>
      </c>
    </row>
    <row r="807" spans="1:16" x14ac:dyDescent="0.25">
      <c r="A807">
        <v>12</v>
      </c>
      <c r="B807">
        <v>2017</v>
      </c>
      <c r="C807" s="2">
        <v>290510020104</v>
      </c>
      <c r="D807">
        <v>800050068</v>
      </c>
      <c r="E807" s="1">
        <v>347286</v>
      </c>
      <c r="F807" s="1">
        <v>347286.18</v>
      </c>
      <c r="G807" s="1">
        <v>0.31</v>
      </c>
      <c r="H807">
        <v>0</v>
      </c>
      <c r="I807">
        <v>0</v>
      </c>
      <c r="J807">
        <v>0</v>
      </c>
      <c r="K807">
        <v>1</v>
      </c>
      <c r="L807" t="s">
        <v>93</v>
      </c>
      <c r="M807" t="s">
        <v>803</v>
      </c>
      <c r="N807" t="s">
        <v>18</v>
      </c>
      <c r="O807">
        <v>290510020104</v>
      </c>
      <c r="P807">
        <v>3452</v>
      </c>
    </row>
    <row r="808" spans="1:16" x14ac:dyDescent="0.25">
      <c r="A808">
        <v>12</v>
      </c>
      <c r="B808">
        <v>2017</v>
      </c>
      <c r="C808" s="2">
        <v>290510020104</v>
      </c>
      <c r="D808">
        <v>45781229</v>
      </c>
      <c r="E808" s="1">
        <v>1513595</v>
      </c>
      <c r="F808" s="1">
        <v>1513595</v>
      </c>
      <c r="G808" s="1">
        <v>0</v>
      </c>
      <c r="H808">
        <v>0</v>
      </c>
      <c r="I808">
        <v>0</v>
      </c>
      <c r="J808">
        <v>0</v>
      </c>
      <c r="K808">
        <v>1</v>
      </c>
      <c r="L808" t="s">
        <v>93</v>
      </c>
      <c r="M808" t="s">
        <v>563</v>
      </c>
      <c r="N808" t="s">
        <v>18</v>
      </c>
      <c r="O808">
        <v>290510020104</v>
      </c>
      <c r="P808">
        <v>3452</v>
      </c>
    </row>
    <row r="809" spans="1:16" x14ac:dyDescent="0.25">
      <c r="A809">
        <v>12</v>
      </c>
      <c r="B809">
        <v>2017</v>
      </c>
      <c r="C809" s="2">
        <v>290510020104</v>
      </c>
      <c r="D809">
        <v>800149169</v>
      </c>
      <c r="E809" s="1">
        <v>553700</v>
      </c>
      <c r="F809" s="1">
        <v>553700</v>
      </c>
      <c r="G809" s="1">
        <v>0</v>
      </c>
      <c r="H809">
        <v>0</v>
      </c>
      <c r="I809">
        <v>0</v>
      </c>
      <c r="J809">
        <v>0</v>
      </c>
      <c r="K809">
        <v>1</v>
      </c>
      <c r="L809" t="s">
        <v>93</v>
      </c>
      <c r="M809" t="s">
        <v>804</v>
      </c>
      <c r="N809" t="s">
        <v>18</v>
      </c>
      <c r="O809">
        <v>290510020104</v>
      </c>
      <c r="P809">
        <v>3452</v>
      </c>
    </row>
    <row r="810" spans="1:16" x14ac:dyDescent="0.25">
      <c r="A810">
        <v>12</v>
      </c>
      <c r="B810">
        <v>2017</v>
      </c>
      <c r="C810" s="2">
        <v>290510020104</v>
      </c>
      <c r="D810">
        <v>800149384</v>
      </c>
      <c r="E810" s="1">
        <v>3593064</v>
      </c>
      <c r="F810" s="1">
        <v>3594034</v>
      </c>
      <c r="G810" s="1">
        <v>-13842892</v>
      </c>
      <c r="H810">
        <v>0</v>
      </c>
      <c r="I810">
        <v>0</v>
      </c>
      <c r="J810">
        <v>0</v>
      </c>
      <c r="K810">
        <v>1</v>
      </c>
      <c r="L810" t="s">
        <v>93</v>
      </c>
      <c r="M810" t="s">
        <v>805</v>
      </c>
      <c r="N810" t="s">
        <v>18</v>
      </c>
      <c r="O810">
        <v>290510020104</v>
      </c>
      <c r="P810">
        <v>3452</v>
      </c>
    </row>
    <row r="811" spans="1:16" x14ac:dyDescent="0.25">
      <c r="A811">
        <v>12</v>
      </c>
      <c r="B811">
        <v>2017</v>
      </c>
      <c r="C811" s="2">
        <v>290510020104</v>
      </c>
      <c r="D811">
        <v>800235973</v>
      </c>
      <c r="E811" s="1">
        <v>31279830.399999999</v>
      </c>
      <c r="F811" s="1">
        <v>31469651.100000001</v>
      </c>
      <c r="G811" s="1">
        <v>-31687830.379999999</v>
      </c>
      <c r="H811">
        <v>0</v>
      </c>
      <c r="I811">
        <v>0</v>
      </c>
      <c r="J811">
        <v>0</v>
      </c>
      <c r="K811">
        <v>1</v>
      </c>
      <c r="L811" t="s">
        <v>93</v>
      </c>
      <c r="M811" t="s">
        <v>806</v>
      </c>
      <c r="N811" t="s">
        <v>18</v>
      </c>
      <c r="O811">
        <v>290510020104</v>
      </c>
      <c r="P811">
        <v>3452</v>
      </c>
    </row>
    <row r="812" spans="1:16" x14ac:dyDescent="0.25">
      <c r="A812">
        <v>12</v>
      </c>
      <c r="B812">
        <v>2017</v>
      </c>
      <c r="C812" s="2">
        <v>290510020104</v>
      </c>
      <c r="D812">
        <v>802001607</v>
      </c>
      <c r="E812" s="1">
        <v>21155418</v>
      </c>
      <c r="F812" s="1">
        <v>0</v>
      </c>
      <c r="G812" s="1">
        <v>-10594706.449999999</v>
      </c>
      <c r="H812">
        <v>0</v>
      </c>
      <c r="I812">
        <v>0</v>
      </c>
      <c r="J812">
        <v>0</v>
      </c>
      <c r="K812">
        <v>1</v>
      </c>
      <c r="L812" t="s">
        <v>93</v>
      </c>
      <c r="M812" t="s">
        <v>807</v>
      </c>
      <c r="N812" t="s">
        <v>18</v>
      </c>
      <c r="O812">
        <v>290510020104</v>
      </c>
      <c r="P812">
        <v>3452</v>
      </c>
    </row>
    <row r="813" spans="1:16" x14ac:dyDescent="0.25">
      <c r="A813">
        <v>12</v>
      </c>
      <c r="B813">
        <v>2017</v>
      </c>
      <c r="C813" s="2">
        <v>290510020104</v>
      </c>
      <c r="D813">
        <v>802006284</v>
      </c>
      <c r="E813" s="1">
        <v>46988355</v>
      </c>
      <c r="F813" s="1">
        <v>47705872</v>
      </c>
      <c r="G813" s="1">
        <v>-31654334</v>
      </c>
      <c r="H813">
        <v>0</v>
      </c>
      <c r="I813">
        <v>0</v>
      </c>
      <c r="J813">
        <v>0</v>
      </c>
      <c r="K813">
        <v>1</v>
      </c>
      <c r="L813" t="s">
        <v>93</v>
      </c>
      <c r="M813" t="s">
        <v>808</v>
      </c>
      <c r="N813" t="s">
        <v>18</v>
      </c>
      <c r="O813">
        <v>290510020104</v>
      </c>
      <c r="P813">
        <v>3452</v>
      </c>
    </row>
    <row r="814" spans="1:16" x14ac:dyDescent="0.25">
      <c r="A814">
        <v>12</v>
      </c>
      <c r="B814">
        <v>2017</v>
      </c>
      <c r="C814" s="2">
        <v>290510020104</v>
      </c>
      <c r="D814">
        <v>802003213</v>
      </c>
      <c r="E814" s="1">
        <v>0</v>
      </c>
      <c r="F814" s="1">
        <v>0</v>
      </c>
      <c r="G814" s="1">
        <v>-82670.63</v>
      </c>
      <c r="H814">
        <v>0</v>
      </c>
      <c r="I814">
        <v>0</v>
      </c>
      <c r="J814">
        <v>0</v>
      </c>
      <c r="K814">
        <v>1</v>
      </c>
      <c r="L814" t="s">
        <v>93</v>
      </c>
      <c r="M814" t="s">
        <v>809</v>
      </c>
      <c r="N814" t="s">
        <v>18</v>
      </c>
      <c r="O814">
        <v>290510020104</v>
      </c>
      <c r="P814">
        <v>3452</v>
      </c>
    </row>
    <row r="815" spans="1:16" x14ac:dyDescent="0.25">
      <c r="A815">
        <v>12</v>
      </c>
      <c r="B815">
        <v>2017</v>
      </c>
      <c r="C815" s="2">
        <v>290510020104</v>
      </c>
      <c r="D815">
        <v>802006337</v>
      </c>
      <c r="E815" s="1">
        <v>0</v>
      </c>
      <c r="F815" s="1">
        <v>0</v>
      </c>
      <c r="G815" s="1">
        <v>-20864095</v>
      </c>
      <c r="H815">
        <v>0</v>
      </c>
      <c r="I815">
        <v>0</v>
      </c>
      <c r="J815">
        <v>0</v>
      </c>
      <c r="K815">
        <v>1</v>
      </c>
      <c r="L815" t="s">
        <v>93</v>
      </c>
      <c r="M815" t="s">
        <v>810</v>
      </c>
      <c r="N815" t="s">
        <v>18</v>
      </c>
      <c r="O815">
        <v>290510020104</v>
      </c>
      <c r="P815">
        <v>3452</v>
      </c>
    </row>
    <row r="816" spans="1:16" x14ac:dyDescent="0.25">
      <c r="A816">
        <v>12</v>
      </c>
      <c r="B816">
        <v>2017</v>
      </c>
      <c r="C816" s="2">
        <v>290510020104</v>
      </c>
      <c r="D816">
        <v>802008496</v>
      </c>
      <c r="E816" s="1">
        <v>5966388</v>
      </c>
      <c r="F816" s="1">
        <v>5966388</v>
      </c>
      <c r="G816" s="1">
        <v>0.2</v>
      </c>
      <c r="H816">
        <v>0</v>
      </c>
      <c r="I816">
        <v>0</v>
      </c>
      <c r="J816">
        <v>0</v>
      </c>
      <c r="K816">
        <v>1</v>
      </c>
      <c r="L816" t="s">
        <v>93</v>
      </c>
      <c r="M816" t="s">
        <v>811</v>
      </c>
      <c r="N816" t="s">
        <v>18</v>
      </c>
      <c r="O816">
        <v>290510020104</v>
      </c>
      <c r="P816">
        <v>3452</v>
      </c>
    </row>
    <row r="817" spans="1:16" x14ac:dyDescent="0.25">
      <c r="A817">
        <v>12</v>
      </c>
      <c r="B817">
        <v>2017</v>
      </c>
      <c r="C817" s="2">
        <v>290510020104</v>
      </c>
      <c r="D817">
        <v>802013835</v>
      </c>
      <c r="E817" s="1">
        <v>575010814.79999995</v>
      </c>
      <c r="F817" s="1">
        <v>590887224.38</v>
      </c>
      <c r="G817" s="1">
        <v>-266038593.86000001</v>
      </c>
      <c r="H817">
        <v>0</v>
      </c>
      <c r="I817">
        <v>0</v>
      </c>
      <c r="J817">
        <v>0</v>
      </c>
      <c r="K817">
        <v>1</v>
      </c>
      <c r="L817" t="s">
        <v>93</v>
      </c>
      <c r="M817" t="s">
        <v>812</v>
      </c>
      <c r="N817" t="s">
        <v>18</v>
      </c>
      <c r="O817">
        <v>290510020104</v>
      </c>
      <c r="P817">
        <v>3452</v>
      </c>
    </row>
    <row r="818" spans="1:16" x14ac:dyDescent="0.25">
      <c r="A818">
        <v>12</v>
      </c>
      <c r="B818">
        <v>2017</v>
      </c>
      <c r="C818" s="2">
        <v>290510020104</v>
      </c>
      <c r="D818">
        <v>802015007</v>
      </c>
      <c r="E818" s="1">
        <v>38978880</v>
      </c>
      <c r="F818" s="1">
        <v>38978880</v>
      </c>
      <c r="G818" s="1">
        <v>0</v>
      </c>
      <c r="H818">
        <v>0</v>
      </c>
      <c r="I818">
        <v>0</v>
      </c>
      <c r="J818">
        <v>0</v>
      </c>
      <c r="K818">
        <v>1</v>
      </c>
      <c r="L818" t="s">
        <v>93</v>
      </c>
      <c r="M818" t="s">
        <v>813</v>
      </c>
      <c r="N818" t="s">
        <v>18</v>
      </c>
      <c r="O818">
        <v>290510020104</v>
      </c>
      <c r="P818">
        <v>3452</v>
      </c>
    </row>
    <row r="819" spans="1:16" x14ac:dyDescent="0.25">
      <c r="A819">
        <v>12</v>
      </c>
      <c r="B819">
        <v>2017</v>
      </c>
      <c r="C819" s="2">
        <v>290510020104</v>
      </c>
      <c r="D819">
        <v>802021332</v>
      </c>
      <c r="E819" s="1">
        <v>776427136.49000001</v>
      </c>
      <c r="F819" s="1">
        <v>804426247.5</v>
      </c>
      <c r="G819" s="1">
        <v>-206910134.24000001</v>
      </c>
      <c r="H819">
        <v>0</v>
      </c>
      <c r="I819">
        <v>0</v>
      </c>
      <c r="J819">
        <v>0</v>
      </c>
      <c r="K819">
        <v>1</v>
      </c>
      <c r="L819" t="s">
        <v>93</v>
      </c>
      <c r="M819" t="s">
        <v>814</v>
      </c>
      <c r="N819" t="s">
        <v>18</v>
      </c>
      <c r="O819">
        <v>290510020104</v>
      </c>
      <c r="P819">
        <v>3452</v>
      </c>
    </row>
    <row r="820" spans="1:16" x14ac:dyDescent="0.25">
      <c r="A820">
        <v>12</v>
      </c>
      <c r="B820">
        <v>2017</v>
      </c>
      <c r="C820" s="2">
        <v>290510020104</v>
      </c>
      <c r="D820">
        <v>802014132</v>
      </c>
      <c r="E820" s="1">
        <v>136459315</v>
      </c>
      <c r="F820" s="1">
        <v>136459315</v>
      </c>
      <c r="G820" s="1">
        <v>0.32</v>
      </c>
      <c r="H820">
        <v>0</v>
      </c>
      <c r="I820">
        <v>0</v>
      </c>
      <c r="J820">
        <v>0</v>
      </c>
      <c r="K820">
        <v>1</v>
      </c>
      <c r="L820" t="s">
        <v>93</v>
      </c>
      <c r="M820" t="s">
        <v>815</v>
      </c>
      <c r="N820" t="s">
        <v>18</v>
      </c>
      <c r="O820">
        <v>290510020104</v>
      </c>
      <c r="P820">
        <v>3452</v>
      </c>
    </row>
    <row r="821" spans="1:16" x14ac:dyDescent="0.25">
      <c r="A821">
        <v>12</v>
      </c>
      <c r="B821">
        <v>2017</v>
      </c>
      <c r="C821" s="2">
        <v>290510020104</v>
      </c>
      <c r="D821">
        <v>802016607</v>
      </c>
      <c r="E821" s="1">
        <v>0</v>
      </c>
      <c r="F821" s="1">
        <v>0</v>
      </c>
      <c r="G821" s="1">
        <v>-330000</v>
      </c>
      <c r="H821">
        <v>0</v>
      </c>
      <c r="I821">
        <v>0</v>
      </c>
      <c r="J821">
        <v>0</v>
      </c>
      <c r="K821">
        <v>1</v>
      </c>
      <c r="L821" t="s">
        <v>93</v>
      </c>
      <c r="M821" t="s">
        <v>816</v>
      </c>
      <c r="N821" t="s">
        <v>18</v>
      </c>
      <c r="O821">
        <v>290510020104</v>
      </c>
      <c r="P821">
        <v>3452</v>
      </c>
    </row>
    <row r="822" spans="1:16" x14ac:dyDescent="0.25">
      <c r="A822">
        <v>12</v>
      </c>
      <c r="B822">
        <v>2017</v>
      </c>
      <c r="C822" s="2">
        <v>290510020104</v>
      </c>
      <c r="D822">
        <v>802020128</v>
      </c>
      <c r="E822" s="1">
        <v>2000000</v>
      </c>
      <c r="F822" s="1">
        <v>1000000</v>
      </c>
      <c r="G822" s="1">
        <v>-3443518.86</v>
      </c>
      <c r="H822">
        <v>0</v>
      </c>
      <c r="I822">
        <v>0</v>
      </c>
      <c r="J822">
        <v>0</v>
      </c>
      <c r="K822">
        <v>1</v>
      </c>
      <c r="L822" t="s">
        <v>93</v>
      </c>
      <c r="M822" t="s">
        <v>817</v>
      </c>
      <c r="N822" t="s">
        <v>18</v>
      </c>
      <c r="O822">
        <v>290510020104</v>
      </c>
      <c r="P822">
        <v>3452</v>
      </c>
    </row>
    <row r="823" spans="1:16" x14ac:dyDescent="0.25">
      <c r="A823">
        <v>12</v>
      </c>
      <c r="B823">
        <v>2017</v>
      </c>
      <c r="C823" s="2">
        <v>290510020104</v>
      </c>
      <c r="D823">
        <v>802021171</v>
      </c>
      <c r="E823" s="1">
        <v>21774173</v>
      </c>
      <c r="F823" s="1">
        <v>21774173</v>
      </c>
      <c r="G823" s="1">
        <v>0</v>
      </c>
      <c r="H823">
        <v>0</v>
      </c>
      <c r="I823">
        <v>0</v>
      </c>
      <c r="J823">
        <v>0</v>
      </c>
      <c r="K823">
        <v>1</v>
      </c>
      <c r="L823" t="s">
        <v>93</v>
      </c>
      <c r="M823" t="s">
        <v>818</v>
      </c>
      <c r="N823" t="s">
        <v>18</v>
      </c>
      <c r="O823">
        <v>290510020104</v>
      </c>
      <c r="P823">
        <v>3452</v>
      </c>
    </row>
    <row r="824" spans="1:16" x14ac:dyDescent="0.25">
      <c r="A824">
        <v>12</v>
      </c>
      <c r="B824">
        <v>2017</v>
      </c>
      <c r="C824" s="2">
        <v>290510020104</v>
      </c>
      <c r="D824">
        <v>806008439</v>
      </c>
      <c r="E824" s="1">
        <v>0</v>
      </c>
      <c r="F824" s="1">
        <v>0</v>
      </c>
      <c r="G824" s="1">
        <v>-36322.400000000001</v>
      </c>
      <c r="H824">
        <v>0</v>
      </c>
      <c r="I824">
        <v>0</v>
      </c>
      <c r="J824">
        <v>0</v>
      </c>
      <c r="K824">
        <v>1</v>
      </c>
      <c r="L824" t="s">
        <v>93</v>
      </c>
      <c r="M824" t="s">
        <v>819</v>
      </c>
      <c r="N824" t="s">
        <v>18</v>
      </c>
      <c r="O824">
        <v>290510020104</v>
      </c>
      <c r="P824">
        <v>3452</v>
      </c>
    </row>
    <row r="825" spans="1:16" x14ac:dyDescent="0.25">
      <c r="A825">
        <v>12</v>
      </c>
      <c r="B825">
        <v>2017</v>
      </c>
      <c r="C825" s="2">
        <v>290510020104</v>
      </c>
      <c r="D825">
        <v>806010276</v>
      </c>
      <c r="E825" s="1">
        <v>8662377</v>
      </c>
      <c r="F825" s="1">
        <v>8662377</v>
      </c>
      <c r="G825" s="1">
        <v>-0.08</v>
      </c>
      <c r="H825">
        <v>0</v>
      </c>
      <c r="I825">
        <v>0</v>
      </c>
      <c r="J825">
        <v>0</v>
      </c>
      <c r="K825">
        <v>1</v>
      </c>
      <c r="L825" t="s">
        <v>93</v>
      </c>
      <c r="M825" t="s">
        <v>820</v>
      </c>
      <c r="N825" t="s">
        <v>18</v>
      </c>
      <c r="O825">
        <v>290510020104</v>
      </c>
      <c r="P825">
        <v>3452</v>
      </c>
    </row>
    <row r="826" spans="1:16" x14ac:dyDescent="0.25">
      <c r="A826">
        <v>12</v>
      </c>
      <c r="B826">
        <v>2017</v>
      </c>
      <c r="C826" s="2">
        <v>290510020104</v>
      </c>
      <c r="D826">
        <v>806015733</v>
      </c>
      <c r="E826" s="1">
        <v>0</v>
      </c>
      <c r="F826" s="1">
        <v>0</v>
      </c>
      <c r="G826" s="1">
        <v>-0.12</v>
      </c>
      <c r="H826">
        <v>0</v>
      </c>
      <c r="I826">
        <v>0</v>
      </c>
      <c r="J826">
        <v>0</v>
      </c>
      <c r="K826">
        <v>1</v>
      </c>
      <c r="L826" t="s">
        <v>93</v>
      </c>
      <c r="M826" t="s">
        <v>821</v>
      </c>
      <c r="N826" t="s">
        <v>18</v>
      </c>
      <c r="O826">
        <v>290510020104</v>
      </c>
      <c r="P826">
        <v>3452</v>
      </c>
    </row>
    <row r="827" spans="1:16" x14ac:dyDescent="0.25">
      <c r="A827">
        <v>12</v>
      </c>
      <c r="B827">
        <v>2017</v>
      </c>
      <c r="C827" s="2">
        <v>290510020104</v>
      </c>
      <c r="D827">
        <v>806016377</v>
      </c>
      <c r="E827" s="1">
        <v>9275189</v>
      </c>
      <c r="F827" s="1">
        <v>9275190</v>
      </c>
      <c r="G827" s="1">
        <v>-0.88</v>
      </c>
      <c r="H827">
        <v>0</v>
      </c>
      <c r="I827">
        <v>0</v>
      </c>
      <c r="J827">
        <v>0</v>
      </c>
      <c r="K827">
        <v>1</v>
      </c>
      <c r="L827" t="s">
        <v>93</v>
      </c>
      <c r="M827" t="s">
        <v>822</v>
      </c>
      <c r="N827" t="s">
        <v>18</v>
      </c>
      <c r="O827">
        <v>290510020104</v>
      </c>
      <c r="P827">
        <v>3452</v>
      </c>
    </row>
    <row r="828" spans="1:16" x14ac:dyDescent="0.25">
      <c r="A828">
        <v>12</v>
      </c>
      <c r="B828">
        <v>2017</v>
      </c>
      <c r="C828" s="2">
        <v>290510020104</v>
      </c>
      <c r="D828">
        <v>802024631</v>
      </c>
      <c r="E828" s="1">
        <v>0</v>
      </c>
      <c r="F828" s="1">
        <v>0</v>
      </c>
      <c r="G828" s="1">
        <v>-9098658</v>
      </c>
      <c r="H828">
        <v>0</v>
      </c>
      <c r="I828">
        <v>0</v>
      </c>
      <c r="J828">
        <v>0</v>
      </c>
      <c r="K828">
        <v>1</v>
      </c>
      <c r="L828" t="s">
        <v>93</v>
      </c>
      <c r="M828" t="s">
        <v>823</v>
      </c>
      <c r="N828" t="s">
        <v>18</v>
      </c>
      <c r="O828">
        <v>290510020104</v>
      </c>
      <c r="P828">
        <v>3452</v>
      </c>
    </row>
    <row r="829" spans="1:16" x14ac:dyDescent="0.25">
      <c r="A829">
        <v>12</v>
      </c>
      <c r="B829">
        <v>2017</v>
      </c>
      <c r="C829" s="2">
        <v>290510020104</v>
      </c>
      <c r="D829">
        <v>806004756</v>
      </c>
      <c r="E829" s="1">
        <v>0</v>
      </c>
      <c r="F829" s="1">
        <v>0</v>
      </c>
      <c r="G829" s="1">
        <v>-1716327</v>
      </c>
      <c r="H829">
        <v>0</v>
      </c>
      <c r="I829">
        <v>0</v>
      </c>
      <c r="J829">
        <v>0</v>
      </c>
      <c r="K829">
        <v>1</v>
      </c>
      <c r="L829" t="s">
        <v>93</v>
      </c>
      <c r="M829" t="s">
        <v>824</v>
      </c>
      <c r="N829" t="s">
        <v>18</v>
      </c>
      <c r="O829">
        <v>290510020104</v>
      </c>
      <c r="P829">
        <v>3452</v>
      </c>
    </row>
    <row r="830" spans="1:16" x14ac:dyDescent="0.25">
      <c r="A830">
        <v>12</v>
      </c>
      <c r="B830">
        <v>2017</v>
      </c>
      <c r="C830" s="2">
        <v>290510020104</v>
      </c>
      <c r="D830">
        <v>812004935</v>
      </c>
      <c r="E830" s="1">
        <v>59478087</v>
      </c>
      <c r="F830" s="1">
        <v>59462421.619999997</v>
      </c>
      <c r="G830" s="1">
        <v>-32252477.18</v>
      </c>
      <c r="H830">
        <v>0</v>
      </c>
      <c r="I830">
        <v>0</v>
      </c>
      <c r="J830">
        <v>0</v>
      </c>
      <c r="K830">
        <v>1</v>
      </c>
      <c r="L830" t="s">
        <v>93</v>
      </c>
      <c r="M830" t="s">
        <v>825</v>
      </c>
      <c r="N830" t="s">
        <v>18</v>
      </c>
      <c r="O830">
        <v>290510020104</v>
      </c>
      <c r="P830">
        <v>3452</v>
      </c>
    </row>
    <row r="831" spans="1:16" x14ac:dyDescent="0.25">
      <c r="A831">
        <v>12</v>
      </c>
      <c r="B831">
        <v>2017</v>
      </c>
      <c r="C831" s="2">
        <v>290510020104</v>
      </c>
      <c r="D831">
        <v>812000434</v>
      </c>
      <c r="E831" s="1">
        <v>0</v>
      </c>
      <c r="F831" s="1">
        <v>0</v>
      </c>
      <c r="G831" s="1">
        <v>-133642.6</v>
      </c>
      <c r="H831">
        <v>0</v>
      </c>
      <c r="I831">
        <v>0</v>
      </c>
      <c r="J831">
        <v>0</v>
      </c>
      <c r="K831">
        <v>1</v>
      </c>
      <c r="L831" t="s">
        <v>93</v>
      </c>
      <c r="M831" t="s">
        <v>826</v>
      </c>
      <c r="N831" t="s">
        <v>18</v>
      </c>
      <c r="O831">
        <v>290510020104</v>
      </c>
      <c r="P831">
        <v>3452</v>
      </c>
    </row>
    <row r="832" spans="1:16" x14ac:dyDescent="0.25">
      <c r="A832">
        <v>12</v>
      </c>
      <c r="B832">
        <v>2017</v>
      </c>
      <c r="C832" s="2">
        <v>290510020104</v>
      </c>
      <c r="D832">
        <v>812001423</v>
      </c>
      <c r="E832" s="1">
        <v>38750842</v>
      </c>
      <c r="F832" s="1">
        <v>38211323</v>
      </c>
      <c r="G832" s="1">
        <v>-3005451</v>
      </c>
      <c r="H832">
        <v>0</v>
      </c>
      <c r="I832">
        <v>0</v>
      </c>
      <c r="J832">
        <v>0</v>
      </c>
      <c r="K832">
        <v>1</v>
      </c>
      <c r="L832" t="s">
        <v>93</v>
      </c>
      <c r="M832" t="s">
        <v>827</v>
      </c>
      <c r="N832" t="s">
        <v>18</v>
      </c>
      <c r="O832">
        <v>290510020104</v>
      </c>
      <c r="P832">
        <v>3452</v>
      </c>
    </row>
    <row r="833" spans="1:16" x14ac:dyDescent="0.25">
      <c r="A833">
        <v>12</v>
      </c>
      <c r="B833">
        <v>2017</v>
      </c>
      <c r="C833" s="2">
        <v>290510020104</v>
      </c>
      <c r="D833">
        <v>812004304</v>
      </c>
      <c r="E833" s="1">
        <v>0</v>
      </c>
      <c r="F833" s="1">
        <v>0</v>
      </c>
      <c r="G833" s="1">
        <v>-238034</v>
      </c>
      <c r="H833">
        <v>0</v>
      </c>
      <c r="I833">
        <v>0</v>
      </c>
      <c r="J833">
        <v>0</v>
      </c>
      <c r="K833">
        <v>1</v>
      </c>
      <c r="L833" t="s">
        <v>93</v>
      </c>
      <c r="M833" t="s">
        <v>828</v>
      </c>
      <c r="N833" t="s">
        <v>18</v>
      </c>
      <c r="O833">
        <v>290510020104</v>
      </c>
      <c r="P833">
        <v>3452</v>
      </c>
    </row>
    <row r="834" spans="1:16" x14ac:dyDescent="0.25">
      <c r="A834">
        <v>12</v>
      </c>
      <c r="B834">
        <v>2017</v>
      </c>
      <c r="C834" s="2">
        <v>290510020104</v>
      </c>
      <c r="D834">
        <v>819004595</v>
      </c>
      <c r="E834" s="1">
        <v>52852401.960000001</v>
      </c>
      <c r="F834" s="1">
        <v>52852401.960000001</v>
      </c>
      <c r="G834" s="1">
        <v>-0.06</v>
      </c>
      <c r="H834">
        <v>0</v>
      </c>
      <c r="I834">
        <v>0</v>
      </c>
      <c r="J834">
        <v>0</v>
      </c>
      <c r="K834">
        <v>1</v>
      </c>
      <c r="L834" t="s">
        <v>93</v>
      </c>
      <c r="M834" t="s">
        <v>47</v>
      </c>
      <c r="N834" t="s">
        <v>18</v>
      </c>
      <c r="O834">
        <v>290510020104</v>
      </c>
      <c r="P834">
        <v>3452</v>
      </c>
    </row>
    <row r="835" spans="1:16" x14ac:dyDescent="0.25">
      <c r="A835">
        <v>12</v>
      </c>
      <c r="B835">
        <v>2017</v>
      </c>
      <c r="C835" s="2">
        <v>290510020104</v>
      </c>
      <c r="D835">
        <v>822000761</v>
      </c>
      <c r="E835" s="1">
        <v>360000</v>
      </c>
      <c r="F835" s="1">
        <v>360000</v>
      </c>
      <c r="G835" s="1">
        <v>0</v>
      </c>
      <c r="H835">
        <v>0</v>
      </c>
      <c r="I835">
        <v>0</v>
      </c>
      <c r="J835">
        <v>0</v>
      </c>
      <c r="K835">
        <v>1</v>
      </c>
      <c r="L835" t="s">
        <v>93</v>
      </c>
      <c r="M835" t="s">
        <v>829</v>
      </c>
      <c r="N835" t="s">
        <v>18</v>
      </c>
      <c r="O835">
        <v>290510020104</v>
      </c>
      <c r="P835">
        <v>3452</v>
      </c>
    </row>
    <row r="836" spans="1:16" x14ac:dyDescent="0.25">
      <c r="A836">
        <v>12</v>
      </c>
      <c r="B836">
        <v>2017</v>
      </c>
      <c r="C836" s="2">
        <v>290510020104</v>
      </c>
      <c r="D836">
        <v>822000954</v>
      </c>
      <c r="E836" s="1">
        <v>703156.05</v>
      </c>
      <c r="F836" s="1">
        <v>703156</v>
      </c>
      <c r="G836" s="1">
        <v>0.05</v>
      </c>
      <c r="H836">
        <v>0</v>
      </c>
      <c r="I836">
        <v>0</v>
      </c>
      <c r="J836">
        <v>0</v>
      </c>
      <c r="K836">
        <v>1</v>
      </c>
      <c r="L836" t="s">
        <v>93</v>
      </c>
      <c r="M836" t="s">
        <v>830</v>
      </c>
      <c r="N836" t="s">
        <v>18</v>
      </c>
      <c r="O836">
        <v>290510020104</v>
      </c>
      <c r="P836">
        <v>3452</v>
      </c>
    </row>
    <row r="837" spans="1:16" x14ac:dyDescent="0.25">
      <c r="A837">
        <v>12</v>
      </c>
      <c r="B837">
        <v>2017</v>
      </c>
      <c r="C837" s="2">
        <v>290510020104</v>
      </c>
      <c r="D837">
        <v>823004881</v>
      </c>
      <c r="E837" s="1">
        <v>73371872.799999997</v>
      </c>
      <c r="F837" s="1">
        <v>74413698.5</v>
      </c>
      <c r="G837" s="1">
        <v>-92304552.060000002</v>
      </c>
      <c r="H837">
        <v>0</v>
      </c>
      <c r="I837">
        <v>0</v>
      </c>
      <c r="J837">
        <v>0</v>
      </c>
      <c r="K837">
        <v>1</v>
      </c>
      <c r="L837" t="s">
        <v>93</v>
      </c>
      <c r="M837" t="s">
        <v>831</v>
      </c>
      <c r="N837" t="s">
        <v>18</v>
      </c>
      <c r="O837">
        <v>290510020104</v>
      </c>
      <c r="P837">
        <v>3452</v>
      </c>
    </row>
    <row r="838" spans="1:16" x14ac:dyDescent="0.25">
      <c r="A838">
        <v>12</v>
      </c>
      <c r="B838">
        <v>2017</v>
      </c>
      <c r="C838" s="2">
        <v>290510020104</v>
      </c>
      <c r="D838">
        <v>823003125</v>
      </c>
      <c r="E838" s="1">
        <v>0</v>
      </c>
      <c r="F838" s="1">
        <v>0</v>
      </c>
      <c r="G838" s="1">
        <v>-293824</v>
      </c>
      <c r="H838">
        <v>0</v>
      </c>
      <c r="I838">
        <v>0</v>
      </c>
      <c r="J838">
        <v>0</v>
      </c>
      <c r="K838">
        <v>1</v>
      </c>
      <c r="L838" t="s">
        <v>93</v>
      </c>
      <c r="M838" t="s">
        <v>832</v>
      </c>
      <c r="N838" t="s">
        <v>18</v>
      </c>
      <c r="O838">
        <v>290510020104</v>
      </c>
      <c r="P838">
        <v>3452</v>
      </c>
    </row>
    <row r="839" spans="1:16" x14ac:dyDescent="0.25">
      <c r="A839">
        <v>12</v>
      </c>
      <c r="B839">
        <v>2017</v>
      </c>
      <c r="C839" s="2">
        <v>290510020104</v>
      </c>
      <c r="D839">
        <v>825003080</v>
      </c>
      <c r="E839" s="1">
        <v>1100181836.22</v>
      </c>
      <c r="F839" s="1">
        <v>1108920300.8599999</v>
      </c>
      <c r="G839" s="1">
        <v>-197053473.16999999</v>
      </c>
      <c r="H839">
        <v>0</v>
      </c>
      <c r="I839">
        <v>0</v>
      </c>
      <c r="J839">
        <v>0</v>
      </c>
      <c r="K839">
        <v>1</v>
      </c>
      <c r="L839" t="s">
        <v>93</v>
      </c>
      <c r="M839" t="s">
        <v>833</v>
      </c>
      <c r="N839" t="s">
        <v>18</v>
      </c>
      <c r="O839">
        <v>290510020104</v>
      </c>
      <c r="P839">
        <v>3452</v>
      </c>
    </row>
    <row r="840" spans="1:16" x14ac:dyDescent="0.25">
      <c r="A840">
        <v>12</v>
      </c>
      <c r="B840">
        <v>2017</v>
      </c>
      <c r="C840" s="2">
        <v>290510020104</v>
      </c>
      <c r="D840">
        <v>830106376</v>
      </c>
      <c r="E840" s="1">
        <v>93172</v>
      </c>
      <c r="F840" s="1">
        <v>0</v>
      </c>
      <c r="G840" s="1">
        <v>-3135093</v>
      </c>
      <c r="H840">
        <v>0</v>
      </c>
      <c r="I840">
        <v>0</v>
      </c>
      <c r="J840">
        <v>0</v>
      </c>
      <c r="K840">
        <v>1</v>
      </c>
      <c r="L840" t="s">
        <v>93</v>
      </c>
      <c r="M840" t="s">
        <v>834</v>
      </c>
      <c r="N840" t="s">
        <v>18</v>
      </c>
      <c r="O840">
        <v>290510020104</v>
      </c>
      <c r="P840">
        <v>3452</v>
      </c>
    </row>
    <row r="841" spans="1:16" x14ac:dyDescent="0.25">
      <c r="A841">
        <v>12</v>
      </c>
      <c r="B841">
        <v>2017</v>
      </c>
      <c r="C841" s="2">
        <v>290510020104</v>
      </c>
      <c r="D841">
        <v>824006352</v>
      </c>
      <c r="E841" s="1">
        <v>1528670</v>
      </c>
      <c r="F841" s="1">
        <v>1528670</v>
      </c>
      <c r="G841" s="1">
        <v>0</v>
      </c>
      <c r="H841">
        <v>0</v>
      </c>
      <c r="I841">
        <v>0</v>
      </c>
      <c r="J841">
        <v>0</v>
      </c>
      <c r="K841">
        <v>1</v>
      </c>
      <c r="L841" t="s">
        <v>93</v>
      </c>
      <c r="M841" t="s">
        <v>835</v>
      </c>
      <c r="N841" t="s">
        <v>18</v>
      </c>
      <c r="O841">
        <v>290510020104</v>
      </c>
      <c r="P841">
        <v>3452</v>
      </c>
    </row>
    <row r="842" spans="1:16" x14ac:dyDescent="0.25">
      <c r="A842">
        <v>12</v>
      </c>
      <c r="B842">
        <v>2017</v>
      </c>
      <c r="C842" s="2">
        <v>290510020104</v>
      </c>
      <c r="D842">
        <v>830043995</v>
      </c>
      <c r="E842" s="1">
        <v>0</v>
      </c>
      <c r="F842" s="1">
        <v>0</v>
      </c>
      <c r="G842" s="1">
        <v>-688550</v>
      </c>
      <c r="H842">
        <v>0</v>
      </c>
      <c r="I842">
        <v>0</v>
      </c>
      <c r="J842">
        <v>0</v>
      </c>
      <c r="K842">
        <v>1</v>
      </c>
      <c r="L842" t="s">
        <v>93</v>
      </c>
      <c r="M842" t="s">
        <v>836</v>
      </c>
      <c r="N842" t="s">
        <v>18</v>
      </c>
      <c r="O842">
        <v>290510020104</v>
      </c>
      <c r="P842">
        <v>3452</v>
      </c>
    </row>
    <row r="843" spans="1:16" x14ac:dyDescent="0.25">
      <c r="A843">
        <v>12</v>
      </c>
      <c r="B843">
        <v>2017</v>
      </c>
      <c r="C843" s="2">
        <v>290510020104</v>
      </c>
      <c r="D843">
        <v>830073452</v>
      </c>
      <c r="E843" s="1">
        <v>3200000</v>
      </c>
      <c r="F843" s="1">
        <v>3200000</v>
      </c>
      <c r="G843" s="1">
        <v>0</v>
      </c>
      <c r="H843">
        <v>0</v>
      </c>
      <c r="I843">
        <v>0</v>
      </c>
      <c r="J843">
        <v>0</v>
      </c>
      <c r="K843">
        <v>1</v>
      </c>
      <c r="L843" t="s">
        <v>93</v>
      </c>
      <c r="M843" t="s">
        <v>837</v>
      </c>
      <c r="N843" t="s">
        <v>18</v>
      </c>
      <c r="O843">
        <v>290510020104</v>
      </c>
      <c r="P843">
        <v>3452</v>
      </c>
    </row>
    <row r="844" spans="1:16" x14ac:dyDescent="0.25">
      <c r="A844">
        <v>12</v>
      </c>
      <c r="B844">
        <v>2017</v>
      </c>
      <c r="C844" s="2">
        <v>290510020104</v>
      </c>
      <c r="D844">
        <v>830514327</v>
      </c>
      <c r="E844" s="1">
        <v>15</v>
      </c>
      <c r="F844" s="1">
        <v>15</v>
      </c>
      <c r="G844" s="1">
        <v>-0.04</v>
      </c>
      <c r="H844">
        <v>0</v>
      </c>
      <c r="I844">
        <v>0</v>
      </c>
      <c r="J844">
        <v>0</v>
      </c>
      <c r="K844">
        <v>1</v>
      </c>
      <c r="L844" t="s">
        <v>93</v>
      </c>
      <c r="M844" t="s">
        <v>838</v>
      </c>
      <c r="N844" t="s">
        <v>18</v>
      </c>
      <c r="O844">
        <v>290510020104</v>
      </c>
      <c r="P844">
        <v>3452</v>
      </c>
    </row>
    <row r="845" spans="1:16" x14ac:dyDescent="0.25">
      <c r="A845">
        <v>12</v>
      </c>
      <c r="B845">
        <v>2017</v>
      </c>
      <c r="C845" s="2">
        <v>290510020104</v>
      </c>
      <c r="D845">
        <v>830510991</v>
      </c>
      <c r="E845" s="1">
        <v>716795291.03999996</v>
      </c>
      <c r="F845" s="1">
        <v>727178114.15999997</v>
      </c>
      <c r="G845" s="1">
        <v>-10382823.539999999</v>
      </c>
      <c r="H845">
        <v>0</v>
      </c>
      <c r="I845">
        <v>0</v>
      </c>
      <c r="J845">
        <v>0</v>
      </c>
      <c r="K845">
        <v>1</v>
      </c>
      <c r="L845" t="s">
        <v>93</v>
      </c>
      <c r="M845" t="s">
        <v>839</v>
      </c>
      <c r="N845" t="s">
        <v>18</v>
      </c>
      <c r="O845">
        <v>290510020104</v>
      </c>
      <c r="P845">
        <v>3452</v>
      </c>
    </row>
    <row r="846" spans="1:16" x14ac:dyDescent="0.25">
      <c r="A846">
        <v>12</v>
      </c>
      <c r="B846">
        <v>2017</v>
      </c>
      <c r="C846" s="2">
        <v>290510020104</v>
      </c>
      <c r="D846">
        <v>860013570</v>
      </c>
      <c r="E846" s="1">
        <v>0</v>
      </c>
      <c r="F846" s="1">
        <v>0</v>
      </c>
      <c r="G846" s="1">
        <v>-2344709</v>
      </c>
      <c r="H846">
        <v>0</v>
      </c>
      <c r="I846">
        <v>0</v>
      </c>
      <c r="J846">
        <v>0</v>
      </c>
      <c r="K846">
        <v>1</v>
      </c>
      <c r="L846" t="s">
        <v>93</v>
      </c>
      <c r="M846" t="s">
        <v>840</v>
      </c>
      <c r="N846" t="s">
        <v>18</v>
      </c>
      <c r="O846">
        <v>290510020104</v>
      </c>
      <c r="P846">
        <v>3452</v>
      </c>
    </row>
    <row r="847" spans="1:16" x14ac:dyDescent="0.25">
      <c r="A847">
        <v>12</v>
      </c>
      <c r="B847">
        <v>2017</v>
      </c>
      <c r="C847" s="2">
        <v>290510020104</v>
      </c>
      <c r="D847">
        <v>890100275</v>
      </c>
      <c r="E847" s="1">
        <v>317714</v>
      </c>
      <c r="F847" s="1">
        <v>317714</v>
      </c>
      <c r="G847" s="1">
        <v>-817695</v>
      </c>
      <c r="H847">
        <v>0</v>
      </c>
      <c r="I847">
        <v>0</v>
      </c>
      <c r="J847">
        <v>0</v>
      </c>
      <c r="K847">
        <v>1</v>
      </c>
      <c r="L847" t="s">
        <v>93</v>
      </c>
      <c r="M847" t="s">
        <v>841</v>
      </c>
      <c r="N847" t="s">
        <v>18</v>
      </c>
      <c r="O847">
        <v>290510020104</v>
      </c>
      <c r="P847">
        <v>3452</v>
      </c>
    </row>
    <row r="848" spans="1:16" x14ac:dyDescent="0.25">
      <c r="A848">
        <v>12</v>
      </c>
      <c r="B848">
        <v>2017</v>
      </c>
      <c r="C848" s="2">
        <v>290510020104</v>
      </c>
      <c r="D848">
        <v>890112801</v>
      </c>
      <c r="E848" s="1">
        <v>57674757</v>
      </c>
      <c r="F848" s="1">
        <v>58385952</v>
      </c>
      <c r="G848" s="1">
        <v>-17876534.050000001</v>
      </c>
      <c r="H848">
        <v>0</v>
      </c>
      <c r="I848">
        <v>0</v>
      </c>
      <c r="J848">
        <v>0</v>
      </c>
      <c r="K848">
        <v>1</v>
      </c>
      <c r="L848" t="s">
        <v>93</v>
      </c>
      <c r="M848" t="s">
        <v>842</v>
      </c>
      <c r="N848" t="s">
        <v>18</v>
      </c>
      <c r="O848">
        <v>290510020104</v>
      </c>
      <c r="P848">
        <v>3452</v>
      </c>
    </row>
    <row r="849" spans="1:16" x14ac:dyDescent="0.25">
      <c r="A849">
        <v>12</v>
      </c>
      <c r="B849">
        <v>2017</v>
      </c>
      <c r="C849" s="2">
        <v>290510020104</v>
      </c>
      <c r="D849">
        <v>890316171</v>
      </c>
      <c r="E849" s="1">
        <v>147006017</v>
      </c>
      <c r="F849" s="1">
        <v>148165848.40000001</v>
      </c>
      <c r="G849" s="1">
        <v>-12874690.560000001</v>
      </c>
      <c r="H849">
        <v>0</v>
      </c>
      <c r="I849">
        <v>0</v>
      </c>
      <c r="J849">
        <v>0</v>
      </c>
      <c r="K849">
        <v>1</v>
      </c>
      <c r="L849" t="s">
        <v>93</v>
      </c>
      <c r="M849" t="s">
        <v>843</v>
      </c>
      <c r="N849" t="s">
        <v>18</v>
      </c>
      <c r="O849">
        <v>290510020104</v>
      </c>
      <c r="P849">
        <v>3452</v>
      </c>
    </row>
    <row r="850" spans="1:16" x14ac:dyDescent="0.25">
      <c r="A850">
        <v>12</v>
      </c>
      <c r="B850">
        <v>2017</v>
      </c>
      <c r="C850" s="2">
        <v>290510020104</v>
      </c>
      <c r="D850">
        <v>890937309</v>
      </c>
      <c r="E850" s="1">
        <v>1548658</v>
      </c>
      <c r="F850" s="1">
        <v>1548658</v>
      </c>
      <c r="G850" s="1">
        <v>0</v>
      </c>
      <c r="H850">
        <v>0</v>
      </c>
      <c r="I850">
        <v>0</v>
      </c>
      <c r="J850">
        <v>0</v>
      </c>
      <c r="K850">
        <v>1</v>
      </c>
      <c r="L850" t="s">
        <v>93</v>
      </c>
      <c r="M850" t="s">
        <v>844</v>
      </c>
      <c r="N850" t="s">
        <v>18</v>
      </c>
      <c r="O850">
        <v>290510020104</v>
      </c>
      <c r="P850">
        <v>3452</v>
      </c>
    </row>
    <row r="851" spans="1:16" x14ac:dyDescent="0.25">
      <c r="A851">
        <v>12</v>
      </c>
      <c r="B851">
        <v>2017</v>
      </c>
      <c r="C851" s="2">
        <v>290510020104</v>
      </c>
      <c r="D851">
        <v>900008328</v>
      </c>
      <c r="E851" s="1">
        <v>1232672466</v>
      </c>
      <c r="F851" s="1">
        <v>1232672465.1800001</v>
      </c>
      <c r="G851" s="1">
        <v>0.5</v>
      </c>
      <c r="H851">
        <v>0</v>
      </c>
      <c r="I851">
        <v>0</v>
      </c>
      <c r="J851">
        <v>0</v>
      </c>
      <c r="K851">
        <v>1</v>
      </c>
      <c r="L851" t="s">
        <v>93</v>
      </c>
      <c r="M851" t="s">
        <v>845</v>
      </c>
      <c r="N851" t="s">
        <v>18</v>
      </c>
      <c r="O851">
        <v>290510020104</v>
      </c>
      <c r="P851">
        <v>3452</v>
      </c>
    </row>
    <row r="852" spans="1:16" x14ac:dyDescent="0.25">
      <c r="A852">
        <v>12</v>
      </c>
      <c r="B852">
        <v>2017</v>
      </c>
      <c r="C852" s="2">
        <v>290510020104</v>
      </c>
      <c r="D852">
        <v>900019291</v>
      </c>
      <c r="E852" s="1">
        <v>721334885</v>
      </c>
      <c r="F852" s="1">
        <v>728050115</v>
      </c>
      <c r="G852" s="1">
        <v>-85388432.040000007</v>
      </c>
      <c r="H852">
        <v>0</v>
      </c>
      <c r="I852">
        <v>0</v>
      </c>
      <c r="J852">
        <v>0</v>
      </c>
      <c r="K852">
        <v>1</v>
      </c>
      <c r="L852" t="s">
        <v>93</v>
      </c>
      <c r="M852" t="s">
        <v>846</v>
      </c>
      <c r="N852" t="s">
        <v>18</v>
      </c>
      <c r="O852">
        <v>290510020104</v>
      </c>
      <c r="P852">
        <v>3452</v>
      </c>
    </row>
    <row r="853" spans="1:16" x14ac:dyDescent="0.25">
      <c r="A853">
        <v>12</v>
      </c>
      <c r="B853">
        <v>2017</v>
      </c>
      <c r="C853" s="2">
        <v>290510020104</v>
      </c>
      <c r="D853">
        <v>900027397</v>
      </c>
      <c r="E853" s="1">
        <v>208181083</v>
      </c>
      <c r="F853" s="1">
        <v>209560448</v>
      </c>
      <c r="G853" s="1">
        <v>-151115352.97</v>
      </c>
      <c r="H853">
        <v>0</v>
      </c>
      <c r="I853">
        <v>0</v>
      </c>
      <c r="J853">
        <v>0</v>
      </c>
      <c r="K853">
        <v>1</v>
      </c>
      <c r="L853" t="s">
        <v>93</v>
      </c>
      <c r="M853" t="s">
        <v>794</v>
      </c>
      <c r="N853" t="s">
        <v>18</v>
      </c>
      <c r="O853">
        <v>290510020104</v>
      </c>
      <c r="P853">
        <v>3452</v>
      </c>
    </row>
    <row r="854" spans="1:16" x14ac:dyDescent="0.25">
      <c r="A854">
        <v>12</v>
      </c>
      <c r="B854">
        <v>2017</v>
      </c>
      <c r="C854" s="2">
        <v>290510020104</v>
      </c>
      <c r="D854">
        <v>900099151</v>
      </c>
      <c r="E854" s="1">
        <v>1312016844.02</v>
      </c>
      <c r="F854" s="1">
        <v>1288595770.1800001</v>
      </c>
      <c r="G854" s="1">
        <v>-596059553.98000002</v>
      </c>
      <c r="H854">
        <v>0</v>
      </c>
      <c r="I854">
        <v>0</v>
      </c>
      <c r="J854">
        <v>0</v>
      </c>
      <c r="K854">
        <v>1</v>
      </c>
      <c r="L854" t="s">
        <v>93</v>
      </c>
      <c r="M854" t="s">
        <v>847</v>
      </c>
      <c r="N854" t="s">
        <v>18</v>
      </c>
      <c r="O854">
        <v>290510020104</v>
      </c>
      <c r="P854">
        <v>3452</v>
      </c>
    </row>
    <row r="855" spans="1:16" x14ac:dyDescent="0.25">
      <c r="A855">
        <v>12</v>
      </c>
      <c r="B855">
        <v>2017</v>
      </c>
      <c r="C855" s="2">
        <v>290510020104</v>
      </c>
      <c r="D855">
        <v>900082202</v>
      </c>
      <c r="E855" s="1">
        <v>106513</v>
      </c>
      <c r="F855" s="1">
        <v>106513</v>
      </c>
      <c r="G855" s="1">
        <v>0</v>
      </c>
      <c r="H855">
        <v>0</v>
      </c>
      <c r="I855">
        <v>0</v>
      </c>
      <c r="J855">
        <v>0</v>
      </c>
      <c r="K855">
        <v>1</v>
      </c>
      <c r="L855" t="s">
        <v>93</v>
      </c>
      <c r="M855" t="s">
        <v>848</v>
      </c>
      <c r="N855" t="s">
        <v>18</v>
      </c>
      <c r="O855">
        <v>290510020104</v>
      </c>
      <c r="P855">
        <v>3452</v>
      </c>
    </row>
    <row r="856" spans="1:16" x14ac:dyDescent="0.25">
      <c r="A856">
        <v>12</v>
      </c>
      <c r="B856">
        <v>2017</v>
      </c>
      <c r="C856" s="2">
        <v>290510020104</v>
      </c>
      <c r="D856">
        <v>900086896</v>
      </c>
      <c r="E856" s="1">
        <v>0</v>
      </c>
      <c r="F856" s="1">
        <v>0</v>
      </c>
      <c r="G856" s="1">
        <v>-17047647</v>
      </c>
      <c r="H856">
        <v>0</v>
      </c>
      <c r="I856">
        <v>0</v>
      </c>
      <c r="J856">
        <v>0</v>
      </c>
      <c r="K856">
        <v>1</v>
      </c>
      <c r="L856" t="s">
        <v>93</v>
      </c>
      <c r="M856" t="s">
        <v>849</v>
      </c>
      <c r="N856" t="s">
        <v>18</v>
      </c>
      <c r="O856">
        <v>290510020104</v>
      </c>
      <c r="P856">
        <v>3452</v>
      </c>
    </row>
    <row r="857" spans="1:16" x14ac:dyDescent="0.25">
      <c r="A857">
        <v>12</v>
      </c>
      <c r="B857">
        <v>2017</v>
      </c>
      <c r="C857" s="2">
        <v>290510020104</v>
      </c>
      <c r="D857">
        <v>900130345</v>
      </c>
      <c r="E857" s="1">
        <v>0</v>
      </c>
      <c r="F857" s="1">
        <v>0</v>
      </c>
      <c r="G857" s="1">
        <v>-6507132</v>
      </c>
      <c r="H857">
        <v>0</v>
      </c>
      <c r="I857">
        <v>0</v>
      </c>
      <c r="J857">
        <v>0</v>
      </c>
      <c r="K857">
        <v>1</v>
      </c>
      <c r="L857" t="s">
        <v>93</v>
      </c>
      <c r="M857" t="s">
        <v>850</v>
      </c>
      <c r="N857" t="s">
        <v>18</v>
      </c>
      <c r="O857">
        <v>290510020104</v>
      </c>
      <c r="P857">
        <v>3452</v>
      </c>
    </row>
    <row r="858" spans="1:16" x14ac:dyDescent="0.25">
      <c r="A858">
        <v>12</v>
      </c>
      <c r="B858">
        <v>2017</v>
      </c>
      <c r="C858" s="2">
        <v>290510020104</v>
      </c>
      <c r="D858">
        <v>900139859</v>
      </c>
      <c r="E858" s="1">
        <v>156569822</v>
      </c>
      <c r="F858" s="1">
        <v>159006431</v>
      </c>
      <c r="G858" s="1">
        <v>-67323939.530000001</v>
      </c>
      <c r="H858">
        <v>0</v>
      </c>
      <c r="I858">
        <v>0</v>
      </c>
      <c r="J858">
        <v>0</v>
      </c>
      <c r="K858">
        <v>1</v>
      </c>
      <c r="L858" t="s">
        <v>93</v>
      </c>
      <c r="M858" t="s">
        <v>851</v>
      </c>
      <c r="N858" t="s">
        <v>18</v>
      </c>
      <c r="O858">
        <v>290510020104</v>
      </c>
      <c r="P858">
        <v>3452</v>
      </c>
    </row>
    <row r="859" spans="1:16" x14ac:dyDescent="0.25">
      <c r="A859">
        <v>12</v>
      </c>
      <c r="B859">
        <v>2017</v>
      </c>
      <c r="C859" s="2">
        <v>290510020104</v>
      </c>
      <c r="D859">
        <v>900179340</v>
      </c>
      <c r="E859" s="1">
        <v>34051290.460000001</v>
      </c>
      <c r="F859" s="1">
        <v>16996942.539999999</v>
      </c>
      <c r="G859" s="1">
        <v>-62667095.600000001</v>
      </c>
      <c r="H859">
        <v>0</v>
      </c>
      <c r="I859">
        <v>0</v>
      </c>
      <c r="J859">
        <v>0</v>
      </c>
      <c r="K859">
        <v>1</v>
      </c>
      <c r="L859" t="s">
        <v>93</v>
      </c>
      <c r="M859" t="s">
        <v>852</v>
      </c>
      <c r="N859" t="s">
        <v>18</v>
      </c>
      <c r="O859">
        <v>290510020104</v>
      </c>
      <c r="P859">
        <v>3452</v>
      </c>
    </row>
    <row r="860" spans="1:16" x14ac:dyDescent="0.25">
      <c r="A860">
        <v>12</v>
      </c>
      <c r="B860">
        <v>2017</v>
      </c>
      <c r="C860" s="2">
        <v>290510020104</v>
      </c>
      <c r="D860">
        <v>900167327</v>
      </c>
      <c r="E860" s="1">
        <v>0</v>
      </c>
      <c r="F860" s="1">
        <v>0</v>
      </c>
      <c r="G860" s="1">
        <v>-19844502</v>
      </c>
      <c r="H860">
        <v>0</v>
      </c>
      <c r="I860">
        <v>0</v>
      </c>
      <c r="J860">
        <v>0</v>
      </c>
      <c r="K860">
        <v>1</v>
      </c>
      <c r="L860" t="s">
        <v>93</v>
      </c>
      <c r="M860" t="s">
        <v>853</v>
      </c>
      <c r="N860" t="s">
        <v>18</v>
      </c>
      <c r="O860">
        <v>290510020104</v>
      </c>
      <c r="P860">
        <v>3452</v>
      </c>
    </row>
    <row r="861" spans="1:16" x14ac:dyDescent="0.25">
      <c r="A861">
        <v>12</v>
      </c>
      <c r="B861">
        <v>2017</v>
      </c>
      <c r="C861" s="2">
        <v>290510020104</v>
      </c>
      <c r="D861">
        <v>900209093</v>
      </c>
      <c r="E861" s="1">
        <v>776806</v>
      </c>
      <c r="F861" s="1">
        <v>776806</v>
      </c>
      <c r="G861" s="1">
        <v>-20194.54</v>
      </c>
      <c r="H861">
        <v>0</v>
      </c>
      <c r="I861">
        <v>0</v>
      </c>
      <c r="J861">
        <v>0</v>
      </c>
      <c r="K861">
        <v>1</v>
      </c>
      <c r="L861" t="s">
        <v>93</v>
      </c>
      <c r="M861" t="s">
        <v>449</v>
      </c>
      <c r="N861" t="s">
        <v>18</v>
      </c>
      <c r="O861">
        <v>290510020104</v>
      </c>
      <c r="P861">
        <v>3452</v>
      </c>
    </row>
    <row r="862" spans="1:16" x14ac:dyDescent="0.25">
      <c r="A862">
        <v>12</v>
      </c>
      <c r="B862">
        <v>2017</v>
      </c>
      <c r="C862" s="2">
        <v>290510020104</v>
      </c>
      <c r="D862">
        <v>900221747</v>
      </c>
      <c r="E862" s="1">
        <v>14700000</v>
      </c>
      <c r="F862" s="1">
        <v>14700000</v>
      </c>
      <c r="G862" s="1">
        <v>0</v>
      </c>
      <c r="H862">
        <v>0</v>
      </c>
      <c r="I862">
        <v>0</v>
      </c>
      <c r="J862">
        <v>0</v>
      </c>
      <c r="K862">
        <v>1</v>
      </c>
      <c r="L862" t="s">
        <v>93</v>
      </c>
      <c r="M862" t="s">
        <v>854</v>
      </c>
      <c r="N862" t="s">
        <v>18</v>
      </c>
      <c r="O862">
        <v>290510020104</v>
      </c>
      <c r="P862">
        <v>3452</v>
      </c>
    </row>
    <row r="863" spans="1:16" x14ac:dyDescent="0.25">
      <c r="A863">
        <v>12</v>
      </c>
      <c r="B863">
        <v>2017</v>
      </c>
      <c r="C863" s="2">
        <v>290510020104</v>
      </c>
      <c r="D863">
        <v>900228213</v>
      </c>
      <c r="E863" s="1">
        <v>0</v>
      </c>
      <c r="F863" s="1">
        <v>0</v>
      </c>
      <c r="G863" s="1">
        <v>-11633988.789999999</v>
      </c>
      <c r="H863">
        <v>0</v>
      </c>
      <c r="I863">
        <v>0</v>
      </c>
      <c r="J863">
        <v>0</v>
      </c>
      <c r="K863">
        <v>1</v>
      </c>
      <c r="L863" t="s">
        <v>93</v>
      </c>
      <c r="M863" t="s">
        <v>855</v>
      </c>
      <c r="N863" t="s">
        <v>18</v>
      </c>
      <c r="O863">
        <v>290510020104</v>
      </c>
      <c r="P863">
        <v>3452</v>
      </c>
    </row>
    <row r="864" spans="1:16" x14ac:dyDescent="0.25">
      <c r="A864">
        <v>12</v>
      </c>
      <c r="B864">
        <v>2017</v>
      </c>
      <c r="C864" s="2">
        <v>290510020104</v>
      </c>
      <c r="D864">
        <v>900211912</v>
      </c>
      <c r="E864" s="1">
        <v>14932924</v>
      </c>
      <c r="F864" s="1">
        <v>15082098.5</v>
      </c>
      <c r="G864" s="1">
        <v>-149174</v>
      </c>
      <c r="H864">
        <v>0</v>
      </c>
      <c r="I864">
        <v>0</v>
      </c>
      <c r="J864">
        <v>0</v>
      </c>
      <c r="K864">
        <v>1</v>
      </c>
      <c r="L864" t="s">
        <v>93</v>
      </c>
      <c r="M864" t="s">
        <v>856</v>
      </c>
      <c r="N864" t="s">
        <v>18</v>
      </c>
      <c r="O864">
        <v>290510020104</v>
      </c>
      <c r="P864">
        <v>3452</v>
      </c>
    </row>
    <row r="865" spans="1:16" x14ac:dyDescent="0.25">
      <c r="A865">
        <v>12</v>
      </c>
      <c r="B865">
        <v>2017</v>
      </c>
      <c r="C865" s="2">
        <v>290510020104</v>
      </c>
      <c r="D865">
        <v>900237812</v>
      </c>
      <c r="E865" s="1">
        <v>1</v>
      </c>
      <c r="F865" s="1">
        <v>1</v>
      </c>
      <c r="G865" s="1">
        <v>0.42</v>
      </c>
      <c r="H865">
        <v>0</v>
      </c>
      <c r="I865">
        <v>0</v>
      </c>
      <c r="J865">
        <v>0</v>
      </c>
      <c r="K865">
        <v>1</v>
      </c>
      <c r="L865" t="s">
        <v>93</v>
      </c>
      <c r="M865" t="s">
        <v>857</v>
      </c>
      <c r="N865" t="s">
        <v>18</v>
      </c>
      <c r="O865">
        <v>290510020104</v>
      </c>
      <c r="P865">
        <v>3452</v>
      </c>
    </row>
    <row r="866" spans="1:16" x14ac:dyDescent="0.25">
      <c r="A866">
        <v>12</v>
      </c>
      <c r="B866">
        <v>2017</v>
      </c>
      <c r="C866" s="2">
        <v>290510020104</v>
      </c>
      <c r="D866">
        <v>900238400</v>
      </c>
      <c r="E866" s="1">
        <v>688298</v>
      </c>
      <c r="F866" s="1">
        <v>688298</v>
      </c>
      <c r="G866" s="1">
        <v>-0.16</v>
      </c>
      <c r="H866">
        <v>0</v>
      </c>
      <c r="I866">
        <v>0</v>
      </c>
      <c r="J866">
        <v>0</v>
      </c>
      <c r="K866">
        <v>1</v>
      </c>
      <c r="L866" t="s">
        <v>93</v>
      </c>
      <c r="M866" t="s">
        <v>858</v>
      </c>
      <c r="N866" t="s">
        <v>18</v>
      </c>
      <c r="O866">
        <v>290510020104</v>
      </c>
      <c r="P866">
        <v>3452</v>
      </c>
    </row>
    <row r="867" spans="1:16" x14ac:dyDescent="0.25">
      <c r="A867">
        <v>12</v>
      </c>
      <c r="B867">
        <v>2017</v>
      </c>
      <c r="C867" s="2">
        <v>290510020104</v>
      </c>
      <c r="D867">
        <v>900259074</v>
      </c>
      <c r="E867" s="1">
        <v>63306361</v>
      </c>
      <c r="F867" s="1">
        <v>63306361</v>
      </c>
      <c r="G867" s="1">
        <v>0</v>
      </c>
      <c r="H867">
        <v>0</v>
      </c>
      <c r="I867">
        <v>0</v>
      </c>
      <c r="J867">
        <v>0</v>
      </c>
      <c r="K867">
        <v>1</v>
      </c>
      <c r="L867" t="s">
        <v>93</v>
      </c>
      <c r="M867" t="s">
        <v>644</v>
      </c>
      <c r="N867" t="s">
        <v>18</v>
      </c>
      <c r="O867">
        <v>290510020104</v>
      </c>
      <c r="P867">
        <v>3452</v>
      </c>
    </row>
    <row r="868" spans="1:16" x14ac:dyDescent="0.25">
      <c r="A868">
        <v>12</v>
      </c>
      <c r="B868">
        <v>2017</v>
      </c>
      <c r="C868" s="2">
        <v>290510020104</v>
      </c>
      <c r="D868">
        <v>900261353</v>
      </c>
      <c r="E868" s="1">
        <v>1038100</v>
      </c>
      <c r="F868" s="1">
        <v>1038100</v>
      </c>
      <c r="G868" s="1">
        <v>-626993</v>
      </c>
      <c r="H868">
        <v>0</v>
      </c>
      <c r="I868">
        <v>0</v>
      </c>
      <c r="J868">
        <v>0</v>
      </c>
      <c r="K868">
        <v>1</v>
      </c>
      <c r="L868" t="s">
        <v>93</v>
      </c>
      <c r="M868" t="s">
        <v>859</v>
      </c>
      <c r="N868" t="s">
        <v>18</v>
      </c>
      <c r="O868">
        <v>290510020104</v>
      </c>
      <c r="P868">
        <v>3452</v>
      </c>
    </row>
    <row r="869" spans="1:16" x14ac:dyDescent="0.25">
      <c r="A869">
        <v>12</v>
      </c>
      <c r="B869">
        <v>2017</v>
      </c>
      <c r="C869" s="2">
        <v>290510020104</v>
      </c>
      <c r="D869">
        <v>900267064</v>
      </c>
      <c r="E869" s="1">
        <v>23907770</v>
      </c>
      <c r="F869" s="1">
        <v>23843367.760000002</v>
      </c>
      <c r="G869" s="1">
        <v>-118839169.68000001</v>
      </c>
      <c r="H869">
        <v>0</v>
      </c>
      <c r="I869">
        <v>0</v>
      </c>
      <c r="J869">
        <v>0</v>
      </c>
      <c r="K869">
        <v>1</v>
      </c>
      <c r="L869" t="s">
        <v>93</v>
      </c>
      <c r="M869" t="s">
        <v>860</v>
      </c>
      <c r="N869" t="s">
        <v>18</v>
      </c>
      <c r="O869">
        <v>290510020104</v>
      </c>
      <c r="P869">
        <v>3452</v>
      </c>
    </row>
    <row r="870" spans="1:16" x14ac:dyDescent="0.25">
      <c r="A870">
        <v>12</v>
      </c>
      <c r="B870">
        <v>2017</v>
      </c>
      <c r="C870" s="2">
        <v>290510020104</v>
      </c>
      <c r="D870">
        <v>900254478</v>
      </c>
      <c r="E870" s="1">
        <v>12625000</v>
      </c>
      <c r="F870" s="1">
        <v>12625000</v>
      </c>
      <c r="G870" s="1">
        <v>0</v>
      </c>
      <c r="H870">
        <v>0</v>
      </c>
      <c r="I870">
        <v>0</v>
      </c>
      <c r="J870">
        <v>0</v>
      </c>
      <c r="K870">
        <v>1</v>
      </c>
      <c r="L870" t="s">
        <v>93</v>
      </c>
      <c r="M870" t="s">
        <v>861</v>
      </c>
      <c r="N870" t="s">
        <v>18</v>
      </c>
      <c r="O870">
        <v>290510020104</v>
      </c>
      <c r="P870">
        <v>3452</v>
      </c>
    </row>
    <row r="871" spans="1:16" x14ac:dyDescent="0.25">
      <c r="A871">
        <v>12</v>
      </c>
      <c r="B871">
        <v>2017</v>
      </c>
      <c r="C871" s="2">
        <v>290510020104</v>
      </c>
      <c r="D871">
        <v>900266905</v>
      </c>
      <c r="E871" s="1">
        <v>0</v>
      </c>
      <c r="F871" s="1">
        <v>0</v>
      </c>
      <c r="G871" s="1">
        <v>-242563</v>
      </c>
      <c r="H871">
        <v>0</v>
      </c>
      <c r="I871">
        <v>0</v>
      </c>
      <c r="J871">
        <v>0</v>
      </c>
      <c r="K871">
        <v>1</v>
      </c>
      <c r="L871" t="s">
        <v>93</v>
      </c>
      <c r="M871" t="s">
        <v>862</v>
      </c>
      <c r="N871" t="s">
        <v>18</v>
      </c>
      <c r="O871">
        <v>290510020104</v>
      </c>
      <c r="P871">
        <v>3452</v>
      </c>
    </row>
    <row r="872" spans="1:16" x14ac:dyDescent="0.25">
      <c r="A872">
        <v>12</v>
      </c>
      <c r="B872">
        <v>2017</v>
      </c>
      <c r="C872" s="2">
        <v>290510020104</v>
      </c>
      <c r="D872">
        <v>900332019</v>
      </c>
      <c r="E872" s="1">
        <v>1498804</v>
      </c>
      <c r="F872" s="1">
        <v>1498804</v>
      </c>
      <c r="G872" s="1">
        <v>-1669779.23</v>
      </c>
      <c r="H872">
        <v>0</v>
      </c>
      <c r="I872">
        <v>0</v>
      </c>
      <c r="J872">
        <v>0</v>
      </c>
      <c r="K872">
        <v>1</v>
      </c>
      <c r="L872" t="s">
        <v>93</v>
      </c>
      <c r="M872" t="s">
        <v>863</v>
      </c>
      <c r="N872" t="s">
        <v>18</v>
      </c>
      <c r="O872">
        <v>290510020104</v>
      </c>
      <c r="P872">
        <v>3452</v>
      </c>
    </row>
    <row r="873" spans="1:16" x14ac:dyDescent="0.25">
      <c r="A873">
        <v>12</v>
      </c>
      <c r="B873">
        <v>2017</v>
      </c>
      <c r="C873" s="2">
        <v>290510020104</v>
      </c>
      <c r="D873">
        <v>900341391</v>
      </c>
      <c r="E873" s="1">
        <v>90333.46</v>
      </c>
      <c r="F873" s="1">
        <v>90333</v>
      </c>
      <c r="G873" s="1">
        <v>0.46</v>
      </c>
      <c r="H873">
        <v>0</v>
      </c>
      <c r="I873">
        <v>0</v>
      </c>
      <c r="J873">
        <v>0</v>
      </c>
      <c r="K873">
        <v>1</v>
      </c>
      <c r="L873" t="s">
        <v>93</v>
      </c>
      <c r="M873" t="s">
        <v>864</v>
      </c>
      <c r="N873" t="s">
        <v>18</v>
      </c>
      <c r="O873">
        <v>290510020104</v>
      </c>
      <c r="P873">
        <v>3452</v>
      </c>
    </row>
    <row r="874" spans="1:16" x14ac:dyDescent="0.25">
      <c r="A874">
        <v>12</v>
      </c>
      <c r="B874">
        <v>2017</v>
      </c>
      <c r="C874" s="2">
        <v>290510020104</v>
      </c>
      <c r="D874">
        <v>900342338</v>
      </c>
      <c r="E874" s="1">
        <v>0</v>
      </c>
      <c r="F874" s="1">
        <v>0</v>
      </c>
      <c r="G874" s="1">
        <v>-686000</v>
      </c>
      <c r="H874">
        <v>0</v>
      </c>
      <c r="I874">
        <v>0</v>
      </c>
      <c r="J874">
        <v>0</v>
      </c>
      <c r="K874">
        <v>1</v>
      </c>
      <c r="L874" t="s">
        <v>93</v>
      </c>
      <c r="M874" t="s">
        <v>865</v>
      </c>
      <c r="N874" t="s">
        <v>18</v>
      </c>
      <c r="O874">
        <v>290510020104</v>
      </c>
      <c r="P874">
        <v>3452</v>
      </c>
    </row>
    <row r="875" spans="1:16" x14ac:dyDescent="0.25">
      <c r="A875">
        <v>12</v>
      </c>
      <c r="B875">
        <v>2017</v>
      </c>
      <c r="C875" s="2">
        <v>290510020104</v>
      </c>
      <c r="D875">
        <v>900348592</v>
      </c>
      <c r="E875" s="1">
        <v>209313314</v>
      </c>
      <c r="F875" s="1">
        <v>209313314</v>
      </c>
      <c r="G875" s="1">
        <v>0.14000000000000001</v>
      </c>
      <c r="H875">
        <v>0</v>
      </c>
      <c r="I875">
        <v>0</v>
      </c>
      <c r="J875">
        <v>0</v>
      </c>
      <c r="K875">
        <v>1</v>
      </c>
      <c r="L875" t="s">
        <v>93</v>
      </c>
      <c r="M875" t="s">
        <v>866</v>
      </c>
      <c r="N875" t="s">
        <v>18</v>
      </c>
      <c r="O875">
        <v>290510020104</v>
      </c>
      <c r="P875">
        <v>3452</v>
      </c>
    </row>
    <row r="876" spans="1:16" x14ac:dyDescent="0.25">
      <c r="A876">
        <v>12</v>
      </c>
      <c r="B876">
        <v>2017</v>
      </c>
      <c r="C876" s="2">
        <v>290510020104</v>
      </c>
      <c r="D876">
        <v>900273552</v>
      </c>
      <c r="E876" s="1">
        <v>7130970</v>
      </c>
      <c r="F876" s="1">
        <v>7130970</v>
      </c>
      <c r="G876" s="1">
        <v>0</v>
      </c>
      <c r="H876">
        <v>0</v>
      </c>
      <c r="I876">
        <v>0</v>
      </c>
      <c r="J876">
        <v>0</v>
      </c>
      <c r="K876">
        <v>1</v>
      </c>
      <c r="L876" t="s">
        <v>93</v>
      </c>
      <c r="M876" t="s">
        <v>867</v>
      </c>
      <c r="N876" t="s">
        <v>18</v>
      </c>
      <c r="O876">
        <v>290510020104</v>
      </c>
      <c r="P876">
        <v>3452</v>
      </c>
    </row>
    <row r="877" spans="1:16" x14ac:dyDescent="0.25">
      <c r="A877">
        <v>12</v>
      </c>
      <c r="B877">
        <v>2017</v>
      </c>
      <c r="C877" s="2">
        <v>290510020104</v>
      </c>
      <c r="D877">
        <v>900311715</v>
      </c>
      <c r="E877" s="1">
        <v>37561320</v>
      </c>
      <c r="F877" s="1">
        <v>37561320</v>
      </c>
      <c r="G877" s="1">
        <v>0</v>
      </c>
      <c r="H877">
        <v>0</v>
      </c>
      <c r="I877">
        <v>0</v>
      </c>
      <c r="J877">
        <v>0</v>
      </c>
      <c r="K877">
        <v>1</v>
      </c>
      <c r="L877" t="s">
        <v>93</v>
      </c>
      <c r="M877" t="s">
        <v>868</v>
      </c>
      <c r="N877" t="s">
        <v>18</v>
      </c>
      <c r="O877">
        <v>290510020104</v>
      </c>
      <c r="P877">
        <v>3452</v>
      </c>
    </row>
    <row r="878" spans="1:16" x14ac:dyDescent="0.25">
      <c r="A878">
        <v>12</v>
      </c>
      <c r="B878">
        <v>2017</v>
      </c>
      <c r="C878" s="2">
        <v>290510020104</v>
      </c>
      <c r="D878">
        <v>900358882</v>
      </c>
      <c r="E878" s="1">
        <v>1076342</v>
      </c>
      <c r="F878" s="1">
        <v>1000000</v>
      </c>
      <c r="G878" s="1">
        <v>-900319.6</v>
      </c>
      <c r="H878">
        <v>0</v>
      </c>
      <c r="I878">
        <v>0</v>
      </c>
      <c r="J878">
        <v>0</v>
      </c>
      <c r="K878">
        <v>1</v>
      </c>
      <c r="L878" t="s">
        <v>93</v>
      </c>
      <c r="M878" t="s">
        <v>869</v>
      </c>
      <c r="N878" t="s">
        <v>18</v>
      </c>
      <c r="O878">
        <v>290510020104</v>
      </c>
      <c r="P878">
        <v>3452</v>
      </c>
    </row>
    <row r="879" spans="1:16" x14ac:dyDescent="0.25">
      <c r="A879">
        <v>12</v>
      </c>
      <c r="B879">
        <v>2017</v>
      </c>
      <c r="C879" s="2">
        <v>290510020104</v>
      </c>
      <c r="D879">
        <v>900373224</v>
      </c>
      <c r="E879" s="1">
        <v>31627956</v>
      </c>
      <c r="F879" s="1">
        <v>32128011</v>
      </c>
      <c r="G879" s="1">
        <v>-500054.73</v>
      </c>
      <c r="H879">
        <v>0</v>
      </c>
      <c r="I879">
        <v>0</v>
      </c>
      <c r="J879">
        <v>0</v>
      </c>
      <c r="K879">
        <v>1</v>
      </c>
      <c r="L879" t="s">
        <v>93</v>
      </c>
      <c r="M879" t="s">
        <v>870</v>
      </c>
      <c r="N879" t="s">
        <v>18</v>
      </c>
      <c r="O879">
        <v>290510020104</v>
      </c>
      <c r="P879">
        <v>3452</v>
      </c>
    </row>
    <row r="880" spans="1:16" x14ac:dyDescent="0.25">
      <c r="A880">
        <v>12</v>
      </c>
      <c r="B880">
        <v>2017</v>
      </c>
      <c r="C880" s="2">
        <v>290510020104</v>
      </c>
      <c r="D880">
        <v>900381675</v>
      </c>
      <c r="E880" s="1">
        <v>923336</v>
      </c>
      <c r="F880" s="1">
        <v>923336</v>
      </c>
      <c r="G880" s="1">
        <v>0</v>
      </c>
      <c r="H880">
        <v>0</v>
      </c>
      <c r="I880">
        <v>0</v>
      </c>
      <c r="J880">
        <v>0</v>
      </c>
      <c r="K880">
        <v>1</v>
      </c>
      <c r="L880" t="s">
        <v>93</v>
      </c>
      <c r="M880" t="s">
        <v>871</v>
      </c>
      <c r="N880" t="s">
        <v>18</v>
      </c>
      <c r="O880">
        <v>290510020104</v>
      </c>
      <c r="P880">
        <v>3452</v>
      </c>
    </row>
    <row r="881" spans="1:16" x14ac:dyDescent="0.25">
      <c r="A881">
        <v>12</v>
      </c>
      <c r="B881">
        <v>2017</v>
      </c>
      <c r="C881" s="2">
        <v>290510020104</v>
      </c>
      <c r="D881">
        <v>900390423</v>
      </c>
      <c r="E881" s="1">
        <v>111046952.81999999</v>
      </c>
      <c r="F881" s="1">
        <v>111046953</v>
      </c>
      <c r="G881" s="1">
        <v>0.16</v>
      </c>
      <c r="H881">
        <v>0</v>
      </c>
      <c r="I881">
        <v>0</v>
      </c>
      <c r="J881">
        <v>0</v>
      </c>
      <c r="K881">
        <v>1</v>
      </c>
      <c r="L881" t="s">
        <v>93</v>
      </c>
      <c r="M881" t="s">
        <v>872</v>
      </c>
      <c r="N881" t="s">
        <v>18</v>
      </c>
      <c r="O881">
        <v>290510020104</v>
      </c>
      <c r="P881">
        <v>3452</v>
      </c>
    </row>
    <row r="882" spans="1:16" x14ac:dyDescent="0.25">
      <c r="A882">
        <v>12</v>
      </c>
      <c r="B882">
        <v>2017</v>
      </c>
      <c r="C882" s="2">
        <v>290510020104</v>
      </c>
      <c r="D882">
        <v>900443070</v>
      </c>
      <c r="E882" s="1">
        <v>8999999</v>
      </c>
      <c r="F882" s="1">
        <v>8999999</v>
      </c>
      <c r="G882" s="1">
        <v>-0.16</v>
      </c>
      <c r="H882">
        <v>0</v>
      </c>
      <c r="I882">
        <v>0</v>
      </c>
      <c r="J882">
        <v>0</v>
      </c>
      <c r="K882">
        <v>1</v>
      </c>
      <c r="L882" t="s">
        <v>93</v>
      </c>
      <c r="M882" t="s">
        <v>873</v>
      </c>
      <c r="N882" t="s">
        <v>18</v>
      </c>
      <c r="O882">
        <v>290510020104</v>
      </c>
      <c r="P882">
        <v>3452</v>
      </c>
    </row>
    <row r="883" spans="1:16" x14ac:dyDescent="0.25">
      <c r="A883">
        <v>12</v>
      </c>
      <c r="B883">
        <v>2017</v>
      </c>
      <c r="C883" s="2">
        <v>290510020104</v>
      </c>
      <c r="D883">
        <v>900447343</v>
      </c>
      <c r="E883" s="1">
        <v>1209527</v>
      </c>
      <c r="F883" s="1">
        <v>0</v>
      </c>
      <c r="G883" s="1">
        <v>-18676294</v>
      </c>
      <c r="H883">
        <v>0</v>
      </c>
      <c r="I883">
        <v>0</v>
      </c>
      <c r="J883">
        <v>0</v>
      </c>
      <c r="K883">
        <v>1</v>
      </c>
      <c r="L883" t="s">
        <v>93</v>
      </c>
      <c r="M883" t="s">
        <v>874</v>
      </c>
      <c r="N883" t="s">
        <v>18</v>
      </c>
      <c r="O883">
        <v>290510020104</v>
      </c>
      <c r="P883">
        <v>3452</v>
      </c>
    </row>
    <row r="884" spans="1:16" x14ac:dyDescent="0.25">
      <c r="A884">
        <v>12</v>
      </c>
      <c r="B884">
        <v>2017</v>
      </c>
      <c r="C884" s="2">
        <v>290510020104</v>
      </c>
      <c r="D884">
        <v>900452071</v>
      </c>
      <c r="E884" s="1">
        <v>0</v>
      </c>
      <c r="F884" s="1">
        <v>0</v>
      </c>
      <c r="G884" s="1">
        <v>-526403.18000000005</v>
      </c>
      <c r="H884">
        <v>0</v>
      </c>
      <c r="I884">
        <v>0</v>
      </c>
      <c r="J884">
        <v>0</v>
      </c>
      <c r="K884">
        <v>1</v>
      </c>
      <c r="L884" t="s">
        <v>93</v>
      </c>
      <c r="M884" t="s">
        <v>875</v>
      </c>
      <c r="N884" t="s">
        <v>18</v>
      </c>
      <c r="O884">
        <v>290510020104</v>
      </c>
      <c r="P884">
        <v>3452</v>
      </c>
    </row>
    <row r="885" spans="1:16" x14ac:dyDescent="0.25">
      <c r="A885">
        <v>12</v>
      </c>
      <c r="B885">
        <v>2017</v>
      </c>
      <c r="C885" s="2">
        <v>290510020104</v>
      </c>
      <c r="D885">
        <v>900454486</v>
      </c>
      <c r="E885" s="1">
        <v>27120000</v>
      </c>
      <c r="F885" s="1">
        <v>27120000</v>
      </c>
      <c r="G885" s="1">
        <v>-24494350</v>
      </c>
      <c r="H885">
        <v>0</v>
      </c>
      <c r="I885">
        <v>0</v>
      </c>
      <c r="J885">
        <v>0</v>
      </c>
      <c r="K885">
        <v>1</v>
      </c>
      <c r="L885" t="s">
        <v>93</v>
      </c>
      <c r="M885" t="s">
        <v>876</v>
      </c>
      <c r="N885" t="s">
        <v>18</v>
      </c>
      <c r="O885">
        <v>290510020104</v>
      </c>
      <c r="P885">
        <v>3452</v>
      </c>
    </row>
    <row r="886" spans="1:16" x14ac:dyDescent="0.25">
      <c r="A886">
        <v>12</v>
      </c>
      <c r="B886">
        <v>2017</v>
      </c>
      <c r="C886" s="2">
        <v>290510020104</v>
      </c>
      <c r="D886">
        <v>900470909</v>
      </c>
      <c r="E886" s="1">
        <v>4725277143.7799997</v>
      </c>
      <c r="F886" s="1">
        <v>4725277144</v>
      </c>
      <c r="G886" s="1">
        <v>0.25</v>
      </c>
      <c r="H886">
        <v>0</v>
      </c>
      <c r="I886">
        <v>0</v>
      </c>
      <c r="J886">
        <v>0</v>
      </c>
      <c r="K886">
        <v>1</v>
      </c>
      <c r="L886" t="s">
        <v>93</v>
      </c>
      <c r="M886" t="s">
        <v>877</v>
      </c>
      <c r="N886" t="s">
        <v>18</v>
      </c>
      <c r="O886">
        <v>290510020104</v>
      </c>
      <c r="P886">
        <v>3452</v>
      </c>
    </row>
    <row r="887" spans="1:16" x14ac:dyDescent="0.25">
      <c r="A887">
        <v>12</v>
      </c>
      <c r="B887">
        <v>2017</v>
      </c>
      <c r="C887" s="2">
        <v>290510020104</v>
      </c>
      <c r="D887">
        <v>900492937</v>
      </c>
      <c r="E887" s="1">
        <v>8053204</v>
      </c>
      <c r="F887" s="1">
        <v>8053204</v>
      </c>
      <c r="G887" s="1">
        <v>-2530102.42</v>
      </c>
      <c r="H887">
        <v>0</v>
      </c>
      <c r="I887">
        <v>0</v>
      </c>
      <c r="J887">
        <v>0</v>
      </c>
      <c r="K887">
        <v>1</v>
      </c>
      <c r="L887" t="s">
        <v>93</v>
      </c>
      <c r="M887" t="s">
        <v>878</v>
      </c>
      <c r="N887" t="s">
        <v>18</v>
      </c>
      <c r="O887">
        <v>290510020104</v>
      </c>
      <c r="P887">
        <v>3452</v>
      </c>
    </row>
    <row r="888" spans="1:16" x14ac:dyDescent="0.25">
      <c r="A888">
        <v>12</v>
      </c>
      <c r="B888">
        <v>2017</v>
      </c>
      <c r="C888" s="2">
        <v>290510020104</v>
      </c>
      <c r="D888">
        <v>900498069</v>
      </c>
      <c r="E888" s="1">
        <v>416887423</v>
      </c>
      <c r="F888" s="1">
        <v>416887423</v>
      </c>
      <c r="G888" s="1">
        <v>-0.45</v>
      </c>
      <c r="H888">
        <v>0</v>
      </c>
      <c r="I888">
        <v>0</v>
      </c>
      <c r="J888">
        <v>0</v>
      </c>
      <c r="K888">
        <v>1</v>
      </c>
      <c r="L888" t="s">
        <v>93</v>
      </c>
      <c r="M888" t="s">
        <v>879</v>
      </c>
      <c r="N888" t="s">
        <v>18</v>
      </c>
      <c r="O888">
        <v>290510020104</v>
      </c>
      <c r="P888">
        <v>3452</v>
      </c>
    </row>
    <row r="889" spans="1:16" x14ac:dyDescent="0.25">
      <c r="A889">
        <v>12</v>
      </c>
      <c r="B889">
        <v>2017</v>
      </c>
      <c r="C889" s="2">
        <v>290510020104</v>
      </c>
      <c r="D889">
        <v>900513381</v>
      </c>
      <c r="E889" s="1">
        <v>1974334</v>
      </c>
      <c r="F889" s="1">
        <v>807796</v>
      </c>
      <c r="G889" s="1">
        <v>-10393346.199999999</v>
      </c>
      <c r="H889">
        <v>0</v>
      </c>
      <c r="I889">
        <v>0</v>
      </c>
      <c r="J889">
        <v>0</v>
      </c>
      <c r="K889">
        <v>1</v>
      </c>
      <c r="L889" t="s">
        <v>93</v>
      </c>
      <c r="M889" t="s">
        <v>880</v>
      </c>
      <c r="N889" t="s">
        <v>18</v>
      </c>
      <c r="O889">
        <v>290510020104</v>
      </c>
      <c r="P889">
        <v>3452</v>
      </c>
    </row>
    <row r="890" spans="1:16" x14ac:dyDescent="0.25">
      <c r="A890">
        <v>12</v>
      </c>
      <c r="B890">
        <v>2017</v>
      </c>
      <c r="C890" s="2">
        <v>290510020104</v>
      </c>
      <c r="D890">
        <v>900517512</v>
      </c>
      <c r="E890" s="1">
        <v>78833.16</v>
      </c>
      <c r="F890" s="1">
        <v>0</v>
      </c>
      <c r="G890" s="1">
        <v>-11925234.859999999</v>
      </c>
      <c r="H890">
        <v>0</v>
      </c>
      <c r="I890">
        <v>0</v>
      </c>
      <c r="J890">
        <v>0</v>
      </c>
      <c r="K890">
        <v>1</v>
      </c>
      <c r="L890" t="s">
        <v>93</v>
      </c>
      <c r="M890" t="s">
        <v>881</v>
      </c>
      <c r="N890" t="s">
        <v>18</v>
      </c>
      <c r="O890">
        <v>290510020104</v>
      </c>
      <c r="P890">
        <v>3452</v>
      </c>
    </row>
    <row r="891" spans="1:16" x14ac:dyDescent="0.25">
      <c r="A891">
        <v>12</v>
      </c>
      <c r="B891">
        <v>2017</v>
      </c>
      <c r="C891" s="2">
        <v>290510020104</v>
      </c>
      <c r="D891">
        <v>900502267</v>
      </c>
      <c r="E891" s="1">
        <v>391974874</v>
      </c>
      <c r="F891" s="1">
        <v>391974874</v>
      </c>
      <c r="G891" s="1">
        <v>-0.46</v>
      </c>
      <c r="H891">
        <v>0</v>
      </c>
      <c r="I891">
        <v>0</v>
      </c>
      <c r="J891">
        <v>0</v>
      </c>
      <c r="K891">
        <v>1</v>
      </c>
      <c r="L891" t="s">
        <v>93</v>
      </c>
      <c r="M891" t="s">
        <v>882</v>
      </c>
      <c r="N891" t="s">
        <v>18</v>
      </c>
      <c r="O891">
        <v>290510020104</v>
      </c>
      <c r="P891">
        <v>3452</v>
      </c>
    </row>
    <row r="892" spans="1:16" x14ac:dyDescent="0.25">
      <c r="A892">
        <v>12</v>
      </c>
      <c r="B892">
        <v>2017</v>
      </c>
      <c r="C892" s="2">
        <v>290510020104</v>
      </c>
      <c r="D892">
        <v>900534382</v>
      </c>
      <c r="E892" s="1">
        <v>95977960.480000004</v>
      </c>
      <c r="F892" s="1">
        <v>96320632.519999996</v>
      </c>
      <c r="G892" s="1">
        <v>-50885464.060000002</v>
      </c>
      <c r="H892">
        <v>0</v>
      </c>
      <c r="I892">
        <v>0</v>
      </c>
      <c r="J892">
        <v>0</v>
      </c>
      <c r="K892">
        <v>1</v>
      </c>
      <c r="L892" t="s">
        <v>93</v>
      </c>
      <c r="M892" t="s">
        <v>883</v>
      </c>
      <c r="N892" t="s">
        <v>18</v>
      </c>
      <c r="O892">
        <v>290510020104</v>
      </c>
      <c r="P892">
        <v>3452</v>
      </c>
    </row>
    <row r="893" spans="1:16" x14ac:dyDescent="0.25">
      <c r="A893">
        <v>12</v>
      </c>
      <c r="B893">
        <v>2017</v>
      </c>
      <c r="C893" s="2">
        <v>290510020104</v>
      </c>
      <c r="D893">
        <v>900540946</v>
      </c>
      <c r="E893" s="1">
        <v>95870340</v>
      </c>
      <c r="F893" s="1">
        <v>95870340</v>
      </c>
      <c r="G893" s="1">
        <v>0.15</v>
      </c>
      <c r="H893">
        <v>0</v>
      </c>
      <c r="I893">
        <v>0</v>
      </c>
      <c r="J893">
        <v>0</v>
      </c>
      <c r="K893">
        <v>1</v>
      </c>
      <c r="L893" t="s">
        <v>93</v>
      </c>
      <c r="M893" t="s">
        <v>884</v>
      </c>
      <c r="N893" t="s">
        <v>18</v>
      </c>
      <c r="O893">
        <v>290510020104</v>
      </c>
      <c r="P893">
        <v>3452</v>
      </c>
    </row>
    <row r="894" spans="1:16" x14ac:dyDescent="0.25">
      <c r="A894">
        <v>12</v>
      </c>
      <c r="B894">
        <v>2017</v>
      </c>
      <c r="C894" s="2">
        <v>290510020104</v>
      </c>
      <c r="D894">
        <v>900582598</v>
      </c>
      <c r="E894" s="1">
        <v>23164165</v>
      </c>
      <c r="F894" s="1">
        <v>23164165</v>
      </c>
      <c r="G894" s="1">
        <v>0.38</v>
      </c>
      <c r="H894">
        <v>0</v>
      </c>
      <c r="I894">
        <v>0</v>
      </c>
      <c r="J894">
        <v>0</v>
      </c>
      <c r="K894">
        <v>1</v>
      </c>
      <c r="L894" t="s">
        <v>93</v>
      </c>
      <c r="M894" t="s">
        <v>885</v>
      </c>
      <c r="N894" t="s">
        <v>18</v>
      </c>
      <c r="O894">
        <v>290510020104</v>
      </c>
      <c r="P894">
        <v>3452</v>
      </c>
    </row>
    <row r="895" spans="1:16" x14ac:dyDescent="0.25">
      <c r="A895">
        <v>12</v>
      </c>
      <c r="B895">
        <v>2017</v>
      </c>
      <c r="C895" s="2">
        <v>290510020104</v>
      </c>
      <c r="D895">
        <v>900624161</v>
      </c>
      <c r="E895" s="1">
        <v>55000000</v>
      </c>
      <c r="F895" s="1">
        <v>40600000</v>
      </c>
      <c r="G895" s="1">
        <v>-92976000</v>
      </c>
      <c r="H895">
        <v>0</v>
      </c>
      <c r="I895">
        <v>0</v>
      </c>
      <c r="J895">
        <v>0</v>
      </c>
      <c r="K895">
        <v>1</v>
      </c>
      <c r="L895" t="s">
        <v>93</v>
      </c>
      <c r="M895" t="s">
        <v>886</v>
      </c>
      <c r="N895" t="s">
        <v>18</v>
      </c>
      <c r="O895">
        <v>290510020104</v>
      </c>
      <c r="P895">
        <v>3452</v>
      </c>
    </row>
    <row r="896" spans="1:16" x14ac:dyDescent="0.25">
      <c r="A896">
        <v>12</v>
      </c>
      <c r="B896">
        <v>2017</v>
      </c>
      <c r="C896" s="2">
        <v>290510020104</v>
      </c>
      <c r="D896">
        <v>900630708</v>
      </c>
      <c r="E896" s="1">
        <v>0</v>
      </c>
      <c r="F896" s="1">
        <v>0</v>
      </c>
      <c r="G896" s="1">
        <v>-230816.22</v>
      </c>
      <c r="H896">
        <v>0</v>
      </c>
      <c r="I896">
        <v>0</v>
      </c>
      <c r="J896">
        <v>0</v>
      </c>
      <c r="K896">
        <v>1</v>
      </c>
      <c r="L896" t="s">
        <v>93</v>
      </c>
      <c r="M896" t="s">
        <v>887</v>
      </c>
      <c r="N896" t="s">
        <v>18</v>
      </c>
      <c r="O896">
        <v>290510020104</v>
      </c>
      <c r="P896">
        <v>3452</v>
      </c>
    </row>
    <row r="897" spans="1:16" x14ac:dyDescent="0.25">
      <c r="A897">
        <v>12</v>
      </c>
      <c r="B897">
        <v>2017</v>
      </c>
      <c r="C897" s="2">
        <v>290510020104</v>
      </c>
      <c r="D897">
        <v>900699349</v>
      </c>
      <c r="E897" s="1">
        <v>17285949.52</v>
      </c>
      <c r="F897" s="1">
        <v>17285949.52</v>
      </c>
      <c r="G897" s="1">
        <v>0</v>
      </c>
      <c r="H897">
        <v>0</v>
      </c>
      <c r="I897">
        <v>0</v>
      </c>
      <c r="J897">
        <v>0</v>
      </c>
      <c r="K897">
        <v>1</v>
      </c>
      <c r="L897" t="s">
        <v>93</v>
      </c>
      <c r="M897" t="s">
        <v>888</v>
      </c>
      <c r="N897" t="s">
        <v>18</v>
      </c>
      <c r="O897">
        <v>290510020104</v>
      </c>
      <c r="P897">
        <v>3452</v>
      </c>
    </row>
    <row r="898" spans="1:16" x14ac:dyDescent="0.25">
      <c r="A898">
        <v>12</v>
      </c>
      <c r="B898">
        <v>2017</v>
      </c>
      <c r="C898" s="2">
        <v>290510020104</v>
      </c>
      <c r="D898">
        <v>900719048</v>
      </c>
      <c r="E898" s="1">
        <v>167810560</v>
      </c>
      <c r="F898" s="1">
        <v>170202837</v>
      </c>
      <c r="G898" s="1">
        <v>-157919440</v>
      </c>
      <c r="H898">
        <v>0</v>
      </c>
      <c r="I898">
        <v>0</v>
      </c>
      <c r="J898">
        <v>0</v>
      </c>
      <c r="K898">
        <v>1</v>
      </c>
      <c r="L898" t="s">
        <v>93</v>
      </c>
      <c r="M898" t="s">
        <v>889</v>
      </c>
      <c r="N898" t="s">
        <v>18</v>
      </c>
      <c r="O898">
        <v>290510020104</v>
      </c>
      <c r="P898">
        <v>3452</v>
      </c>
    </row>
    <row r="899" spans="1:16" x14ac:dyDescent="0.25">
      <c r="A899">
        <v>12</v>
      </c>
      <c r="B899">
        <v>2017</v>
      </c>
      <c r="C899" s="2">
        <v>290510020104</v>
      </c>
      <c r="D899">
        <v>900725987</v>
      </c>
      <c r="E899" s="1">
        <v>0</v>
      </c>
      <c r="F899" s="1">
        <v>0</v>
      </c>
      <c r="G899" s="1">
        <v>-841017.38</v>
      </c>
      <c r="H899">
        <v>0</v>
      </c>
      <c r="I899">
        <v>0</v>
      </c>
      <c r="J899">
        <v>0</v>
      </c>
      <c r="K899">
        <v>1</v>
      </c>
      <c r="L899" t="s">
        <v>93</v>
      </c>
      <c r="M899" t="s">
        <v>890</v>
      </c>
      <c r="N899" t="s">
        <v>18</v>
      </c>
      <c r="O899">
        <v>290510020104</v>
      </c>
      <c r="P899">
        <v>3452</v>
      </c>
    </row>
    <row r="900" spans="1:16" x14ac:dyDescent="0.25">
      <c r="A900">
        <v>12</v>
      </c>
      <c r="B900">
        <v>2017</v>
      </c>
      <c r="C900" s="2">
        <v>290510020104</v>
      </c>
      <c r="D900">
        <v>900810142</v>
      </c>
      <c r="E900" s="1">
        <v>130734343</v>
      </c>
      <c r="F900" s="1">
        <v>132230452</v>
      </c>
      <c r="G900" s="1">
        <v>-4972217</v>
      </c>
      <c r="H900">
        <v>0</v>
      </c>
      <c r="I900">
        <v>0</v>
      </c>
      <c r="J900">
        <v>0</v>
      </c>
      <c r="K900">
        <v>1</v>
      </c>
      <c r="L900" t="s">
        <v>93</v>
      </c>
      <c r="M900" t="s">
        <v>891</v>
      </c>
      <c r="N900" t="s">
        <v>18</v>
      </c>
      <c r="O900">
        <v>290510020104</v>
      </c>
      <c r="P900">
        <v>3452</v>
      </c>
    </row>
    <row r="901" spans="1:16" x14ac:dyDescent="0.25">
      <c r="A901">
        <v>12</v>
      </c>
      <c r="B901">
        <v>2017</v>
      </c>
      <c r="C901" s="2">
        <v>290510020104</v>
      </c>
      <c r="D901">
        <v>900834304</v>
      </c>
      <c r="E901" s="1">
        <v>13647399</v>
      </c>
      <c r="F901" s="1">
        <v>13729337.4</v>
      </c>
      <c r="G901" s="1">
        <v>-81938.399999999994</v>
      </c>
      <c r="H901">
        <v>0</v>
      </c>
      <c r="I901">
        <v>0</v>
      </c>
      <c r="J901">
        <v>0</v>
      </c>
      <c r="K901">
        <v>1</v>
      </c>
      <c r="L901" t="s">
        <v>93</v>
      </c>
      <c r="M901" t="s">
        <v>892</v>
      </c>
      <c r="N901" t="s">
        <v>18</v>
      </c>
      <c r="O901">
        <v>290510020104</v>
      </c>
      <c r="P901">
        <v>3452</v>
      </c>
    </row>
    <row r="902" spans="1:16" x14ac:dyDescent="0.25">
      <c r="A902">
        <v>12</v>
      </c>
      <c r="B902">
        <v>2017</v>
      </c>
      <c r="C902" s="2">
        <v>290510020104</v>
      </c>
      <c r="D902">
        <v>900927297</v>
      </c>
      <c r="E902" s="1">
        <v>3283021</v>
      </c>
      <c r="F902" s="1">
        <v>1000000</v>
      </c>
      <c r="G902" s="1">
        <v>0</v>
      </c>
      <c r="H902">
        <v>0</v>
      </c>
      <c r="I902">
        <v>0</v>
      </c>
      <c r="J902">
        <v>0</v>
      </c>
      <c r="K902">
        <v>1</v>
      </c>
      <c r="L902" t="s">
        <v>93</v>
      </c>
      <c r="M902" t="s">
        <v>893</v>
      </c>
      <c r="N902" t="s">
        <v>18</v>
      </c>
      <c r="O902">
        <v>290510020104</v>
      </c>
      <c r="P902">
        <v>3452</v>
      </c>
    </row>
    <row r="903" spans="1:16" x14ac:dyDescent="0.25">
      <c r="A903">
        <v>12</v>
      </c>
      <c r="B903">
        <v>2017</v>
      </c>
      <c r="C903" s="2">
        <v>290510020104</v>
      </c>
      <c r="D903">
        <v>901001375</v>
      </c>
      <c r="E903" s="1">
        <v>46986071</v>
      </c>
      <c r="F903" s="1">
        <v>46986070.399999999</v>
      </c>
      <c r="G903" s="1">
        <v>0.38</v>
      </c>
      <c r="H903">
        <v>0</v>
      </c>
      <c r="I903">
        <v>0</v>
      </c>
      <c r="J903">
        <v>0</v>
      </c>
      <c r="K903">
        <v>1</v>
      </c>
      <c r="L903" t="s">
        <v>93</v>
      </c>
      <c r="M903" t="s">
        <v>894</v>
      </c>
      <c r="N903" t="s">
        <v>18</v>
      </c>
      <c r="O903">
        <v>290510020104</v>
      </c>
      <c r="P903">
        <v>3452</v>
      </c>
    </row>
    <row r="904" spans="1:16" x14ac:dyDescent="0.25">
      <c r="A904">
        <v>12</v>
      </c>
      <c r="B904">
        <v>2017</v>
      </c>
      <c r="C904" s="2">
        <v>290510020104</v>
      </c>
      <c r="D904">
        <v>901049966</v>
      </c>
      <c r="E904" s="1">
        <v>1395410486.3599999</v>
      </c>
      <c r="F904" s="1">
        <v>1395410486.6600001</v>
      </c>
      <c r="G904" s="1">
        <v>-0.34</v>
      </c>
      <c r="H904">
        <v>0</v>
      </c>
      <c r="I904">
        <v>0</v>
      </c>
      <c r="J904">
        <v>0</v>
      </c>
      <c r="K904">
        <v>1</v>
      </c>
      <c r="L904" t="s">
        <v>93</v>
      </c>
      <c r="M904" t="s">
        <v>895</v>
      </c>
      <c r="N904" t="s">
        <v>18</v>
      </c>
      <c r="O904">
        <v>290510020104</v>
      </c>
      <c r="P904">
        <v>3452</v>
      </c>
    </row>
    <row r="905" spans="1:16" x14ac:dyDescent="0.25">
      <c r="A905">
        <v>12</v>
      </c>
      <c r="B905">
        <v>2017</v>
      </c>
      <c r="C905" s="2">
        <v>290510020104</v>
      </c>
      <c r="D905">
        <v>900994767</v>
      </c>
      <c r="E905" s="1">
        <v>18919350.800000001</v>
      </c>
      <c r="F905" s="1">
        <v>18919350.800000001</v>
      </c>
      <c r="G905" s="1">
        <v>0</v>
      </c>
      <c r="H905">
        <v>0</v>
      </c>
      <c r="I905">
        <v>0</v>
      </c>
      <c r="J905">
        <v>0</v>
      </c>
      <c r="K905">
        <v>1</v>
      </c>
      <c r="L905" t="s">
        <v>93</v>
      </c>
      <c r="M905" t="s">
        <v>896</v>
      </c>
      <c r="N905" t="s">
        <v>18</v>
      </c>
      <c r="O905">
        <v>290510020104</v>
      </c>
      <c r="P905">
        <v>3452</v>
      </c>
    </row>
    <row r="906" spans="1:16" x14ac:dyDescent="0.25">
      <c r="A906">
        <v>12</v>
      </c>
      <c r="B906">
        <v>2017</v>
      </c>
      <c r="C906" s="2">
        <v>290510020104</v>
      </c>
      <c r="D906">
        <v>901064472</v>
      </c>
      <c r="E906" s="1">
        <v>103264736</v>
      </c>
      <c r="F906" s="1">
        <v>103264736.2</v>
      </c>
      <c r="G906" s="1">
        <v>-0.4</v>
      </c>
      <c r="H906">
        <v>0</v>
      </c>
      <c r="I906">
        <v>0</v>
      </c>
      <c r="J906">
        <v>0</v>
      </c>
      <c r="K906">
        <v>1</v>
      </c>
      <c r="L906" t="s">
        <v>93</v>
      </c>
      <c r="M906" t="s">
        <v>897</v>
      </c>
      <c r="N906" t="s">
        <v>18</v>
      </c>
      <c r="O906">
        <v>290510020104</v>
      </c>
      <c r="P906">
        <v>3452</v>
      </c>
    </row>
    <row r="907" spans="1:16" x14ac:dyDescent="0.25">
      <c r="A907">
        <v>12</v>
      </c>
      <c r="B907">
        <v>2017</v>
      </c>
      <c r="C907" s="2">
        <v>290510020105</v>
      </c>
      <c r="D907">
        <v>9309752</v>
      </c>
      <c r="E907" s="1">
        <v>38591</v>
      </c>
      <c r="F907" s="1">
        <v>38591</v>
      </c>
      <c r="G907" s="1">
        <v>-19047.259999999998</v>
      </c>
      <c r="H907">
        <v>0</v>
      </c>
      <c r="I907">
        <v>0</v>
      </c>
      <c r="J907">
        <v>0</v>
      </c>
      <c r="K907">
        <v>1</v>
      </c>
      <c r="L907" t="s">
        <v>196</v>
      </c>
      <c r="M907" t="s">
        <v>898</v>
      </c>
      <c r="N907" t="s">
        <v>18</v>
      </c>
      <c r="O907">
        <v>290510020105</v>
      </c>
      <c r="P907">
        <v>3452</v>
      </c>
    </row>
    <row r="908" spans="1:16" x14ac:dyDescent="0.25">
      <c r="A908">
        <v>12</v>
      </c>
      <c r="B908">
        <v>2017</v>
      </c>
      <c r="C908" s="2">
        <v>290510020105</v>
      </c>
      <c r="D908">
        <v>33201571</v>
      </c>
      <c r="E908" s="1">
        <v>12277106</v>
      </c>
      <c r="F908" s="1">
        <v>12425186.4</v>
      </c>
      <c r="G908" s="1">
        <v>-46330733.840000004</v>
      </c>
      <c r="H908">
        <v>0</v>
      </c>
      <c r="I908">
        <v>0</v>
      </c>
      <c r="J908">
        <v>0</v>
      </c>
      <c r="K908">
        <v>1</v>
      </c>
      <c r="L908" t="s">
        <v>196</v>
      </c>
      <c r="M908" t="s">
        <v>899</v>
      </c>
      <c r="N908" t="s">
        <v>18</v>
      </c>
      <c r="O908">
        <v>290510020105</v>
      </c>
      <c r="P908">
        <v>3452</v>
      </c>
    </row>
    <row r="909" spans="1:16" x14ac:dyDescent="0.25">
      <c r="A909">
        <v>12</v>
      </c>
      <c r="B909">
        <v>2017</v>
      </c>
      <c r="C909" s="2">
        <v>290510020105</v>
      </c>
      <c r="D909">
        <v>73377001</v>
      </c>
      <c r="E909" s="1">
        <v>1233801</v>
      </c>
      <c r="F909" s="1">
        <v>1233801</v>
      </c>
      <c r="G909" s="1">
        <v>0.04</v>
      </c>
      <c r="H909">
        <v>0</v>
      </c>
      <c r="I909">
        <v>0</v>
      </c>
      <c r="J909">
        <v>0</v>
      </c>
      <c r="K909">
        <v>1</v>
      </c>
      <c r="L909" t="s">
        <v>196</v>
      </c>
      <c r="M909" t="s">
        <v>900</v>
      </c>
      <c r="N909" t="s">
        <v>18</v>
      </c>
      <c r="O909">
        <v>290510020105</v>
      </c>
      <c r="P909">
        <v>3452</v>
      </c>
    </row>
    <row r="910" spans="1:16" x14ac:dyDescent="0.25">
      <c r="A910">
        <v>12</v>
      </c>
      <c r="B910">
        <v>2017</v>
      </c>
      <c r="C910" s="2">
        <v>290510020105</v>
      </c>
      <c r="D910">
        <v>77036133</v>
      </c>
      <c r="E910" s="1">
        <v>0</v>
      </c>
      <c r="F910" s="1">
        <v>215383</v>
      </c>
      <c r="G910" s="1">
        <v>-6985654.4800000004</v>
      </c>
      <c r="H910">
        <v>0</v>
      </c>
      <c r="I910">
        <v>0</v>
      </c>
      <c r="J910">
        <v>0</v>
      </c>
      <c r="K910">
        <v>1</v>
      </c>
      <c r="L910" t="s">
        <v>196</v>
      </c>
      <c r="M910" t="s">
        <v>801</v>
      </c>
      <c r="N910" t="s">
        <v>18</v>
      </c>
      <c r="O910">
        <v>290510020105</v>
      </c>
      <c r="P910">
        <v>3452</v>
      </c>
    </row>
    <row r="911" spans="1:16" x14ac:dyDescent="0.25">
      <c r="A911">
        <v>12</v>
      </c>
      <c r="B911">
        <v>2017</v>
      </c>
      <c r="C911" s="2">
        <v>290510020105</v>
      </c>
      <c r="D911">
        <v>1045710467</v>
      </c>
      <c r="E911" s="1">
        <v>0</v>
      </c>
      <c r="F911" s="1">
        <v>0</v>
      </c>
      <c r="G911" s="1">
        <v>-268650</v>
      </c>
      <c r="H911">
        <v>0</v>
      </c>
      <c r="I911">
        <v>0</v>
      </c>
      <c r="J911">
        <v>0</v>
      </c>
      <c r="K911">
        <v>1</v>
      </c>
      <c r="L911" t="s">
        <v>196</v>
      </c>
      <c r="M911" t="s">
        <v>901</v>
      </c>
      <c r="N911" t="s">
        <v>18</v>
      </c>
      <c r="O911">
        <v>290510020105</v>
      </c>
      <c r="P911">
        <v>3452</v>
      </c>
    </row>
    <row r="912" spans="1:16" x14ac:dyDescent="0.25">
      <c r="A912">
        <v>12</v>
      </c>
      <c r="B912">
        <v>2017</v>
      </c>
      <c r="C912" s="2">
        <v>290510020106</v>
      </c>
      <c r="D912">
        <v>23161212</v>
      </c>
      <c r="E912" s="1">
        <v>1117935</v>
      </c>
      <c r="F912" s="1">
        <v>1160558</v>
      </c>
      <c r="G912" s="1">
        <v>-1817901.75</v>
      </c>
      <c r="H912">
        <v>0</v>
      </c>
      <c r="I912">
        <v>0</v>
      </c>
      <c r="J912">
        <v>0</v>
      </c>
      <c r="K912">
        <v>1</v>
      </c>
      <c r="L912" t="s">
        <v>203</v>
      </c>
      <c r="M912" t="s">
        <v>94</v>
      </c>
      <c r="N912" t="s">
        <v>18</v>
      </c>
      <c r="O912">
        <v>290510020106</v>
      </c>
      <c r="P912">
        <v>3452</v>
      </c>
    </row>
    <row r="913" spans="1:16" x14ac:dyDescent="0.25">
      <c r="A913">
        <v>12</v>
      </c>
      <c r="B913">
        <v>2017</v>
      </c>
      <c r="C913" s="2">
        <v>290510020106</v>
      </c>
      <c r="D913">
        <v>860514592</v>
      </c>
      <c r="E913" s="1">
        <v>0</v>
      </c>
      <c r="F913" s="1">
        <v>0</v>
      </c>
      <c r="G913" s="1">
        <v>-41600</v>
      </c>
      <c r="H913">
        <v>0</v>
      </c>
      <c r="I913">
        <v>0</v>
      </c>
      <c r="J913">
        <v>0</v>
      </c>
      <c r="K913">
        <v>1</v>
      </c>
      <c r="L913" t="s">
        <v>203</v>
      </c>
      <c r="M913" t="s">
        <v>902</v>
      </c>
      <c r="N913" t="s">
        <v>18</v>
      </c>
      <c r="O913">
        <v>290510020106</v>
      </c>
      <c r="P913">
        <v>3452</v>
      </c>
    </row>
    <row r="914" spans="1:16" x14ac:dyDescent="0.25">
      <c r="A914">
        <v>12</v>
      </c>
      <c r="B914">
        <v>2017</v>
      </c>
      <c r="C914" s="2">
        <v>290510020107</v>
      </c>
      <c r="D914">
        <v>800234339</v>
      </c>
      <c r="E914" s="1">
        <v>54132161</v>
      </c>
      <c r="F914" s="1">
        <v>54817016.68</v>
      </c>
      <c r="G914" s="1">
        <v>-57011324.740000002</v>
      </c>
      <c r="H914">
        <v>0</v>
      </c>
      <c r="I914">
        <v>0</v>
      </c>
      <c r="J914">
        <v>0</v>
      </c>
      <c r="K914">
        <v>1</v>
      </c>
      <c r="L914" t="s">
        <v>566</v>
      </c>
      <c r="M914" t="s">
        <v>903</v>
      </c>
      <c r="N914" t="s">
        <v>18</v>
      </c>
      <c r="O914">
        <v>290510020107</v>
      </c>
      <c r="P914">
        <v>3452</v>
      </c>
    </row>
    <row r="915" spans="1:16" x14ac:dyDescent="0.25">
      <c r="A915">
        <v>12</v>
      </c>
      <c r="B915">
        <v>2017</v>
      </c>
      <c r="C915" s="2">
        <v>290510020107</v>
      </c>
      <c r="D915">
        <v>900217580</v>
      </c>
      <c r="E915" s="1">
        <v>30101608</v>
      </c>
      <c r="F915" s="1">
        <v>24993352</v>
      </c>
      <c r="G915" s="1">
        <v>-73619219.75</v>
      </c>
      <c r="H915">
        <v>0</v>
      </c>
      <c r="I915">
        <v>0</v>
      </c>
      <c r="J915">
        <v>0</v>
      </c>
      <c r="K915">
        <v>1</v>
      </c>
      <c r="L915" t="s">
        <v>566</v>
      </c>
      <c r="M915" t="s">
        <v>904</v>
      </c>
      <c r="N915" t="s">
        <v>18</v>
      </c>
      <c r="O915">
        <v>290510020107</v>
      </c>
      <c r="P915">
        <v>3452</v>
      </c>
    </row>
    <row r="916" spans="1:16" x14ac:dyDescent="0.25">
      <c r="A916">
        <v>12</v>
      </c>
      <c r="B916">
        <v>2017</v>
      </c>
      <c r="C916" s="2">
        <v>290510020107</v>
      </c>
      <c r="D916">
        <v>900808303</v>
      </c>
      <c r="E916" s="1">
        <v>1121254175</v>
      </c>
      <c r="F916" s="1">
        <v>1121254175.02</v>
      </c>
      <c r="G916" s="1">
        <v>-0.02</v>
      </c>
      <c r="H916">
        <v>0</v>
      </c>
      <c r="I916">
        <v>0</v>
      </c>
      <c r="J916">
        <v>0</v>
      </c>
      <c r="K916">
        <v>1</v>
      </c>
      <c r="L916" t="s">
        <v>566</v>
      </c>
      <c r="M916" t="s">
        <v>905</v>
      </c>
      <c r="N916" t="s">
        <v>18</v>
      </c>
      <c r="O916">
        <v>290510020107</v>
      </c>
      <c r="P916">
        <v>3452</v>
      </c>
    </row>
    <row r="917" spans="1:16" x14ac:dyDescent="0.25">
      <c r="A917">
        <v>12</v>
      </c>
      <c r="B917">
        <v>2017</v>
      </c>
      <c r="C917" s="2">
        <v>290510020108</v>
      </c>
      <c r="D917">
        <v>8001052</v>
      </c>
      <c r="E917" s="1">
        <v>0</v>
      </c>
      <c r="F917" s="1">
        <v>0</v>
      </c>
      <c r="G917" s="1">
        <v>-2759050</v>
      </c>
      <c r="H917">
        <v>0</v>
      </c>
      <c r="I917">
        <v>0</v>
      </c>
      <c r="J917">
        <v>0</v>
      </c>
      <c r="K917">
        <v>1</v>
      </c>
      <c r="L917" t="s">
        <v>210</v>
      </c>
      <c r="M917" t="s">
        <v>906</v>
      </c>
      <c r="N917" t="s">
        <v>18</v>
      </c>
      <c r="O917">
        <v>290510020108</v>
      </c>
      <c r="P917">
        <v>3452</v>
      </c>
    </row>
    <row r="918" spans="1:16" x14ac:dyDescent="0.25">
      <c r="A918">
        <v>12</v>
      </c>
      <c r="B918">
        <v>2017</v>
      </c>
      <c r="C918" s="2">
        <v>290510020108</v>
      </c>
      <c r="D918">
        <v>825003685</v>
      </c>
      <c r="E918" s="1">
        <v>161810225.80000001</v>
      </c>
      <c r="F918" s="1">
        <v>161177303.91999999</v>
      </c>
      <c r="G918" s="1">
        <v>-42045692.560000002</v>
      </c>
      <c r="H918">
        <v>0</v>
      </c>
      <c r="I918">
        <v>0</v>
      </c>
      <c r="J918">
        <v>0</v>
      </c>
      <c r="K918">
        <v>1</v>
      </c>
      <c r="L918" t="s">
        <v>210</v>
      </c>
      <c r="M918" t="s">
        <v>486</v>
      </c>
      <c r="N918" t="s">
        <v>18</v>
      </c>
      <c r="O918">
        <v>290510020108</v>
      </c>
      <c r="P918">
        <v>3452</v>
      </c>
    </row>
    <row r="919" spans="1:16" x14ac:dyDescent="0.25">
      <c r="A919">
        <v>12</v>
      </c>
      <c r="B919">
        <v>2017</v>
      </c>
      <c r="C919" s="2">
        <v>290510020108</v>
      </c>
      <c r="D919">
        <v>900140599</v>
      </c>
      <c r="E919" s="1">
        <v>1</v>
      </c>
      <c r="F919" s="1">
        <v>1</v>
      </c>
      <c r="G919" s="1">
        <v>0</v>
      </c>
      <c r="H919">
        <v>0</v>
      </c>
      <c r="I919">
        <v>0</v>
      </c>
      <c r="J919">
        <v>0</v>
      </c>
      <c r="K919">
        <v>1</v>
      </c>
      <c r="L919" t="s">
        <v>210</v>
      </c>
      <c r="M919" t="s">
        <v>796</v>
      </c>
      <c r="N919" t="s">
        <v>18</v>
      </c>
      <c r="O919">
        <v>290510020108</v>
      </c>
      <c r="P919">
        <v>3452</v>
      </c>
    </row>
    <row r="920" spans="1:16" x14ac:dyDescent="0.25">
      <c r="A920">
        <v>12</v>
      </c>
      <c r="B920">
        <v>2017</v>
      </c>
      <c r="C920" s="2">
        <v>290510020108</v>
      </c>
      <c r="D920">
        <v>900149957</v>
      </c>
      <c r="E920" s="1">
        <v>16261.44</v>
      </c>
      <c r="F920" s="1">
        <v>0</v>
      </c>
      <c r="G920" s="1">
        <v>-605702.40000000002</v>
      </c>
      <c r="H920">
        <v>0</v>
      </c>
      <c r="I920">
        <v>0</v>
      </c>
      <c r="J920">
        <v>0</v>
      </c>
      <c r="K920">
        <v>1</v>
      </c>
      <c r="L920" t="s">
        <v>210</v>
      </c>
      <c r="M920" t="s">
        <v>907</v>
      </c>
      <c r="N920" t="s">
        <v>18</v>
      </c>
      <c r="O920">
        <v>290510020108</v>
      </c>
      <c r="P920">
        <v>3452</v>
      </c>
    </row>
    <row r="921" spans="1:16" x14ac:dyDescent="0.25">
      <c r="A921">
        <v>12</v>
      </c>
      <c r="B921">
        <v>2017</v>
      </c>
      <c r="C921" s="2">
        <v>290510020108</v>
      </c>
      <c r="D921">
        <v>900393612</v>
      </c>
      <c r="E921" s="1">
        <v>3090954</v>
      </c>
      <c r="F921" s="1">
        <v>2821555</v>
      </c>
      <c r="G921" s="1">
        <v>-9109793.5999999996</v>
      </c>
      <c r="H921">
        <v>0</v>
      </c>
      <c r="I921">
        <v>0</v>
      </c>
      <c r="J921">
        <v>0</v>
      </c>
      <c r="K921">
        <v>1</v>
      </c>
      <c r="L921" t="s">
        <v>210</v>
      </c>
      <c r="M921" t="s">
        <v>908</v>
      </c>
      <c r="N921" t="s">
        <v>18</v>
      </c>
      <c r="O921">
        <v>290510020108</v>
      </c>
      <c r="P921">
        <v>3452</v>
      </c>
    </row>
    <row r="922" spans="1:16" x14ac:dyDescent="0.25">
      <c r="A922">
        <v>12</v>
      </c>
      <c r="B922">
        <v>2017</v>
      </c>
      <c r="C922" s="2">
        <v>290510020108</v>
      </c>
      <c r="D922">
        <v>900418184</v>
      </c>
      <c r="E922" s="1">
        <v>55560575</v>
      </c>
      <c r="F922" s="1">
        <v>56520877</v>
      </c>
      <c r="G922" s="1">
        <v>-4450269.8600000003</v>
      </c>
      <c r="H922">
        <v>0</v>
      </c>
      <c r="I922">
        <v>0</v>
      </c>
      <c r="J922">
        <v>0</v>
      </c>
      <c r="K922">
        <v>1</v>
      </c>
      <c r="L922" t="s">
        <v>210</v>
      </c>
      <c r="M922" t="s">
        <v>909</v>
      </c>
      <c r="N922" t="s">
        <v>18</v>
      </c>
      <c r="O922">
        <v>290510020108</v>
      </c>
      <c r="P922">
        <v>3452</v>
      </c>
    </row>
    <row r="923" spans="1:16" x14ac:dyDescent="0.25">
      <c r="A923">
        <v>12</v>
      </c>
      <c r="B923">
        <v>2017</v>
      </c>
      <c r="C923" s="2">
        <v>290510020108</v>
      </c>
      <c r="D923">
        <v>900437964</v>
      </c>
      <c r="E923" s="1">
        <v>220802364</v>
      </c>
      <c r="F923" s="1">
        <v>223571933.36000001</v>
      </c>
      <c r="G923" s="1">
        <v>-45346124.719999999</v>
      </c>
      <c r="H923">
        <v>0</v>
      </c>
      <c r="I923">
        <v>0</v>
      </c>
      <c r="J923">
        <v>0</v>
      </c>
      <c r="K923">
        <v>1</v>
      </c>
      <c r="L923" t="s">
        <v>210</v>
      </c>
      <c r="M923" t="s">
        <v>168</v>
      </c>
      <c r="N923" t="s">
        <v>18</v>
      </c>
      <c r="O923">
        <v>290510020108</v>
      </c>
      <c r="P923">
        <v>3452</v>
      </c>
    </row>
    <row r="924" spans="1:16" x14ac:dyDescent="0.25">
      <c r="A924">
        <v>12</v>
      </c>
      <c r="B924">
        <v>2017</v>
      </c>
      <c r="C924" s="2">
        <v>290510020108</v>
      </c>
      <c r="D924">
        <v>900735719</v>
      </c>
      <c r="E924" s="1">
        <v>88519906</v>
      </c>
      <c r="F924" s="1">
        <v>89725455</v>
      </c>
      <c r="G924" s="1">
        <v>-63772708</v>
      </c>
      <c r="H924">
        <v>0</v>
      </c>
      <c r="I924">
        <v>0</v>
      </c>
      <c r="J924">
        <v>0</v>
      </c>
      <c r="K924">
        <v>1</v>
      </c>
      <c r="L924" t="s">
        <v>210</v>
      </c>
      <c r="M924" t="s">
        <v>910</v>
      </c>
      <c r="N924" t="s">
        <v>18</v>
      </c>
      <c r="O924">
        <v>290510020108</v>
      </c>
      <c r="P924">
        <v>3452</v>
      </c>
    </row>
    <row r="925" spans="1:16" x14ac:dyDescent="0.25">
      <c r="A925">
        <v>12</v>
      </c>
      <c r="B925">
        <v>2017</v>
      </c>
      <c r="C925" s="2">
        <v>290510020102</v>
      </c>
      <c r="D925">
        <v>3292815</v>
      </c>
      <c r="E925" s="1">
        <v>4000000</v>
      </c>
      <c r="F925" s="1">
        <v>4000000</v>
      </c>
      <c r="G925" s="1">
        <v>0</v>
      </c>
      <c r="H925">
        <v>0</v>
      </c>
      <c r="I925">
        <v>0</v>
      </c>
      <c r="J925">
        <v>0</v>
      </c>
      <c r="K925">
        <v>1</v>
      </c>
      <c r="L925" t="s">
        <v>19</v>
      </c>
      <c r="M925" t="s">
        <v>911</v>
      </c>
      <c r="N925" t="s">
        <v>18</v>
      </c>
      <c r="O925">
        <v>290510020102</v>
      </c>
      <c r="P925">
        <v>3452</v>
      </c>
    </row>
    <row r="926" spans="1:16" x14ac:dyDescent="0.25">
      <c r="A926">
        <v>12</v>
      </c>
      <c r="B926">
        <v>2017</v>
      </c>
      <c r="C926" s="2">
        <v>290510020102</v>
      </c>
      <c r="D926">
        <v>21179849</v>
      </c>
      <c r="E926" s="1">
        <v>770000</v>
      </c>
      <c r="F926" s="1">
        <v>770000</v>
      </c>
      <c r="G926" s="1">
        <v>0</v>
      </c>
      <c r="H926">
        <v>0</v>
      </c>
      <c r="I926">
        <v>0</v>
      </c>
      <c r="J926">
        <v>0</v>
      </c>
      <c r="K926">
        <v>1</v>
      </c>
      <c r="L926" t="s">
        <v>19</v>
      </c>
      <c r="M926" t="s">
        <v>912</v>
      </c>
      <c r="N926" t="s">
        <v>18</v>
      </c>
      <c r="O926">
        <v>290510020102</v>
      </c>
      <c r="P926">
        <v>3452</v>
      </c>
    </row>
    <row r="927" spans="1:16" x14ac:dyDescent="0.25">
      <c r="A927">
        <v>12</v>
      </c>
      <c r="B927">
        <v>2017</v>
      </c>
      <c r="C927" s="2">
        <v>290510020102</v>
      </c>
      <c r="D927">
        <v>40415836</v>
      </c>
      <c r="E927" s="1">
        <v>0</v>
      </c>
      <c r="F927" s="1">
        <v>0</v>
      </c>
      <c r="G927" s="1">
        <v>-585000</v>
      </c>
      <c r="H927">
        <v>0</v>
      </c>
      <c r="I927">
        <v>0</v>
      </c>
      <c r="J927">
        <v>0</v>
      </c>
      <c r="K927">
        <v>1</v>
      </c>
      <c r="L927" t="s">
        <v>19</v>
      </c>
      <c r="M927" t="s">
        <v>913</v>
      </c>
      <c r="N927" t="s">
        <v>18</v>
      </c>
      <c r="O927">
        <v>290510020102</v>
      </c>
      <c r="P927">
        <v>3452</v>
      </c>
    </row>
    <row r="928" spans="1:16" x14ac:dyDescent="0.25">
      <c r="A928">
        <v>12</v>
      </c>
      <c r="B928">
        <v>2017</v>
      </c>
      <c r="C928" s="2">
        <v>290510020102</v>
      </c>
      <c r="D928">
        <v>83028215</v>
      </c>
      <c r="E928" s="1">
        <v>0</v>
      </c>
      <c r="F928" s="1">
        <v>0</v>
      </c>
      <c r="G928" s="1">
        <v>-970000</v>
      </c>
      <c r="H928">
        <v>0</v>
      </c>
      <c r="I928">
        <v>0</v>
      </c>
      <c r="J928">
        <v>0</v>
      </c>
      <c r="K928">
        <v>1</v>
      </c>
      <c r="L928" t="s">
        <v>19</v>
      </c>
      <c r="M928" t="s">
        <v>914</v>
      </c>
      <c r="N928" t="s">
        <v>18</v>
      </c>
      <c r="O928">
        <v>290510020102</v>
      </c>
      <c r="P928">
        <v>3452</v>
      </c>
    </row>
    <row r="929" spans="1:16" x14ac:dyDescent="0.25">
      <c r="A929">
        <v>12</v>
      </c>
      <c r="B929">
        <v>2017</v>
      </c>
      <c r="C929" s="2">
        <v>290510020102</v>
      </c>
      <c r="D929">
        <v>72143154</v>
      </c>
      <c r="E929" s="1">
        <v>0</v>
      </c>
      <c r="F929" s="1">
        <v>0</v>
      </c>
      <c r="G929" s="1">
        <v>-11575296</v>
      </c>
      <c r="H929">
        <v>0</v>
      </c>
      <c r="I929">
        <v>0</v>
      </c>
      <c r="J929">
        <v>0</v>
      </c>
      <c r="K929">
        <v>1</v>
      </c>
      <c r="L929" t="s">
        <v>19</v>
      </c>
      <c r="M929" t="s">
        <v>915</v>
      </c>
      <c r="N929" t="s">
        <v>18</v>
      </c>
      <c r="O929">
        <v>290510020102</v>
      </c>
      <c r="P929">
        <v>3452</v>
      </c>
    </row>
    <row r="930" spans="1:16" x14ac:dyDescent="0.25">
      <c r="A930">
        <v>12</v>
      </c>
      <c r="B930">
        <v>2017</v>
      </c>
      <c r="C930" s="2">
        <v>290510020102</v>
      </c>
      <c r="D930">
        <v>78716331</v>
      </c>
      <c r="E930" s="1">
        <v>400000</v>
      </c>
      <c r="F930" s="1">
        <v>400000</v>
      </c>
      <c r="G930" s="1">
        <v>0</v>
      </c>
      <c r="H930">
        <v>0</v>
      </c>
      <c r="I930">
        <v>0</v>
      </c>
      <c r="J930">
        <v>0</v>
      </c>
      <c r="K930">
        <v>1</v>
      </c>
      <c r="L930" t="s">
        <v>19</v>
      </c>
      <c r="M930" t="s">
        <v>916</v>
      </c>
      <c r="N930" t="s">
        <v>18</v>
      </c>
      <c r="O930">
        <v>290510020102</v>
      </c>
      <c r="P930">
        <v>3452</v>
      </c>
    </row>
    <row r="931" spans="1:16" x14ac:dyDescent="0.25">
      <c r="A931">
        <v>12</v>
      </c>
      <c r="B931">
        <v>2017</v>
      </c>
      <c r="C931" s="2">
        <v>290510020102</v>
      </c>
      <c r="D931">
        <v>802007670</v>
      </c>
      <c r="E931" s="1">
        <v>22070</v>
      </c>
      <c r="F931" s="1">
        <v>22070</v>
      </c>
      <c r="G931" s="1">
        <v>0</v>
      </c>
      <c r="H931">
        <v>0</v>
      </c>
      <c r="I931">
        <v>0</v>
      </c>
      <c r="J931">
        <v>0</v>
      </c>
      <c r="K931">
        <v>1</v>
      </c>
      <c r="L931" t="s">
        <v>19</v>
      </c>
      <c r="M931" t="s">
        <v>917</v>
      </c>
      <c r="N931" t="s">
        <v>18</v>
      </c>
      <c r="O931">
        <v>290510020102</v>
      </c>
      <c r="P931">
        <v>3452</v>
      </c>
    </row>
    <row r="932" spans="1:16" x14ac:dyDescent="0.25">
      <c r="A932">
        <v>12</v>
      </c>
      <c r="B932">
        <v>2017</v>
      </c>
      <c r="C932" s="2">
        <v>290510020102</v>
      </c>
      <c r="D932">
        <v>900264726</v>
      </c>
      <c r="E932" s="1">
        <v>13186930</v>
      </c>
      <c r="F932" s="1">
        <v>13186930</v>
      </c>
      <c r="G932" s="1">
        <v>0</v>
      </c>
      <c r="H932">
        <v>0</v>
      </c>
      <c r="I932">
        <v>0</v>
      </c>
      <c r="J932">
        <v>0</v>
      </c>
      <c r="K932">
        <v>1</v>
      </c>
      <c r="L932" t="s">
        <v>19</v>
      </c>
      <c r="M932" t="s">
        <v>918</v>
      </c>
      <c r="N932" t="s">
        <v>18</v>
      </c>
      <c r="O932">
        <v>290510020102</v>
      </c>
      <c r="P932">
        <v>3452</v>
      </c>
    </row>
    <row r="933" spans="1:16" x14ac:dyDescent="0.25">
      <c r="A933">
        <v>12</v>
      </c>
      <c r="B933">
        <v>2017</v>
      </c>
      <c r="C933" s="2">
        <v>290510020102</v>
      </c>
      <c r="D933">
        <v>860512330</v>
      </c>
      <c r="E933" s="1">
        <v>0</v>
      </c>
      <c r="F933" s="1">
        <v>0</v>
      </c>
      <c r="G933" s="1">
        <v>-76910</v>
      </c>
      <c r="H933">
        <v>0</v>
      </c>
      <c r="I933">
        <v>0</v>
      </c>
      <c r="J933">
        <v>0</v>
      </c>
      <c r="K933">
        <v>1</v>
      </c>
      <c r="L933" t="s">
        <v>19</v>
      </c>
      <c r="M933" t="s">
        <v>919</v>
      </c>
      <c r="N933" t="s">
        <v>18</v>
      </c>
      <c r="O933">
        <v>290510020102</v>
      </c>
      <c r="P933">
        <v>3452</v>
      </c>
    </row>
    <row r="934" spans="1:16" x14ac:dyDescent="0.25">
      <c r="A934">
        <v>12</v>
      </c>
      <c r="B934">
        <v>2017</v>
      </c>
      <c r="C934" s="2">
        <v>290510020102</v>
      </c>
      <c r="D934">
        <v>892300548</v>
      </c>
      <c r="E934" s="1">
        <v>95636</v>
      </c>
      <c r="F934" s="1">
        <v>95636</v>
      </c>
      <c r="G934" s="1">
        <v>-245957</v>
      </c>
      <c r="H934">
        <v>0</v>
      </c>
      <c r="I934">
        <v>0</v>
      </c>
      <c r="J934">
        <v>0</v>
      </c>
      <c r="K934">
        <v>1</v>
      </c>
      <c r="L934" t="s">
        <v>19</v>
      </c>
      <c r="M934" t="s">
        <v>920</v>
      </c>
      <c r="N934" t="s">
        <v>18</v>
      </c>
      <c r="O934">
        <v>290510020102</v>
      </c>
      <c r="P934">
        <v>3452</v>
      </c>
    </row>
    <row r="935" spans="1:16" x14ac:dyDescent="0.25">
      <c r="A935">
        <v>12</v>
      </c>
      <c r="B935">
        <v>2017</v>
      </c>
      <c r="C935" s="2">
        <v>290510020103</v>
      </c>
      <c r="D935">
        <v>10875130</v>
      </c>
      <c r="E935" s="1">
        <v>0</v>
      </c>
      <c r="F935" s="1">
        <v>0</v>
      </c>
      <c r="G935" s="1">
        <v>-664170</v>
      </c>
      <c r="H935">
        <v>0</v>
      </c>
      <c r="I935">
        <v>0</v>
      </c>
      <c r="J935">
        <v>0</v>
      </c>
      <c r="K935">
        <v>1</v>
      </c>
      <c r="L935" t="s">
        <v>27</v>
      </c>
      <c r="M935" t="s">
        <v>921</v>
      </c>
      <c r="N935" t="s">
        <v>18</v>
      </c>
      <c r="O935">
        <v>290510020103</v>
      </c>
      <c r="P935">
        <v>3452</v>
      </c>
    </row>
    <row r="936" spans="1:16" x14ac:dyDescent="0.25">
      <c r="A936">
        <v>12</v>
      </c>
      <c r="B936">
        <v>2017</v>
      </c>
      <c r="C936" s="2">
        <v>290510020103</v>
      </c>
      <c r="D936">
        <v>800026173</v>
      </c>
      <c r="E936" s="1">
        <v>8275016</v>
      </c>
      <c r="F936" s="1">
        <v>8275016</v>
      </c>
      <c r="G936" s="1">
        <v>0</v>
      </c>
      <c r="H936">
        <v>0</v>
      </c>
      <c r="I936">
        <v>0</v>
      </c>
      <c r="J936">
        <v>0</v>
      </c>
      <c r="K936">
        <v>1</v>
      </c>
      <c r="L936" t="s">
        <v>27</v>
      </c>
      <c r="M936" t="s">
        <v>922</v>
      </c>
      <c r="N936" t="s">
        <v>18</v>
      </c>
      <c r="O936">
        <v>290510020103</v>
      </c>
      <c r="P936">
        <v>3452</v>
      </c>
    </row>
    <row r="937" spans="1:16" x14ac:dyDescent="0.25">
      <c r="A937">
        <v>12</v>
      </c>
      <c r="B937">
        <v>2017</v>
      </c>
      <c r="C937" s="2">
        <v>290510020103</v>
      </c>
      <c r="D937">
        <v>800037979</v>
      </c>
      <c r="E937" s="1">
        <v>3395511</v>
      </c>
      <c r="F937" s="1">
        <v>3397860</v>
      </c>
      <c r="G937" s="1">
        <v>-19369962</v>
      </c>
      <c r="H937">
        <v>0</v>
      </c>
      <c r="I937">
        <v>0</v>
      </c>
      <c r="J937">
        <v>0</v>
      </c>
      <c r="K937">
        <v>1</v>
      </c>
      <c r="L937" t="s">
        <v>27</v>
      </c>
      <c r="M937" t="s">
        <v>923</v>
      </c>
      <c r="N937" t="s">
        <v>18</v>
      </c>
      <c r="O937">
        <v>290510020103</v>
      </c>
      <c r="P937">
        <v>3452</v>
      </c>
    </row>
    <row r="938" spans="1:16" x14ac:dyDescent="0.25">
      <c r="A938">
        <v>12</v>
      </c>
      <c r="B938">
        <v>2017</v>
      </c>
      <c r="C938" s="2">
        <v>290510020103</v>
      </c>
      <c r="D938">
        <v>800152970</v>
      </c>
      <c r="E938" s="1">
        <v>0</v>
      </c>
      <c r="F938" s="1">
        <v>0</v>
      </c>
      <c r="G938" s="1">
        <v>-109808</v>
      </c>
      <c r="H938">
        <v>0</v>
      </c>
      <c r="I938">
        <v>0</v>
      </c>
      <c r="J938">
        <v>0</v>
      </c>
      <c r="K938">
        <v>1</v>
      </c>
      <c r="L938" t="s">
        <v>27</v>
      </c>
      <c r="M938" t="s">
        <v>924</v>
      </c>
      <c r="N938" t="s">
        <v>18</v>
      </c>
      <c r="O938">
        <v>290510020103</v>
      </c>
      <c r="P938">
        <v>3452</v>
      </c>
    </row>
    <row r="939" spans="1:16" x14ac:dyDescent="0.25">
      <c r="A939">
        <v>12</v>
      </c>
      <c r="B939">
        <v>2017</v>
      </c>
      <c r="C939" s="2">
        <v>290510020103</v>
      </c>
      <c r="D939">
        <v>800163519</v>
      </c>
      <c r="E939" s="1">
        <v>0</v>
      </c>
      <c r="F939" s="1">
        <v>0</v>
      </c>
      <c r="G939" s="1">
        <v>-490990</v>
      </c>
      <c r="H939">
        <v>0</v>
      </c>
      <c r="I939">
        <v>0</v>
      </c>
      <c r="J939">
        <v>0</v>
      </c>
      <c r="K939">
        <v>1</v>
      </c>
      <c r="L939" t="s">
        <v>27</v>
      </c>
      <c r="M939" t="s">
        <v>925</v>
      </c>
      <c r="N939" t="s">
        <v>18</v>
      </c>
      <c r="O939">
        <v>290510020103</v>
      </c>
      <c r="P939">
        <v>3452</v>
      </c>
    </row>
    <row r="940" spans="1:16" x14ac:dyDescent="0.25">
      <c r="A940">
        <v>12</v>
      </c>
      <c r="B940">
        <v>2017</v>
      </c>
      <c r="C940" s="2">
        <v>290510020103</v>
      </c>
      <c r="D940">
        <v>800174375</v>
      </c>
      <c r="E940" s="1">
        <v>652270</v>
      </c>
      <c r="F940" s="1">
        <v>652270</v>
      </c>
      <c r="G940" s="1">
        <v>0</v>
      </c>
      <c r="H940">
        <v>0</v>
      </c>
      <c r="I940">
        <v>0</v>
      </c>
      <c r="J940">
        <v>0</v>
      </c>
      <c r="K940">
        <v>1</v>
      </c>
      <c r="L940" t="s">
        <v>27</v>
      </c>
      <c r="M940" t="s">
        <v>926</v>
      </c>
      <c r="N940" t="s">
        <v>18</v>
      </c>
      <c r="O940">
        <v>290510020103</v>
      </c>
      <c r="P940">
        <v>3452</v>
      </c>
    </row>
    <row r="941" spans="1:16" x14ac:dyDescent="0.25">
      <c r="A941">
        <v>12</v>
      </c>
      <c r="B941">
        <v>2017</v>
      </c>
      <c r="C941" s="2">
        <v>290510020103</v>
      </c>
      <c r="D941">
        <v>800182136</v>
      </c>
      <c r="E941" s="1">
        <v>0</v>
      </c>
      <c r="F941" s="1">
        <v>0</v>
      </c>
      <c r="G941" s="1">
        <v>-571800</v>
      </c>
      <c r="H941">
        <v>0</v>
      </c>
      <c r="I941">
        <v>0</v>
      </c>
      <c r="J941">
        <v>0</v>
      </c>
      <c r="K941">
        <v>1</v>
      </c>
      <c r="L941" t="s">
        <v>27</v>
      </c>
      <c r="M941" t="s">
        <v>927</v>
      </c>
      <c r="N941" t="s">
        <v>18</v>
      </c>
      <c r="O941">
        <v>290510020103</v>
      </c>
      <c r="P941">
        <v>3452</v>
      </c>
    </row>
    <row r="942" spans="1:16" x14ac:dyDescent="0.25">
      <c r="A942">
        <v>12</v>
      </c>
      <c r="B942">
        <v>2017</v>
      </c>
      <c r="C942" s="2">
        <v>290510020103</v>
      </c>
      <c r="D942">
        <v>801001440</v>
      </c>
      <c r="E942" s="1">
        <v>0</v>
      </c>
      <c r="F942" s="1">
        <v>0</v>
      </c>
      <c r="G942" s="1">
        <v>-591001</v>
      </c>
      <c r="H942">
        <v>0</v>
      </c>
      <c r="I942">
        <v>0</v>
      </c>
      <c r="J942">
        <v>0</v>
      </c>
      <c r="K942">
        <v>1</v>
      </c>
      <c r="L942" t="s">
        <v>27</v>
      </c>
      <c r="M942" t="s">
        <v>928</v>
      </c>
      <c r="N942" t="s">
        <v>18</v>
      </c>
      <c r="O942">
        <v>290510020103</v>
      </c>
      <c r="P942">
        <v>3452</v>
      </c>
    </row>
    <row r="943" spans="1:16" x14ac:dyDescent="0.25">
      <c r="A943">
        <v>12</v>
      </c>
      <c r="B943">
        <v>2017</v>
      </c>
      <c r="C943" s="2">
        <v>290510020103</v>
      </c>
      <c r="D943">
        <v>802003414</v>
      </c>
      <c r="E943" s="1">
        <v>1708042</v>
      </c>
      <c r="F943" s="1">
        <v>1742900</v>
      </c>
      <c r="G943" s="1">
        <v>-3226748</v>
      </c>
      <c r="H943">
        <v>0</v>
      </c>
      <c r="I943">
        <v>0</v>
      </c>
      <c r="J943">
        <v>0</v>
      </c>
      <c r="K943">
        <v>1</v>
      </c>
      <c r="L943" t="s">
        <v>27</v>
      </c>
      <c r="M943" t="s">
        <v>929</v>
      </c>
      <c r="N943" t="s">
        <v>18</v>
      </c>
      <c r="O943">
        <v>290510020103</v>
      </c>
      <c r="P943">
        <v>3452</v>
      </c>
    </row>
    <row r="944" spans="1:16" x14ac:dyDescent="0.25">
      <c r="A944">
        <v>12</v>
      </c>
      <c r="B944">
        <v>2017</v>
      </c>
      <c r="C944" s="2">
        <v>290510020103</v>
      </c>
      <c r="D944">
        <v>804016365</v>
      </c>
      <c r="E944" s="1">
        <v>1200985</v>
      </c>
      <c r="F944" s="1">
        <v>1200985</v>
      </c>
      <c r="G944" s="1">
        <v>0</v>
      </c>
      <c r="H944">
        <v>0</v>
      </c>
      <c r="I944">
        <v>0</v>
      </c>
      <c r="J944">
        <v>0</v>
      </c>
      <c r="K944">
        <v>1</v>
      </c>
      <c r="L944" t="s">
        <v>27</v>
      </c>
      <c r="M944" t="s">
        <v>930</v>
      </c>
      <c r="N944" t="s">
        <v>18</v>
      </c>
      <c r="O944">
        <v>290510020103</v>
      </c>
      <c r="P944">
        <v>3452</v>
      </c>
    </row>
    <row r="945" spans="1:16" x14ac:dyDescent="0.25">
      <c r="A945">
        <v>12</v>
      </c>
      <c r="B945">
        <v>2017</v>
      </c>
      <c r="C945" s="2">
        <v>290510020103</v>
      </c>
      <c r="D945">
        <v>807004631</v>
      </c>
      <c r="E945" s="1">
        <v>95673</v>
      </c>
      <c r="F945" s="1">
        <v>95673</v>
      </c>
      <c r="G945" s="1">
        <v>0</v>
      </c>
      <c r="H945">
        <v>0</v>
      </c>
      <c r="I945">
        <v>0</v>
      </c>
      <c r="J945">
        <v>0</v>
      </c>
      <c r="K945">
        <v>1</v>
      </c>
      <c r="L945" t="s">
        <v>27</v>
      </c>
      <c r="M945" t="s">
        <v>931</v>
      </c>
      <c r="N945" t="s">
        <v>18</v>
      </c>
      <c r="O945">
        <v>290510020103</v>
      </c>
      <c r="P945">
        <v>3452</v>
      </c>
    </row>
    <row r="946" spans="1:16" x14ac:dyDescent="0.25">
      <c r="A946">
        <v>12</v>
      </c>
      <c r="B946">
        <v>2017</v>
      </c>
      <c r="C946" s="2">
        <v>290510020103</v>
      </c>
      <c r="D946">
        <v>808003500</v>
      </c>
      <c r="E946" s="1">
        <v>0</v>
      </c>
      <c r="F946" s="1">
        <v>0</v>
      </c>
      <c r="G946" s="1">
        <v>-377949</v>
      </c>
      <c r="H946">
        <v>0</v>
      </c>
      <c r="I946">
        <v>0</v>
      </c>
      <c r="J946">
        <v>0</v>
      </c>
      <c r="K946">
        <v>1</v>
      </c>
      <c r="L946" t="s">
        <v>27</v>
      </c>
      <c r="M946" t="s">
        <v>932</v>
      </c>
      <c r="N946" t="s">
        <v>18</v>
      </c>
      <c r="O946">
        <v>290510020103</v>
      </c>
      <c r="P946">
        <v>3452</v>
      </c>
    </row>
    <row r="947" spans="1:16" x14ac:dyDescent="0.25">
      <c r="A947">
        <v>12</v>
      </c>
      <c r="B947">
        <v>2017</v>
      </c>
      <c r="C947" s="2">
        <v>290510020103</v>
      </c>
      <c r="D947">
        <v>806007689</v>
      </c>
      <c r="E947" s="1">
        <v>21123925</v>
      </c>
      <c r="F947" s="1">
        <v>21123925</v>
      </c>
      <c r="G947" s="1">
        <v>0</v>
      </c>
      <c r="H947">
        <v>0</v>
      </c>
      <c r="I947">
        <v>0</v>
      </c>
      <c r="J947">
        <v>0</v>
      </c>
      <c r="K947">
        <v>1</v>
      </c>
      <c r="L947" t="s">
        <v>27</v>
      </c>
      <c r="M947" t="s">
        <v>933</v>
      </c>
      <c r="N947" t="s">
        <v>18</v>
      </c>
      <c r="O947">
        <v>290510020103</v>
      </c>
      <c r="P947">
        <v>3452</v>
      </c>
    </row>
    <row r="948" spans="1:16" x14ac:dyDescent="0.25">
      <c r="A948">
        <v>12</v>
      </c>
      <c r="B948">
        <v>2017</v>
      </c>
      <c r="C948" s="2">
        <v>290510020103</v>
      </c>
      <c r="D948">
        <v>806008153</v>
      </c>
      <c r="E948" s="1">
        <v>310238</v>
      </c>
      <c r="F948" s="1">
        <v>310238</v>
      </c>
      <c r="G948" s="1">
        <v>0</v>
      </c>
      <c r="H948">
        <v>0</v>
      </c>
      <c r="I948">
        <v>0</v>
      </c>
      <c r="J948">
        <v>0</v>
      </c>
      <c r="K948">
        <v>1</v>
      </c>
      <c r="L948" t="s">
        <v>27</v>
      </c>
      <c r="M948" t="s">
        <v>934</v>
      </c>
      <c r="N948" t="s">
        <v>18</v>
      </c>
      <c r="O948">
        <v>290510020103</v>
      </c>
      <c r="P948">
        <v>3452</v>
      </c>
    </row>
    <row r="949" spans="1:16" x14ac:dyDescent="0.25">
      <c r="A949">
        <v>12</v>
      </c>
      <c r="B949">
        <v>2017</v>
      </c>
      <c r="C949" s="2">
        <v>290510020103</v>
      </c>
      <c r="D949">
        <v>806008270</v>
      </c>
      <c r="E949" s="1">
        <v>87386</v>
      </c>
      <c r="F949" s="1">
        <v>89169</v>
      </c>
      <c r="G949" s="1">
        <v>-785554</v>
      </c>
      <c r="H949">
        <v>0</v>
      </c>
      <c r="I949">
        <v>0</v>
      </c>
      <c r="J949">
        <v>0</v>
      </c>
      <c r="K949">
        <v>1</v>
      </c>
      <c r="L949" t="s">
        <v>27</v>
      </c>
      <c r="M949" t="s">
        <v>935</v>
      </c>
      <c r="N949" t="s">
        <v>18</v>
      </c>
      <c r="O949">
        <v>290510020103</v>
      </c>
      <c r="P949">
        <v>3452</v>
      </c>
    </row>
    <row r="950" spans="1:16" x14ac:dyDescent="0.25">
      <c r="A950">
        <v>12</v>
      </c>
      <c r="B950">
        <v>2017</v>
      </c>
      <c r="C950" s="2">
        <v>290510020103</v>
      </c>
      <c r="D950">
        <v>806013609</v>
      </c>
      <c r="E950" s="1">
        <v>19258269</v>
      </c>
      <c r="F950" s="1">
        <v>19258269</v>
      </c>
      <c r="G950" s="1">
        <v>0</v>
      </c>
      <c r="H950">
        <v>0</v>
      </c>
      <c r="I950">
        <v>0</v>
      </c>
      <c r="J950">
        <v>0</v>
      </c>
      <c r="K950">
        <v>1</v>
      </c>
      <c r="L950" t="s">
        <v>27</v>
      </c>
      <c r="M950" t="s">
        <v>936</v>
      </c>
      <c r="N950" t="s">
        <v>18</v>
      </c>
      <c r="O950">
        <v>290510020103</v>
      </c>
      <c r="P950">
        <v>3452</v>
      </c>
    </row>
    <row r="951" spans="1:16" x14ac:dyDescent="0.25">
      <c r="A951">
        <v>12</v>
      </c>
      <c r="B951">
        <v>2017</v>
      </c>
      <c r="C951" s="2">
        <v>290510020103</v>
      </c>
      <c r="D951">
        <v>812001868</v>
      </c>
      <c r="E951" s="1">
        <v>7478557</v>
      </c>
      <c r="F951" s="1">
        <v>7478557</v>
      </c>
      <c r="G951" s="1">
        <v>0</v>
      </c>
      <c r="H951">
        <v>0</v>
      </c>
      <c r="I951">
        <v>0</v>
      </c>
      <c r="J951">
        <v>0</v>
      </c>
      <c r="K951">
        <v>1</v>
      </c>
      <c r="L951" t="s">
        <v>27</v>
      </c>
      <c r="M951" t="s">
        <v>937</v>
      </c>
      <c r="N951" t="s">
        <v>18</v>
      </c>
      <c r="O951">
        <v>290510020103</v>
      </c>
      <c r="P951">
        <v>3452</v>
      </c>
    </row>
    <row r="952" spans="1:16" x14ac:dyDescent="0.25">
      <c r="A952">
        <v>12</v>
      </c>
      <c r="B952">
        <v>2017</v>
      </c>
      <c r="C952" s="2">
        <v>290510020103</v>
      </c>
      <c r="D952">
        <v>819001107</v>
      </c>
      <c r="E952" s="1">
        <v>13067907</v>
      </c>
      <c r="F952" s="1">
        <v>13006854</v>
      </c>
      <c r="G952" s="1">
        <v>-5327176</v>
      </c>
      <c r="H952">
        <v>0</v>
      </c>
      <c r="I952">
        <v>0</v>
      </c>
      <c r="J952">
        <v>0</v>
      </c>
      <c r="K952">
        <v>1</v>
      </c>
      <c r="L952" t="s">
        <v>27</v>
      </c>
      <c r="M952" t="s">
        <v>938</v>
      </c>
      <c r="N952" t="s">
        <v>18</v>
      </c>
      <c r="O952">
        <v>290510020103</v>
      </c>
      <c r="P952">
        <v>3452</v>
      </c>
    </row>
    <row r="953" spans="1:16" x14ac:dyDescent="0.25">
      <c r="A953">
        <v>12</v>
      </c>
      <c r="B953">
        <v>2017</v>
      </c>
      <c r="C953" s="2">
        <v>290510020103</v>
      </c>
      <c r="D953">
        <v>813002497</v>
      </c>
      <c r="E953" s="1">
        <v>518327</v>
      </c>
      <c r="F953" s="1">
        <v>518327</v>
      </c>
      <c r="G953" s="1">
        <v>-19973</v>
      </c>
      <c r="H953">
        <v>0</v>
      </c>
      <c r="I953">
        <v>0</v>
      </c>
      <c r="J953">
        <v>0</v>
      </c>
      <c r="K953">
        <v>1</v>
      </c>
      <c r="L953" t="s">
        <v>27</v>
      </c>
      <c r="M953" t="s">
        <v>939</v>
      </c>
      <c r="N953" t="s">
        <v>18</v>
      </c>
      <c r="O953">
        <v>290510020103</v>
      </c>
      <c r="P953">
        <v>3452</v>
      </c>
    </row>
    <row r="954" spans="1:16" x14ac:dyDescent="0.25">
      <c r="A954">
        <v>12</v>
      </c>
      <c r="B954">
        <v>2017</v>
      </c>
      <c r="C954" s="2">
        <v>290510020103</v>
      </c>
      <c r="D954">
        <v>822000327</v>
      </c>
      <c r="E954" s="1">
        <v>27196</v>
      </c>
      <c r="F954" s="1">
        <v>27196</v>
      </c>
      <c r="G954" s="1">
        <v>0</v>
      </c>
      <c r="H954">
        <v>0</v>
      </c>
      <c r="I954">
        <v>0</v>
      </c>
      <c r="J954">
        <v>0</v>
      </c>
      <c r="K954">
        <v>1</v>
      </c>
      <c r="L954" t="s">
        <v>27</v>
      </c>
      <c r="M954" t="s">
        <v>121</v>
      </c>
      <c r="N954" t="s">
        <v>18</v>
      </c>
      <c r="O954">
        <v>290510020103</v>
      </c>
      <c r="P954">
        <v>3452</v>
      </c>
    </row>
    <row r="955" spans="1:16" x14ac:dyDescent="0.25">
      <c r="A955">
        <v>12</v>
      </c>
      <c r="B955">
        <v>2017</v>
      </c>
      <c r="C955" s="2">
        <v>290510020103</v>
      </c>
      <c r="D955">
        <v>820003850</v>
      </c>
      <c r="E955" s="1">
        <v>0</v>
      </c>
      <c r="F955" s="1">
        <v>0</v>
      </c>
      <c r="G955" s="1">
        <v>-217650</v>
      </c>
      <c r="H955">
        <v>0</v>
      </c>
      <c r="I955">
        <v>0</v>
      </c>
      <c r="J955">
        <v>0</v>
      </c>
      <c r="K955">
        <v>1</v>
      </c>
      <c r="L955" t="s">
        <v>27</v>
      </c>
      <c r="M955" t="s">
        <v>940</v>
      </c>
      <c r="N955" t="s">
        <v>18</v>
      </c>
      <c r="O955">
        <v>290510020103</v>
      </c>
      <c r="P955">
        <v>3452</v>
      </c>
    </row>
    <row r="956" spans="1:16" x14ac:dyDescent="0.25">
      <c r="A956">
        <v>12</v>
      </c>
      <c r="B956">
        <v>2017</v>
      </c>
      <c r="C956" s="2">
        <v>290510020103</v>
      </c>
      <c r="D956">
        <v>822006051</v>
      </c>
      <c r="E956" s="1">
        <v>6336938</v>
      </c>
      <c r="F956" s="1">
        <v>6336938</v>
      </c>
      <c r="G956" s="1">
        <v>0</v>
      </c>
      <c r="H956">
        <v>0</v>
      </c>
      <c r="I956">
        <v>0</v>
      </c>
      <c r="J956">
        <v>0</v>
      </c>
      <c r="K956">
        <v>1</v>
      </c>
      <c r="L956" t="s">
        <v>27</v>
      </c>
      <c r="M956" t="s">
        <v>941</v>
      </c>
      <c r="N956" t="s">
        <v>18</v>
      </c>
      <c r="O956">
        <v>290510020103</v>
      </c>
      <c r="P956">
        <v>3452</v>
      </c>
    </row>
    <row r="957" spans="1:16" x14ac:dyDescent="0.25">
      <c r="A957">
        <v>12</v>
      </c>
      <c r="B957">
        <v>2017</v>
      </c>
      <c r="C957" s="2">
        <v>290510020103</v>
      </c>
      <c r="D957">
        <v>824000425</v>
      </c>
      <c r="E957" s="1">
        <v>73374382</v>
      </c>
      <c r="F957" s="1">
        <v>73374382</v>
      </c>
      <c r="G957" s="1">
        <v>-0.27</v>
      </c>
      <c r="H957">
        <v>0</v>
      </c>
      <c r="I957">
        <v>0</v>
      </c>
      <c r="J957">
        <v>0</v>
      </c>
      <c r="K957">
        <v>1</v>
      </c>
      <c r="L957" t="s">
        <v>27</v>
      </c>
      <c r="M957" t="s">
        <v>942</v>
      </c>
      <c r="N957" t="s">
        <v>18</v>
      </c>
      <c r="O957">
        <v>290510020103</v>
      </c>
      <c r="P957">
        <v>3452</v>
      </c>
    </row>
    <row r="958" spans="1:16" x14ac:dyDescent="0.25">
      <c r="A958">
        <v>12</v>
      </c>
      <c r="B958">
        <v>2017</v>
      </c>
      <c r="C958" s="2">
        <v>290510020103</v>
      </c>
      <c r="D958">
        <v>824000426</v>
      </c>
      <c r="E958" s="1">
        <v>48683576</v>
      </c>
      <c r="F958" s="1">
        <v>36325088</v>
      </c>
      <c r="G958" s="1">
        <v>-4244351</v>
      </c>
      <c r="H958">
        <v>0</v>
      </c>
      <c r="I958">
        <v>0</v>
      </c>
      <c r="J958">
        <v>0</v>
      </c>
      <c r="K958">
        <v>1</v>
      </c>
      <c r="L958" t="s">
        <v>27</v>
      </c>
      <c r="M958" t="s">
        <v>943</v>
      </c>
      <c r="N958" t="s">
        <v>18</v>
      </c>
      <c r="O958">
        <v>290510020103</v>
      </c>
      <c r="P958">
        <v>3452</v>
      </c>
    </row>
    <row r="959" spans="1:16" x14ac:dyDescent="0.25">
      <c r="A959">
        <v>12</v>
      </c>
      <c r="B959">
        <v>2017</v>
      </c>
      <c r="C959" s="2">
        <v>290510020103</v>
      </c>
      <c r="D959">
        <v>823001901</v>
      </c>
      <c r="E959" s="1">
        <v>10353572</v>
      </c>
      <c r="F959" s="1">
        <v>10353572</v>
      </c>
      <c r="G959" s="1">
        <v>-498693</v>
      </c>
      <c r="H959">
        <v>0</v>
      </c>
      <c r="I959">
        <v>0</v>
      </c>
      <c r="J959">
        <v>0</v>
      </c>
      <c r="K959">
        <v>1</v>
      </c>
      <c r="L959" t="s">
        <v>27</v>
      </c>
      <c r="M959" t="s">
        <v>944</v>
      </c>
      <c r="N959" t="s">
        <v>18</v>
      </c>
      <c r="O959">
        <v>290510020103</v>
      </c>
      <c r="P959">
        <v>3452</v>
      </c>
    </row>
    <row r="960" spans="1:16" x14ac:dyDescent="0.25">
      <c r="A960">
        <v>12</v>
      </c>
      <c r="B960">
        <v>2017</v>
      </c>
      <c r="C960" s="2">
        <v>290510020103</v>
      </c>
      <c r="D960">
        <v>824000462</v>
      </c>
      <c r="E960" s="1">
        <v>1305845</v>
      </c>
      <c r="F960" s="1">
        <v>1305845</v>
      </c>
      <c r="G960" s="1">
        <v>0</v>
      </c>
      <c r="H960">
        <v>0</v>
      </c>
      <c r="I960">
        <v>0</v>
      </c>
      <c r="J960">
        <v>0</v>
      </c>
      <c r="K960">
        <v>1</v>
      </c>
      <c r="L960" t="s">
        <v>27</v>
      </c>
      <c r="M960" t="s">
        <v>945</v>
      </c>
      <c r="N960" t="s">
        <v>18</v>
      </c>
      <c r="O960">
        <v>290510020103</v>
      </c>
      <c r="P960">
        <v>3452</v>
      </c>
    </row>
    <row r="961" spans="1:16" x14ac:dyDescent="0.25">
      <c r="A961">
        <v>12</v>
      </c>
      <c r="B961">
        <v>2017</v>
      </c>
      <c r="C961" s="2">
        <v>290510020103</v>
      </c>
      <c r="D961">
        <v>829001846</v>
      </c>
      <c r="E961" s="1">
        <v>1569260</v>
      </c>
      <c r="F961" s="1">
        <v>1525773</v>
      </c>
      <c r="G961" s="1">
        <v>-521199</v>
      </c>
      <c r="H961">
        <v>0</v>
      </c>
      <c r="I961">
        <v>0</v>
      </c>
      <c r="J961">
        <v>0</v>
      </c>
      <c r="K961">
        <v>1</v>
      </c>
      <c r="L961" t="s">
        <v>27</v>
      </c>
      <c r="M961" t="s">
        <v>946</v>
      </c>
      <c r="N961" t="s">
        <v>18</v>
      </c>
      <c r="O961">
        <v>290510020103</v>
      </c>
      <c r="P961">
        <v>3452</v>
      </c>
    </row>
    <row r="962" spans="1:16" x14ac:dyDescent="0.25">
      <c r="A962">
        <v>12</v>
      </c>
      <c r="B962">
        <v>2017</v>
      </c>
      <c r="C962" s="2">
        <v>290510020103</v>
      </c>
      <c r="D962">
        <v>830077644</v>
      </c>
      <c r="E962" s="1">
        <v>0</v>
      </c>
      <c r="F962" s="1">
        <v>0</v>
      </c>
      <c r="G962" s="1">
        <v>-9344625</v>
      </c>
      <c r="H962">
        <v>0</v>
      </c>
      <c r="I962">
        <v>0</v>
      </c>
      <c r="J962">
        <v>0</v>
      </c>
      <c r="K962">
        <v>1</v>
      </c>
      <c r="L962" t="s">
        <v>27</v>
      </c>
      <c r="M962" t="s">
        <v>947</v>
      </c>
      <c r="N962" t="s">
        <v>18</v>
      </c>
      <c r="O962">
        <v>290510020103</v>
      </c>
      <c r="P962">
        <v>3452</v>
      </c>
    </row>
    <row r="963" spans="1:16" x14ac:dyDescent="0.25">
      <c r="A963">
        <v>12</v>
      </c>
      <c r="B963">
        <v>2017</v>
      </c>
      <c r="C963" s="2">
        <v>290510020103</v>
      </c>
      <c r="D963">
        <v>842000004</v>
      </c>
      <c r="E963" s="1">
        <v>9529133</v>
      </c>
      <c r="F963" s="1">
        <v>9529133</v>
      </c>
      <c r="G963" s="1">
        <v>0</v>
      </c>
      <c r="H963">
        <v>0</v>
      </c>
      <c r="I963">
        <v>0</v>
      </c>
      <c r="J963">
        <v>0</v>
      </c>
      <c r="K963">
        <v>1</v>
      </c>
      <c r="L963" t="s">
        <v>27</v>
      </c>
      <c r="M963" t="s">
        <v>948</v>
      </c>
      <c r="N963" t="s">
        <v>18</v>
      </c>
      <c r="O963">
        <v>290510020103</v>
      </c>
      <c r="P963">
        <v>3452</v>
      </c>
    </row>
    <row r="964" spans="1:16" x14ac:dyDescent="0.25">
      <c r="A964">
        <v>12</v>
      </c>
      <c r="B964">
        <v>2017</v>
      </c>
      <c r="C964" s="2">
        <v>290510020103</v>
      </c>
      <c r="D964">
        <v>844004197</v>
      </c>
      <c r="E964" s="1">
        <v>27044879</v>
      </c>
      <c r="F964" s="1">
        <v>18961314</v>
      </c>
      <c r="G964" s="1">
        <v>-7178544</v>
      </c>
      <c r="H964">
        <v>0</v>
      </c>
      <c r="I964">
        <v>0</v>
      </c>
      <c r="J964">
        <v>0</v>
      </c>
      <c r="K964">
        <v>1</v>
      </c>
      <c r="L964" t="s">
        <v>27</v>
      </c>
      <c r="M964" t="s">
        <v>949</v>
      </c>
      <c r="N964" t="s">
        <v>18</v>
      </c>
      <c r="O964">
        <v>290510020103</v>
      </c>
      <c r="P964">
        <v>3452</v>
      </c>
    </row>
    <row r="965" spans="1:16" x14ac:dyDescent="0.25">
      <c r="A965">
        <v>12</v>
      </c>
      <c r="B965">
        <v>2017</v>
      </c>
      <c r="C965" s="2">
        <v>290510020103</v>
      </c>
      <c r="D965">
        <v>860009555</v>
      </c>
      <c r="E965" s="1">
        <v>1746732</v>
      </c>
      <c r="F965" s="1">
        <v>1782380</v>
      </c>
      <c r="G965" s="1">
        <v>-35648</v>
      </c>
      <c r="H965">
        <v>0</v>
      </c>
      <c r="I965">
        <v>0</v>
      </c>
      <c r="J965">
        <v>0</v>
      </c>
      <c r="K965">
        <v>1</v>
      </c>
      <c r="L965" t="s">
        <v>27</v>
      </c>
      <c r="M965" t="s">
        <v>950</v>
      </c>
      <c r="N965" t="s">
        <v>18</v>
      </c>
      <c r="O965">
        <v>290510020103</v>
      </c>
      <c r="P965">
        <v>3452</v>
      </c>
    </row>
    <row r="966" spans="1:16" x14ac:dyDescent="0.25">
      <c r="A966">
        <v>12</v>
      </c>
      <c r="B966">
        <v>2017</v>
      </c>
      <c r="C966" s="2">
        <v>290510020103</v>
      </c>
      <c r="D966">
        <v>860015888</v>
      </c>
      <c r="E966" s="1">
        <v>3854119</v>
      </c>
      <c r="F966" s="1">
        <v>3854119</v>
      </c>
      <c r="G966" s="1">
        <v>0</v>
      </c>
      <c r="H966">
        <v>0</v>
      </c>
      <c r="I966">
        <v>0</v>
      </c>
      <c r="J966">
        <v>0</v>
      </c>
      <c r="K966">
        <v>1</v>
      </c>
      <c r="L966" t="s">
        <v>27</v>
      </c>
      <c r="M966" t="s">
        <v>951</v>
      </c>
      <c r="N966" t="s">
        <v>18</v>
      </c>
      <c r="O966">
        <v>290510020103</v>
      </c>
      <c r="P966">
        <v>3452</v>
      </c>
    </row>
    <row r="967" spans="1:16" x14ac:dyDescent="0.25">
      <c r="A967">
        <v>12</v>
      </c>
      <c r="B967">
        <v>2017</v>
      </c>
      <c r="C967" s="2">
        <v>290510020103</v>
      </c>
      <c r="D967">
        <v>839000936</v>
      </c>
      <c r="E967" s="1">
        <v>76360796</v>
      </c>
      <c r="F967" s="1">
        <v>76360796</v>
      </c>
      <c r="G967" s="1">
        <v>0</v>
      </c>
      <c r="H967">
        <v>0</v>
      </c>
      <c r="I967">
        <v>0</v>
      </c>
      <c r="J967">
        <v>0</v>
      </c>
      <c r="K967">
        <v>1</v>
      </c>
      <c r="L967" t="s">
        <v>27</v>
      </c>
      <c r="M967" t="s">
        <v>952</v>
      </c>
      <c r="N967" t="s">
        <v>18</v>
      </c>
      <c r="O967">
        <v>290510020103</v>
      </c>
      <c r="P967">
        <v>3452</v>
      </c>
    </row>
    <row r="968" spans="1:16" x14ac:dyDescent="0.25">
      <c r="A968">
        <v>12</v>
      </c>
      <c r="B968">
        <v>2017</v>
      </c>
      <c r="C968" s="2">
        <v>290510020103</v>
      </c>
      <c r="D968">
        <v>860020283</v>
      </c>
      <c r="E968" s="1">
        <v>0</v>
      </c>
      <c r="F968" s="1">
        <v>0</v>
      </c>
      <c r="G968" s="1">
        <v>-999597</v>
      </c>
      <c r="H968">
        <v>0</v>
      </c>
      <c r="I968">
        <v>0</v>
      </c>
      <c r="J968">
        <v>0</v>
      </c>
      <c r="K968">
        <v>1</v>
      </c>
      <c r="L968" t="s">
        <v>27</v>
      </c>
      <c r="M968" t="s">
        <v>953</v>
      </c>
      <c r="N968" t="s">
        <v>18</v>
      </c>
      <c r="O968">
        <v>290510020103</v>
      </c>
      <c r="P968">
        <v>3452</v>
      </c>
    </row>
    <row r="969" spans="1:16" x14ac:dyDescent="0.25">
      <c r="A969">
        <v>12</v>
      </c>
      <c r="B969">
        <v>2017</v>
      </c>
      <c r="C969" s="2">
        <v>290510020103</v>
      </c>
      <c r="D969">
        <v>860024766</v>
      </c>
      <c r="E969" s="1">
        <v>0</v>
      </c>
      <c r="F969" s="1">
        <v>0</v>
      </c>
      <c r="G969" s="1">
        <v>-337640</v>
      </c>
      <c r="H969">
        <v>0</v>
      </c>
      <c r="I969">
        <v>0</v>
      </c>
      <c r="J969">
        <v>0</v>
      </c>
      <c r="K969">
        <v>1</v>
      </c>
      <c r="L969" t="s">
        <v>27</v>
      </c>
      <c r="M969" t="s">
        <v>954</v>
      </c>
      <c r="N969" t="s">
        <v>18</v>
      </c>
      <c r="O969">
        <v>290510020103</v>
      </c>
      <c r="P969">
        <v>3452</v>
      </c>
    </row>
    <row r="970" spans="1:16" x14ac:dyDescent="0.25">
      <c r="A970">
        <v>12</v>
      </c>
      <c r="B970">
        <v>2017</v>
      </c>
      <c r="C970" s="2">
        <v>290510020103</v>
      </c>
      <c r="D970">
        <v>890205335</v>
      </c>
      <c r="E970" s="1">
        <v>984620</v>
      </c>
      <c r="F970" s="1">
        <v>984620</v>
      </c>
      <c r="G970" s="1">
        <v>0</v>
      </c>
      <c r="H970">
        <v>0</v>
      </c>
      <c r="I970">
        <v>0</v>
      </c>
      <c r="J970">
        <v>0</v>
      </c>
      <c r="K970">
        <v>1</v>
      </c>
      <c r="L970" t="s">
        <v>27</v>
      </c>
      <c r="M970" t="s">
        <v>955</v>
      </c>
      <c r="N970" t="s">
        <v>18</v>
      </c>
      <c r="O970">
        <v>290510020103</v>
      </c>
      <c r="P970">
        <v>3452</v>
      </c>
    </row>
    <row r="971" spans="1:16" x14ac:dyDescent="0.25">
      <c r="A971">
        <v>12</v>
      </c>
      <c r="B971">
        <v>2017</v>
      </c>
      <c r="C971" s="2">
        <v>290510020103</v>
      </c>
      <c r="D971">
        <v>890480113</v>
      </c>
      <c r="E971" s="1">
        <v>164687152</v>
      </c>
      <c r="F971" s="1">
        <v>165936548</v>
      </c>
      <c r="G971" s="1">
        <v>-167967351.61000001</v>
      </c>
      <c r="H971">
        <v>0</v>
      </c>
      <c r="I971">
        <v>0</v>
      </c>
      <c r="J971">
        <v>0</v>
      </c>
      <c r="K971">
        <v>1</v>
      </c>
      <c r="L971" t="s">
        <v>27</v>
      </c>
      <c r="M971" t="s">
        <v>956</v>
      </c>
      <c r="N971" t="s">
        <v>18</v>
      </c>
      <c r="O971">
        <v>290510020103</v>
      </c>
      <c r="P971">
        <v>3452</v>
      </c>
    </row>
    <row r="972" spans="1:16" x14ac:dyDescent="0.25">
      <c r="A972">
        <v>12</v>
      </c>
      <c r="B972">
        <v>2017</v>
      </c>
      <c r="C972" s="2">
        <v>290510020103</v>
      </c>
      <c r="D972">
        <v>890501019</v>
      </c>
      <c r="E972" s="1">
        <v>1510921</v>
      </c>
      <c r="F972" s="1">
        <v>0</v>
      </c>
      <c r="G972" s="1">
        <v>-1432260</v>
      </c>
      <c r="H972">
        <v>0</v>
      </c>
      <c r="I972">
        <v>0</v>
      </c>
      <c r="J972">
        <v>0</v>
      </c>
      <c r="K972">
        <v>1</v>
      </c>
      <c r="L972" t="s">
        <v>27</v>
      </c>
      <c r="M972" t="s">
        <v>957</v>
      </c>
      <c r="N972" t="s">
        <v>18</v>
      </c>
      <c r="O972">
        <v>290510020103</v>
      </c>
      <c r="P972">
        <v>3452</v>
      </c>
    </row>
    <row r="973" spans="1:16" x14ac:dyDescent="0.25">
      <c r="A973">
        <v>12</v>
      </c>
      <c r="B973">
        <v>2017</v>
      </c>
      <c r="C973" s="2">
        <v>290510020103</v>
      </c>
      <c r="D973">
        <v>890980066</v>
      </c>
      <c r="E973" s="1">
        <v>2108239</v>
      </c>
      <c r="F973" s="1">
        <v>2108239</v>
      </c>
      <c r="G973" s="1">
        <v>-1190810</v>
      </c>
      <c r="H973">
        <v>0</v>
      </c>
      <c r="I973">
        <v>0</v>
      </c>
      <c r="J973">
        <v>0</v>
      </c>
      <c r="K973">
        <v>1</v>
      </c>
      <c r="L973" t="s">
        <v>27</v>
      </c>
      <c r="M973" t="s">
        <v>958</v>
      </c>
      <c r="N973" t="s">
        <v>18</v>
      </c>
      <c r="O973">
        <v>290510020103</v>
      </c>
      <c r="P973">
        <v>3452</v>
      </c>
    </row>
    <row r="974" spans="1:16" x14ac:dyDescent="0.25">
      <c r="A974">
        <v>12</v>
      </c>
      <c r="B974">
        <v>2017</v>
      </c>
      <c r="C974" s="2">
        <v>290510020103</v>
      </c>
      <c r="D974">
        <v>891408918</v>
      </c>
      <c r="E974" s="1">
        <v>0</v>
      </c>
      <c r="F974" s="1">
        <v>0</v>
      </c>
      <c r="G974" s="1">
        <v>-884723</v>
      </c>
      <c r="H974">
        <v>0</v>
      </c>
      <c r="I974">
        <v>0</v>
      </c>
      <c r="J974">
        <v>0</v>
      </c>
      <c r="K974">
        <v>1</v>
      </c>
      <c r="L974" t="s">
        <v>27</v>
      </c>
      <c r="M974" t="s">
        <v>959</v>
      </c>
      <c r="N974" t="s">
        <v>18</v>
      </c>
      <c r="O974">
        <v>290510020103</v>
      </c>
      <c r="P974">
        <v>3452</v>
      </c>
    </row>
    <row r="975" spans="1:16" x14ac:dyDescent="0.25">
      <c r="A975">
        <v>12</v>
      </c>
      <c r="B975">
        <v>2017</v>
      </c>
      <c r="C975" s="2">
        <v>290510020103</v>
      </c>
      <c r="D975">
        <v>891180026</v>
      </c>
      <c r="E975" s="1">
        <v>0</v>
      </c>
      <c r="F975" s="1">
        <v>0</v>
      </c>
      <c r="G975" s="1">
        <v>-53307</v>
      </c>
      <c r="H975">
        <v>0</v>
      </c>
      <c r="I975">
        <v>0</v>
      </c>
      <c r="J975">
        <v>0</v>
      </c>
      <c r="K975">
        <v>1</v>
      </c>
      <c r="L975" t="s">
        <v>27</v>
      </c>
      <c r="M975" t="s">
        <v>960</v>
      </c>
      <c r="N975" t="s">
        <v>18</v>
      </c>
      <c r="O975">
        <v>290510020103</v>
      </c>
      <c r="P975">
        <v>3452</v>
      </c>
    </row>
    <row r="976" spans="1:16" x14ac:dyDescent="0.25">
      <c r="A976">
        <v>12</v>
      </c>
      <c r="B976">
        <v>2017</v>
      </c>
      <c r="C976" s="2">
        <v>290510020103</v>
      </c>
      <c r="D976">
        <v>891180238</v>
      </c>
      <c r="E976" s="1">
        <v>2102073</v>
      </c>
      <c r="F976" s="1">
        <v>2102073</v>
      </c>
      <c r="G976" s="1">
        <v>0.47</v>
      </c>
      <c r="H976">
        <v>0</v>
      </c>
      <c r="I976">
        <v>0</v>
      </c>
      <c r="J976">
        <v>0</v>
      </c>
      <c r="K976">
        <v>1</v>
      </c>
      <c r="L976" t="s">
        <v>27</v>
      </c>
      <c r="M976" t="s">
        <v>961</v>
      </c>
      <c r="N976" t="s">
        <v>18</v>
      </c>
      <c r="O976">
        <v>290510020103</v>
      </c>
      <c r="P976">
        <v>3452</v>
      </c>
    </row>
    <row r="977" spans="1:16" x14ac:dyDescent="0.25">
      <c r="A977">
        <v>12</v>
      </c>
      <c r="B977">
        <v>2017</v>
      </c>
      <c r="C977" s="2">
        <v>290510020103</v>
      </c>
      <c r="D977">
        <v>892001990</v>
      </c>
      <c r="E977" s="1">
        <v>1902402</v>
      </c>
      <c r="F977" s="1">
        <v>2153132</v>
      </c>
      <c r="G977" s="1">
        <v>-3555415</v>
      </c>
      <c r="H977">
        <v>0</v>
      </c>
      <c r="I977">
        <v>0</v>
      </c>
      <c r="J977">
        <v>0</v>
      </c>
      <c r="K977">
        <v>1</v>
      </c>
      <c r="L977" t="s">
        <v>27</v>
      </c>
      <c r="M977" t="s">
        <v>962</v>
      </c>
      <c r="N977" t="s">
        <v>18</v>
      </c>
      <c r="O977">
        <v>290510020103</v>
      </c>
      <c r="P977">
        <v>3452</v>
      </c>
    </row>
    <row r="978" spans="1:16" x14ac:dyDescent="0.25">
      <c r="A978">
        <v>12</v>
      </c>
      <c r="B978">
        <v>2017</v>
      </c>
      <c r="C978" s="2">
        <v>290510020103</v>
      </c>
      <c r="D978">
        <v>891900446</v>
      </c>
      <c r="E978" s="1">
        <v>0</v>
      </c>
      <c r="F978" s="1">
        <v>0</v>
      </c>
      <c r="G978" s="1">
        <v>-811122</v>
      </c>
      <c r="H978">
        <v>0</v>
      </c>
      <c r="I978">
        <v>0</v>
      </c>
      <c r="J978">
        <v>0</v>
      </c>
      <c r="K978">
        <v>1</v>
      </c>
      <c r="L978" t="s">
        <v>27</v>
      </c>
      <c r="M978" t="s">
        <v>963</v>
      </c>
      <c r="N978" t="s">
        <v>18</v>
      </c>
      <c r="O978">
        <v>290510020103</v>
      </c>
      <c r="P978">
        <v>3452</v>
      </c>
    </row>
    <row r="979" spans="1:16" x14ac:dyDescent="0.25">
      <c r="A979">
        <v>12</v>
      </c>
      <c r="B979">
        <v>2017</v>
      </c>
      <c r="C979" s="2">
        <v>290510020103</v>
      </c>
      <c r="D979">
        <v>892170002</v>
      </c>
      <c r="E979" s="1">
        <v>320339769</v>
      </c>
      <c r="F979" s="1">
        <v>320339769</v>
      </c>
      <c r="G979" s="1">
        <v>0.42</v>
      </c>
      <c r="H979">
        <v>0</v>
      </c>
      <c r="I979">
        <v>0</v>
      </c>
      <c r="J979">
        <v>0</v>
      </c>
      <c r="K979">
        <v>1</v>
      </c>
      <c r="L979" t="s">
        <v>27</v>
      </c>
      <c r="M979" t="s">
        <v>964</v>
      </c>
      <c r="N979" t="s">
        <v>18</v>
      </c>
      <c r="O979">
        <v>290510020103</v>
      </c>
      <c r="P979">
        <v>3452</v>
      </c>
    </row>
    <row r="980" spans="1:16" x14ac:dyDescent="0.25">
      <c r="A980">
        <v>12</v>
      </c>
      <c r="B980">
        <v>2017</v>
      </c>
      <c r="C980" s="2">
        <v>290510020103</v>
      </c>
      <c r="D980">
        <v>892300226</v>
      </c>
      <c r="E980" s="1">
        <v>5718570</v>
      </c>
      <c r="F980" s="1">
        <v>0</v>
      </c>
      <c r="G980" s="1">
        <v>-8495728</v>
      </c>
      <c r="H980">
        <v>0</v>
      </c>
      <c r="I980">
        <v>0</v>
      </c>
      <c r="J980">
        <v>0</v>
      </c>
      <c r="K980">
        <v>1</v>
      </c>
      <c r="L980" t="s">
        <v>27</v>
      </c>
      <c r="M980" t="s">
        <v>965</v>
      </c>
      <c r="N980" t="s">
        <v>18</v>
      </c>
      <c r="O980">
        <v>290510020103</v>
      </c>
      <c r="P980">
        <v>3452</v>
      </c>
    </row>
    <row r="981" spans="1:16" x14ac:dyDescent="0.25">
      <c r="A981">
        <v>12</v>
      </c>
      <c r="B981">
        <v>2017</v>
      </c>
      <c r="C981" s="2">
        <v>290510020103</v>
      </c>
      <c r="D981">
        <v>899999165</v>
      </c>
      <c r="E981" s="1">
        <v>1100000</v>
      </c>
      <c r="F981" s="1">
        <v>1100000</v>
      </c>
      <c r="G981" s="1">
        <v>-434138</v>
      </c>
      <c r="H981">
        <v>0</v>
      </c>
      <c r="I981">
        <v>0</v>
      </c>
      <c r="J981">
        <v>0</v>
      </c>
      <c r="K981">
        <v>1</v>
      </c>
      <c r="L981" t="s">
        <v>27</v>
      </c>
      <c r="M981" t="s">
        <v>959</v>
      </c>
      <c r="N981" t="s">
        <v>18</v>
      </c>
      <c r="O981">
        <v>290510020103</v>
      </c>
      <c r="P981">
        <v>3452</v>
      </c>
    </row>
    <row r="982" spans="1:16" x14ac:dyDescent="0.25">
      <c r="A982">
        <v>12</v>
      </c>
      <c r="B982">
        <v>2017</v>
      </c>
      <c r="C982" s="2">
        <v>290510020103</v>
      </c>
      <c r="D982">
        <v>900048040</v>
      </c>
      <c r="E982" s="1">
        <v>0</v>
      </c>
      <c r="F982" s="1">
        <v>0</v>
      </c>
      <c r="G982" s="1">
        <v>-183700</v>
      </c>
      <c r="H982">
        <v>0</v>
      </c>
      <c r="I982">
        <v>0</v>
      </c>
      <c r="J982">
        <v>0</v>
      </c>
      <c r="K982">
        <v>1</v>
      </c>
      <c r="L982" t="s">
        <v>27</v>
      </c>
      <c r="M982" t="s">
        <v>966</v>
      </c>
      <c r="N982" t="s">
        <v>18</v>
      </c>
      <c r="O982">
        <v>290510020103</v>
      </c>
      <c r="P982">
        <v>3452</v>
      </c>
    </row>
    <row r="983" spans="1:16" x14ac:dyDescent="0.25">
      <c r="A983">
        <v>12</v>
      </c>
      <c r="B983">
        <v>2017</v>
      </c>
      <c r="C983" s="2">
        <v>290510020103</v>
      </c>
      <c r="D983">
        <v>900136865</v>
      </c>
      <c r="E983" s="1">
        <v>4028784</v>
      </c>
      <c r="F983" s="1">
        <v>3536332</v>
      </c>
      <c r="G983" s="1">
        <v>0</v>
      </c>
      <c r="H983">
        <v>0</v>
      </c>
      <c r="I983">
        <v>0</v>
      </c>
      <c r="J983">
        <v>0</v>
      </c>
      <c r="K983">
        <v>1</v>
      </c>
      <c r="L983" t="s">
        <v>27</v>
      </c>
      <c r="M983" t="s">
        <v>967</v>
      </c>
      <c r="N983" t="s">
        <v>18</v>
      </c>
      <c r="O983">
        <v>290510020103</v>
      </c>
      <c r="P983">
        <v>3452</v>
      </c>
    </row>
    <row r="984" spans="1:16" x14ac:dyDescent="0.25">
      <c r="A984">
        <v>12</v>
      </c>
      <c r="B984">
        <v>2017</v>
      </c>
      <c r="C984" s="2">
        <v>290510020103</v>
      </c>
      <c r="D984">
        <v>900067169</v>
      </c>
      <c r="E984" s="1">
        <v>0</v>
      </c>
      <c r="F984" s="1">
        <v>0</v>
      </c>
      <c r="G984" s="1">
        <v>-732026</v>
      </c>
      <c r="H984">
        <v>0</v>
      </c>
      <c r="I984">
        <v>0</v>
      </c>
      <c r="J984">
        <v>0</v>
      </c>
      <c r="K984">
        <v>1</v>
      </c>
      <c r="L984" t="s">
        <v>27</v>
      </c>
      <c r="M984" t="s">
        <v>968</v>
      </c>
      <c r="N984" t="s">
        <v>18</v>
      </c>
      <c r="O984">
        <v>290510020103</v>
      </c>
      <c r="P984">
        <v>3452</v>
      </c>
    </row>
    <row r="985" spans="1:16" x14ac:dyDescent="0.25">
      <c r="A985">
        <v>12</v>
      </c>
      <c r="B985">
        <v>2017</v>
      </c>
      <c r="C985" s="2">
        <v>290510020103</v>
      </c>
      <c r="D985">
        <v>900196347</v>
      </c>
      <c r="E985" s="1">
        <v>1444968658</v>
      </c>
      <c r="F985" s="1">
        <v>1433078768</v>
      </c>
      <c r="G985" s="1">
        <v>-646134107.36000001</v>
      </c>
      <c r="H985">
        <v>0</v>
      </c>
      <c r="I985">
        <v>0</v>
      </c>
      <c r="J985">
        <v>0</v>
      </c>
      <c r="K985">
        <v>1</v>
      </c>
      <c r="L985" t="s">
        <v>27</v>
      </c>
      <c r="M985" t="s">
        <v>969</v>
      </c>
      <c r="N985" t="s">
        <v>18</v>
      </c>
      <c r="O985">
        <v>290510020103</v>
      </c>
      <c r="P985">
        <v>3452</v>
      </c>
    </row>
    <row r="986" spans="1:16" x14ac:dyDescent="0.25">
      <c r="A986">
        <v>12</v>
      </c>
      <c r="B986">
        <v>2017</v>
      </c>
      <c r="C986" s="2">
        <v>290510020103</v>
      </c>
      <c r="D986">
        <v>900490490</v>
      </c>
      <c r="E986" s="1">
        <v>30000</v>
      </c>
      <c r="F986" s="1">
        <v>30000</v>
      </c>
      <c r="G986" s="1">
        <v>0</v>
      </c>
      <c r="H986">
        <v>0</v>
      </c>
      <c r="I986">
        <v>0</v>
      </c>
      <c r="J986">
        <v>0</v>
      </c>
      <c r="K986">
        <v>1</v>
      </c>
      <c r="L986" t="s">
        <v>27</v>
      </c>
      <c r="M986" t="s">
        <v>970</v>
      </c>
      <c r="N986" t="s">
        <v>18</v>
      </c>
      <c r="O986">
        <v>290510020103</v>
      </c>
      <c r="P986">
        <v>3452</v>
      </c>
    </row>
    <row r="987" spans="1:16" x14ac:dyDescent="0.25">
      <c r="A987">
        <v>12</v>
      </c>
      <c r="B987">
        <v>2017</v>
      </c>
      <c r="C987" s="2">
        <v>290510020103</v>
      </c>
      <c r="D987">
        <v>900540156</v>
      </c>
      <c r="E987" s="1">
        <v>12067263</v>
      </c>
      <c r="F987" s="1">
        <v>12067263</v>
      </c>
      <c r="G987" s="1">
        <v>0</v>
      </c>
      <c r="H987">
        <v>0</v>
      </c>
      <c r="I987">
        <v>0</v>
      </c>
      <c r="J987">
        <v>0</v>
      </c>
      <c r="K987">
        <v>1</v>
      </c>
      <c r="L987" t="s">
        <v>27</v>
      </c>
      <c r="M987" t="s">
        <v>971</v>
      </c>
      <c r="N987" t="s">
        <v>18</v>
      </c>
      <c r="O987">
        <v>290510020103</v>
      </c>
      <c r="P987">
        <v>3452</v>
      </c>
    </row>
    <row r="988" spans="1:16" x14ac:dyDescent="0.25">
      <c r="A988">
        <v>12</v>
      </c>
      <c r="B988">
        <v>2017</v>
      </c>
      <c r="C988" s="2">
        <v>290510020103</v>
      </c>
      <c r="D988">
        <v>900592962</v>
      </c>
      <c r="E988" s="1">
        <v>17514421</v>
      </c>
      <c r="F988" s="1">
        <v>17514421</v>
      </c>
      <c r="G988" s="1">
        <v>0</v>
      </c>
      <c r="H988">
        <v>0</v>
      </c>
      <c r="I988">
        <v>0</v>
      </c>
      <c r="J988">
        <v>0</v>
      </c>
      <c r="K988">
        <v>1</v>
      </c>
      <c r="L988" t="s">
        <v>27</v>
      </c>
      <c r="M988" t="s">
        <v>972</v>
      </c>
      <c r="N988" t="s">
        <v>18</v>
      </c>
      <c r="O988">
        <v>290510020103</v>
      </c>
      <c r="P988">
        <v>3452</v>
      </c>
    </row>
    <row r="989" spans="1:16" x14ac:dyDescent="0.25">
      <c r="A989">
        <v>12</v>
      </c>
      <c r="B989">
        <v>2017</v>
      </c>
      <c r="C989" s="2">
        <v>290510020104</v>
      </c>
      <c r="D989">
        <v>51699573</v>
      </c>
      <c r="E989" s="1">
        <v>0</v>
      </c>
      <c r="F989" s="1">
        <v>0</v>
      </c>
      <c r="G989" s="1">
        <v>-3453295</v>
      </c>
      <c r="H989">
        <v>0</v>
      </c>
      <c r="I989">
        <v>0</v>
      </c>
      <c r="J989">
        <v>0</v>
      </c>
      <c r="K989">
        <v>1</v>
      </c>
      <c r="L989" t="s">
        <v>93</v>
      </c>
      <c r="M989" t="s">
        <v>973</v>
      </c>
      <c r="N989" t="s">
        <v>18</v>
      </c>
      <c r="O989">
        <v>290510020104</v>
      </c>
      <c r="P989">
        <v>3452</v>
      </c>
    </row>
    <row r="990" spans="1:16" x14ac:dyDescent="0.25">
      <c r="A990">
        <v>12</v>
      </c>
      <c r="B990">
        <v>2017</v>
      </c>
      <c r="C990" s="2">
        <v>290510020104</v>
      </c>
      <c r="D990">
        <v>73092707</v>
      </c>
      <c r="E990" s="1">
        <v>12366182</v>
      </c>
      <c r="F990" s="1">
        <v>12366182</v>
      </c>
      <c r="G990" s="1">
        <v>0</v>
      </c>
      <c r="H990">
        <v>0</v>
      </c>
      <c r="I990">
        <v>0</v>
      </c>
      <c r="J990">
        <v>0</v>
      </c>
      <c r="K990">
        <v>1</v>
      </c>
      <c r="L990" t="s">
        <v>93</v>
      </c>
      <c r="M990" t="s">
        <v>974</v>
      </c>
      <c r="N990" t="s">
        <v>18</v>
      </c>
      <c r="O990">
        <v>290510020104</v>
      </c>
      <c r="P990">
        <v>3452</v>
      </c>
    </row>
    <row r="991" spans="1:16" x14ac:dyDescent="0.25">
      <c r="A991">
        <v>12</v>
      </c>
      <c r="B991">
        <v>2017</v>
      </c>
      <c r="C991" s="2">
        <v>290510020104</v>
      </c>
      <c r="D991">
        <v>86052885</v>
      </c>
      <c r="E991" s="1">
        <v>1138000</v>
      </c>
      <c r="F991" s="1">
        <v>1138000</v>
      </c>
      <c r="G991" s="1">
        <v>0</v>
      </c>
      <c r="H991">
        <v>0</v>
      </c>
      <c r="I991">
        <v>0</v>
      </c>
      <c r="J991">
        <v>0</v>
      </c>
      <c r="K991">
        <v>1</v>
      </c>
      <c r="L991" t="s">
        <v>93</v>
      </c>
      <c r="M991" t="s">
        <v>975</v>
      </c>
      <c r="N991" t="s">
        <v>18</v>
      </c>
      <c r="O991">
        <v>290510020104</v>
      </c>
      <c r="P991">
        <v>3452</v>
      </c>
    </row>
    <row r="992" spans="1:16" x14ac:dyDescent="0.25">
      <c r="A992">
        <v>12</v>
      </c>
      <c r="B992">
        <v>2017</v>
      </c>
      <c r="C992" s="2">
        <v>290510020104</v>
      </c>
      <c r="D992">
        <v>800041525</v>
      </c>
      <c r="E992" s="1">
        <v>0</v>
      </c>
      <c r="F992" s="1">
        <v>0</v>
      </c>
      <c r="G992" s="1">
        <v>-264000</v>
      </c>
      <c r="H992">
        <v>0</v>
      </c>
      <c r="I992">
        <v>0</v>
      </c>
      <c r="J992">
        <v>0</v>
      </c>
      <c r="K992">
        <v>1</v>
      </c>
      <c r="L992" t="s">
        <v>93</v>
      </c>
      <c r="M992" t="s">
        <v>976</v>
      </c>
      <c r="N992" t="s">
        <v>18</v>
      </c>
      <c r="O992">
        <v>290510020104</v>
      </c>
      <c r="P992">
        <v>3452</v>
      </c>
    </row>
    <row r="993" spans="1:16" x14ac:dyDescent="0.25">
      <c r="A993">
        <v>12</v>
      </c>
      <c r="B993">
        <v>2017</v>
      </c>
      <c r="C993" s="2">
        <v>290510020104</v>
      </c>
      <c r="D993">
        <v>800067065</v>
      </c>
      <c r="E993" s="1">
        <v>1452000</v>
      </c>
      <c r="F993" s="1">
        <v>1452000</v>
      </c>
      <c r="G993" s="1">
        <v>0</v>
      </c>
      <c r="H993">
        <v>0</v>
      </c>
      <c r="I993">
        <v>0</v>
      </c>
      <c r="J993">
        <v>0</v>
      </c>
      <c r="K993">
        <v>1</v>
      </c>
      <c r="L993" t="s">
        <v>93</v>
      </c>
      <c r="M993" t="s">
        <v>977</v>
      </c>
      <c r="N993" t="s">
        <v>18</v>
      </c>
      <c r="O993">
        <v>290510020104</v>
      </c>
      <c r="P993">
        <v>3452</v>
      </c>
    </row>
    <row r="994" spans="1:16" x14ac:dyDescent="0.25">
      <c r="A994">
        <v>12</v>
      </c>
      <c r="B994">
        <v>2017</v>
      </c>
      <c r="C994" s="2">
        <v>290510020104</v>
      </c>
      <c r="D994">
        <v>800129701</v>
      </c>
      <c r="E994" s="1">
        <v>8781798</v>
      </c>
      <c r="F994" s="1">
        <v>8713440</v>
      </c>
      <c r="G994" s="1">
        <v>-40513854.700000003</v>
      </c>
      <c r="H994">
        <v>0</v>
      </c>
      <c r="I994">
        <v>0</v>
      </c>
      <c r="J994">
        <v>0</v>
      </c>
      <c r="K994">
        <v>1</v>
      </c>
      <c r="L994" t="s">
        <v>93</v>
      </c>
      <c r="M994" t="s">
        <v>978</v>
      </c>
      <c r="N994" t="s">
        <v>18</v>
      </c>
      <c r="O994">
        <v>290510020104</v>
      </c>
      <c r="P994">
        <v>3452</v>
      </c>
    </row>
    <row r="995" spans="1:16" x14ac:dyDescent="0.25">
      <c r="A995">
        <v>12</v>
      </c>
      <c r="B995">
        <v>2017</v>
      </c>
      <c r="C995" s="2">
        <v>290510020104</v>
      </c>
      <c r="D995">
        <v>800180553</v>
      </c>
      <c r="E995" s="1">
        <v>3886226</v>
      </c>
      <c r="F995" s="1">
        <v>3886226</v>
      </c>
      <c r="G995" s="1">
        <v>-0.26</v>
      </c>
      <c r="H995">
        <v>0</v>
      </c>
      <c r="I995">
        <v>0</v>
      </c>
      <c r="J995">
        <v>0</v>
      </c>
      <c r="K995">
        <v>1</v>
      </c>
      <c r="L995" t="s">
        <v>93</v>
      </c>
      <c r="M995" t="s">
        <v>979</v>
      </c>
      <c r="N995" t="s">
        <v>18</v>
      </c>
      <c r="O995">
        <v>290510020104</v>
      </c>
      <c r="P995">
        <v>3452</v>
      </c>
    </row>
    <row r="996" spans="1:16" x14ac:dyDescent="0.25">
      <c r="A996">
        <v>12</v>
      </c>
      <c r="B996">
        <v>2017</v>
      </c>
      <c r="C996" s="2">
        <v>290510020104</v>
      </c>
      <c r="D996">
        <v>800229958</v>
      </c>
      <c r="E996" s="1">
        <v>4</v>
      </c>
      <c r="F996" s="1">
        <v>4</v>
      </c>
      <c r="G996" s="1">
        <v>-0.14000000000000001</v>
      </c>
      <c r="H996">
        <v>0</v>
      </c>
      <c r="I996">
        <v>0</v>
      </c>
      <c r="J996">
        <v>0</v>
      </c>
      <c r="K996">
        <v>1</v>
      </c>
      <c r="L996" t="s">
        <v>93</v>
      </c>
      <c r="M996" t="s">
        <v>980</v>
      </c>
      <c r="N996" t="s">
        <v>18</v>
      </c>
      <c r="O996">
        <v>290510020104</v>
      </c>
      <c r="P996">
        <v>3452</v>
      </c>
    </row>
    <row r="997" spans="1:16" x14ac:dyDescent="0.25">
      <c r="A997">
        <v>12</v>
      </c>
      <c r="B997">
        <v>2017</v>
      </c>
      <c r="C997" s="2">
        <v>290510020104</v>
      </c>
      <c r="D997">
        <v>800232059</v>
      </c>
      <c r="E997" s="1">
        <v>48795617.899999999</v>
      </c>
      <c r="F997" s="1">
        <v>48949888</v>
      </c>
      <c r="G997" s="1">
        <v>-46971300.710000001</v>
      </c>
      <c r="H997">
        <v>0</v>
      </c>
      <c r="I997">
        <v>0</v>
      </c>
      <c r="J997">
        <v>0</v>
      </c>
      <c r="K997">
        <v>1</v>
      </c>
      <c r="L997" t="s">
        <v>93</v>
      </c>
      <c r="M997" t="s">
        <v>981</v>
      </c>
      <c r="N997" t="s">
        <v>18</v>
      </c>
      <c r="O997">
        <v>290510020104</v>
      </c>
      <c r="P997">
        <v>3452</v>
      </c>
    </row>
    <row r="998" spans="1:16" x14ac:dyDescent="0.25">
      <c r="A998">
        <v>12</v>
      </c>
      <c r="B998">
        <v>2017</v>
      </c>
      <c r="C998" s="2">
        <v>290510020104</v>
      </c>
      <c r="D998">
        <v>802003936</v>
      </c>
      <c r="E998" s="1">
        <v>0</v>
      </c>
      <c r="F998" s="1">
        <v>0</v>
      </c>
      <c r="G998" s="1">
        <v>-12931452.35</v>
      </c>
      <c r="H998">
        <v>0</v>
      </c>
      <c r="I998">
        <v>0</v>
      </c>
      <c r="J998">
        <v>0</v>
      </c>
      <c r="K998">
        <v>1</v>
      </c>
      <c r="L998" t="s">
        <v>93</v>
      </c>
      <c r="M998" t="s">
        <v>982</v>
      </c>
      <c r="N998" t="s">
        <v>18</v>
      </c>
      <c r="O998">
        <v>290510020104</v>
      </c>
      <c r="P998">
        <v>3452</v>
      </c>
    </row>
    <row r="999" spans="1:16" x14ac:dyDescent="0.25">
      <c r="A999">
        <v>12</v>
      </c>
      <c r="B999">
        <v>2017</v>
      </c>
      <c r="C999" s="2">
        <v>290510020104</v>
      </c>
      <c r="D999">
        <v>802004504</v>
      </c>
      <c r="E999" s="1">
        <v>1190</v>
      </c>
      <c r="F999" s="1">
        <v>1190</v>
      </c>
      <c r="G999" s="1">
        <v>0</v>
      </c>
      <c r="H999">
        <v>0</v>
      </c>
      <c r="I999">
        <v>0</v>
      </c>
      <c r="J999">
        <v>0</v>
      </c>
      <c r="K999">
        <v>1</v>
      </c>
      <c r="L999" t="s">
        <v>93</v>
      </c>
      <c r="M999" t="s">
        <v>389</v>
      </c>
      <c r="N999" t="s">
        <v>18</v>
      </c>
      <c r="O999">
        <v>290510020104</v>
      </c>
      <c r="P999">
        <v>3452</v>
      </c>
    </row>
    <row r="1000" spans="1:16" x14ac:dyDescent="0.25">
      <c r="A1000">
        <v>12</v>
      </c>
      <c r="B1000">
        <v>2017</v>
      </c>
      <c r="C1000" s="2">
        <v>290510020104</v>
      </c>
      <c r="D1000">
        <v>802007056</v>
      </c>
      <c r="E1000" s="1">
        <v>217058888</v>
      </c>
      <c r="F1000" s="1">
        <v>217058888</v>
      </c>
      <c r="G1000" s="1">
        <v>-0.34</v>
      </c>
      <c r="H1000">
        <v>0</v>
      </c>
      <c r="I1000">
        <v>0</v>
      </c>
      <c r="J1000">
        <v>0</v>
      </c>
      <c r="K1000">
        <v>1</v>
      </c>
      <c r="L1000" t="s">
        <v>93</v>
      </c>
      <c r="M1000" t="s">
        <v>983</v>
      </c>
      <c r="N1000" t="s">
        <v>18</v>
      </c>
      <c r="O1000">
        <v>290510020104</v>
      </c>
      <c r="P1000">
        <v>3452</v>
      </c>
    </row>
    <row r="1001" spans="1:16" x14ac:dyDescent="0.25">
      <c r="A1001">
        <v>12</v>
      </c>
      <c r="B1001">
        <v>2017</v>
      </c>
      <c r="C1001" s="2">
        <v>290510020104</v>
      </c>
      <c r="D1001">
        <v>802018443</v>
      </c>
      <c r="E1001" s="1">
        <v>648729574</v>
      </c>
      <c r="F1001" s="1">
        <v>658893592.5</v>
      </c>
      <c r="G1001" s="1">
        <v>-262463887.22</v>
      </c>
      <c r="H1001">
        <v>0</v>
      </c>
      <c r="I1001">
        <v>0</v>
      </c>
      <c r="J1001">
        <v>0</v>
      </c>
      <c r="K1001">
        <v>1</v>
      </c>
      <c r="L1001" t="s">
        <v>93</v>
      </c>
      <c r="M1001" t="s">
        <v>984</v>
      </c>
      <c r="N1001" t="s">
        <v>18</v>
      </c>
      <c r="O1001">
        <v>290510020104</v>
      </c>
      <c r="P1001">
        <v>3452</v>
      </c>
    </row>
    <row r="1002" spans="1:16" x14ac:dyDescent="0.25">
      <c r="A1002">
        <v>12</v>
      </c>
      <c r="B1002">
        <v>2017</v>
      </c>
      <c r="C1002" s="2">
        <v>290510020104</v>
      </c>
      <c r="D1002">
        <v>802021182</v>
      </c>
      <c r="E1002" s="1">
        <v>12594761</v>
      </c>
      <c r="F1002" s="1">
        <v>12601656.52</v>
      </c>
      <c r="G1002" s="1">
        <v>-29902073.620000001</v>
      </c>
      <c r="H1002">
        <v>0</v>
      </c>
      <c r="I1002">
        <v>0</v>
      </c>
      <c r="J1002">
        <v>0</v>
      </c>
      <c r="K1002">
        <v>1</v>
      </c>
      <c r="L1002" t="s">
        <v>93</v>
      </c>
      <c r="M1002" t="s">
        <v>985</v>
      </c>
      <c r="N1002" t="s">
        <v>18</v>
      </c>
      <c r="O1002">
        <v>290510020104</v>
      </c>
      <c r="P1002">
        <v>3452</v>
      </c>
    </row>
    <row r="1003" spans="1:16" x14ac:dyDescent="0.25">
      <c r="A1003">
        <v>12</v>
      </c>
      <c r="B1003">
        <v>2017</v>
      </c>
      <c r="C1003" s="2">
        <v>290510020104</v>
      </c>
      <c r="D1003">
        <v>802016407</v>
      </c>
      <c r="E1003" s="1">
        <v>0</v>
      </c>
      <c r="F1003" s="1">
        <v>0</v>
      </c>
      <c r="G1003" s="1">
        <v>-2051777.92</v>
      </c>
      <c r="H1003">
        <v>0</v>
      </c>
      <c r="I1003">
        <v>0</v>
      </c>
      <c r="J1003">
        <v>0</v>
      </c>
      <c r="K1003">
        <v>1</v>
      </c>
      <c r="L1003" t="s">
        <v>93</v>
      </c>
      <c r="M1003" t="s">
        <v>986</v>
      </c>
      <c r="N1003" t="s">
        <v>18</v>
      </c>
      <c r="O1003">
        <v>290510020104</v>
      </c>
      <c r="P1003">
        <v>3452</v>
      </c>
    </row>
    <row r="1004" spans="1:16" x14ac:dyDescent="0.25">
      <c r="A1004">
        <v>12</v>
      </c>
      <c r="B1004">
        <v>2017</v>
      </c>
      <c r="C1004" s="2">
        <v>290510020104</v>
      </c>
      <c r="D1004">
        <v>806012960</v>
      </c>
      <c r="E1004" s="1">
        <v>11291073</v>
      </c>
      <c r="F1004" s="1">
        <v>11291073</v>
      </c>
      <c r="G1004" s="1">
        <v>-0.21</v>
      </c>
      <c r="H1004">
        <v>0</v>
      </c>
      <c r="I1004">
        <v>0</v>
      </c>
      <c r="J1004">
        <v>0</v>
      </c>
      <c r="K1004">
        <v>1</v>
      </c>
      <c r="L1004" t="s">
        <v>93</v>
      </c>
      <c r="M1004" t="s">
        <v>987</v>
      </c>
      <c r="N1004" t="s">
        <v>18</v>
      </c>
      <c r="O1004">
        <v>290510020104</v>
      </c>
      <c r="P1004">
        <v>3452</v>
      </c>
    </row>
    <row r="1005" spans="1:16" x14ac:dyDescent="0.25">
      <c r="A1005">
        <v>12</v>
      </c>
      <c r="B1005">
        <v>2017</v>
      </c>
      <c r="C1005" s="2">
        <v>290510020104</v>
      </c>
      <c r="D1005">
        <v>806016225</v>
      </c>
      <c r="E1005" s="1">
        <v>3923908</v>
      </c>
      <c r="F1005" s="1">
        <v>2842000</v>
      </c>
      <c r="G1005" s="1">
        <v>-0.24</v>
      </c>
      <c r="H1005">
        <v>0</v>
      </c>
      <c r="I1005">
        <v>0</v>
      </c>
      <c r="J1005">
        <v>0</v>
      </c>
      <c r="K1005">
        <v>1</v>
      </c>
      <c r="L1005" t="s">
        <v>93</v>
      </c>
      <c r="M1005" t="s">
        <v>988</v>
      </c>
      <c r="N1005" t="s">
        <v>18</v>
      </c>
      <c r="O1005">
        <v>290510020104</v>
      </c>
      <c r="P1005">
        <v>3452</v>
      </c>
    </row>
    <row r="1006" spans="1:16" x14ac:dyDescent="0.25">
      <c r="A1006">
        <v>12</v>
      </c>
      <c r="B1006">
        <v>2017</v>
      </c>
      <c r="C1006" s="2">
        <v>290510020104</v>
      </c>
      <c r="D1006">
        <v>806016920</v>
      </c>
      <c r="E1006" s="1">
        <v>128025335.5</v>
      </c>
      <c r="F1006" s="1">
        <v>130141323.08</v>
      </c>
      <c r="G1006" s="1">
        <v>-25529018.579999998</v>
      </c>
      <c r="H1006">
        <v>0</v>
      </c>
      <c r="I1006">
        <v>0</v>
      </c>
      <c r="J1006">
        <v>0</v>
      </c>
      <c r="K1006">
        <v>1</v>
      </c>
      <c r="L1006" t="s">
        <v>93</v>
      </c>
      <c r="M1006" t="s">
        <v>989</v>
      </c>
      <c r="N1006" t="s">
        <v>18</v>
      </c>
      <c r="O1006">
        <v>290510020104</v>
      </c>
      <c r="P1006">
        <v>3452</v>
      </c>
    </row>
    <row r="1007" spans="1:16" x14ac:dyDescent="0.25">
      <c r="A1007">
        <v>12</v>
      </c>
      <c r="B1007">
        <v>2017</v>
      </c>
      <c r="C1007" s="2">
        <v>290510020104</v>
      </c>
      <c r="D1007">
        <v>806013612</v>
      </c>
      <c r="E1007" s="1">
        <v>0</v>
      </c>
      <c r="F1007" s="1">
        <v>0</v>
      </c>
      <c r="G1007" s="1">
        <v>-131000</v>
      </c>
      <c r="H1007">
        <v>0</v>
      </c>
      <c r="I1007">
        <v>0</v>
      </c>
      <c r="J1007">
        <v>0</v>
      </c>
      <c r="K1007">
        <v>1</v>
      </c>
      <c r="L1007" t="s">
        <v>93</v>
      </c>
      <c r="M1007" t="s">
        <v>990</v>
      </c>
      <c r="N1007" t="s">
        <v>18</v>
      </c>
      <c r="O1007">
        <v>290510020104</v>
      </c>
      <c r="P1007">
        <v>3452</v>
      </c>
    </row>
    <row r="1008" spans="1:16" x14ac:dyDescent="0.25">
      <c r="A1008">
        <v>12</v>
      </c>
      <c r="B1008">
        <v>2017</v>
      </c>
      <c r="C1008" s="2">
        <v>290510020104</v>
      </c>
      <c r="D1008">
        <v>812003676</v>
      </c>
      <c r="E1008" s="1">
        <v>4743530</v>
      </c>
      <c r="F1008" s="1">
        <v>4755000</v>
      </c>
      <c r="G1008" s="1">
        <v>-6915415.9000000004</v>
      </c>
      <c r="H1008">
        <v>0</v>
      </c>
      <c r="I1008">
        <v>0</v>
      </c>
      <c r="J1008">
        <v>0</v>
      </c>
      <c r="K1008">
        <v>1</v>
      </c>
      <c r="L1008" t="s">
        <v>93</v>
      </c>
      <c r="M1008" t="s">
        <v>991</v>
      </c>
      <c r="N1008" t="s">
        <v>18</v>
      </c>
      <c r="O1008">
        <v>290510020104</v>
      </c>
      <c r="P1008">
        <v>3452</v>
      </c>
    </row>
    <row r="1009" spans="1:16" x14ac:dyDescent="0.25">
      <c r="A1009">
        <v>12</v>
      </c>
      <c r="B1009">
        <v>2017</v>
      </c>
      <c r="C1009" s="2">
        <v>290510020104</v>
      </c>
      <c r="D1009">
        <v>812004479</v>
      </c>
      <c r="E1009" s="1">
        <v>86482892</v>
      </c>
      <c r="F1009" s="1">
        <v>87891260.079999998</v>
      </c>
      <c r="G1009" s="1">
        <v>-34688854.770000003</v>
      </c>
      <c r="H1009">
        <v>0</v>
      </c>
      <c r="I1009">
        <v>0</v>
      </c>
      <c r="J1009">
        <v>0</v>
      </c>
      <c r="K1009">
        <v>1</v>
      </c>
      <c r="L1009" t="s">
        <v>93</v>
      </c>
      <c r="M1009" t="s">
        <v>992</v>
      </c>
      <c r="N1009" t="s">
        <v>18</v>
      </c>
      <c r="O1009">
        <v>290510020104</v>
      </c>
      <c r="P1009">
        <v>3452</v>
      </c>
    </row>
    <row r="1010" spans="1:16" x14ac:dyDescent="0.25">
      <c r="A1010">
        <v>12</v>
      </c>
      <c r="B1010">
        <v>2017</v>
      </c>
      <c r="C1010" s="2">
        <v>290510020104</v>
      </c>
      <c r="D1010">
        <v>817003532</v>
      </c>
      <c r="E1010" s="1">
        <v>0</v>
      </c>
      <c r="F1010" s="1">
        <v>0</v>
      </c>
      <c r="G1010" s="1">
        <v>-44256.800000000003</v>
      </c>
      <c r="H1010">
        <v>0</v>
      </c>
      <c r="I1010">
        <v>0</v>
      </c>
      <c r="J1010">
        <v>0</v>
      </c>
      <c r="K1010">
        <v>1</v>
      </c>
      <c r="L1010" t="s">
        <v>93</v>
      </c>
      <c r="M1010" t="s">
        <v>993</v>
      </c>
      <c r="N1010" t="s">
        <v>18</v>
      </c>
      <c r="O1010">
        <v>290510020104</v>
      </c>
      <c r="P1010">
        <v>3452</v>
      </c>
    </row>
    <row r="1011" spans="1:16" x14ac:dyDescent="0.25">
      <c r="A1011">
        <v>12</v>
      </c>
      <c r="B1011">
        <v>2017</v>
      </c>
      <c r="C1011" s="2">
        <v>290510020104</v>
      </c>
      <c r="D1011">
        <v>812003739</v>
      </c>
      <c r="E1011" s="1">
        <v>9568019</v>
      </c>
      <c r="F1011" s="1">
        <v>9568019</v>
      </c>
      <c r="G1011" s="1">
        <v>-0.2</v>
      </c>
      <c r="H1011">
        <v>0</v>
      </c>
      <c r="I1011">
        <v>0</v>
      </c>
      <c r="J1011">
        <v>0</v>
      </c>
      <c r="K1011">
        <v>1</v>
      </c>
      <c r="L1011" t="s">
        <v>93</v>
      </c>
      <c r="M1011" t="s">
        <v>994</v>
      </c>
      <c r="N1011" t="s">
        <v>18</v>
      </c>
      <c r="O1011">
        <v>290510020104</v>
      </c>
      <c r="P1011">
        <v>3452</v>
      </c>
    </row>
    <row r="1012" spans="1:16" x14ac:dyDescent="0.25">
      <c r="A1012">
        <v>12</v>
      </c>
      <c r="B1012">
        <v>2017</v>
      </c>
      <c r="C1012" s="2">
        <v>290510020104</v>
      </c>
      <c r="D1012">
        <v>819000364</v>
      </c>
      <c r="E1012" s="1">
        <v>937120</v>
      </c>
      <c r="F1012" s="1">
        <v>937120</v>
      </c>
      <c r="G1012" s="1">
        <v>0</v>
      </c>
      <c r="H1012">
        <v>0</v>
      </c>
      <c r="I1012">
        <v>0</v>
      </c>
      <c r="J1012">
        <v>0</v>
      </c>
      <c r="K1012">
        <v>1</v>
      </c>
      <c r="L1012" t="s">
        <v>93</v>
      </c>
      <c r="M1012" t="s">
        <v>995</v>
      </c>
      <c r="N1012" t="s">
        <v>18</v>
      </c>
      <c r="O1012">
        <v>290510020104</v>
      </c>
      <c r="P1012">
        <v>3452</v>
      </c>
    </row>
    <row r="1013" spans="1:16" x14ac:dyDescent="0.25">
      <c r="A1013">
        <v>12</v>
      </c>
      <c r="B1013">
        <v>2017</v>
      </c>
      <c r="C1013" s="2">
        <v>290510020104</v>
      </c>
      <c r="D1013">
        <v>823003836</v>
      </c>
      <c r="E1013" s="1">
        <v>47696662</v>
      </c>
      <c r="F1013" s="1">
        <v>48181013</v>
      </c>
      <c r="G1013" s="1">
        <v>-6372876.04</v>
      </c>
      <c r="H1013">
        <v>0</v>
      </c>
      <c r="I1013">
        <v>0</v>
      </c>
      <c r="J1013">
        <v>0</v>
      </c>
      <c r="K1013">
        <v>1</v>
      </c>
      <c r="L1013" t="s">
        <v>93</v>
      </c>
      <c r="M1013" t="s">
        <v>996</v>
      </c>
      <c r="N1013" t="s">
        <v>18</v>
      </c>
      <c r="O1013">
        <v>290510020104</v>
      </c>
      <c r="P1013">
        <v>3452</v>
      </c>
    </row>
    <row r="1014" spans="1:16" x14ac:dyDescent="0.25">
      <c r="A1014">
        <v>12</v>
      </c>
      <c r="B1014">
        <v>2017</v>
      </c>
      <c r="C1014" s="2">
        <v>290510020104</v>
      </c>
      <c r="D1014">
        <v>824002362</v>
      </c>
      <c r="E1014" s="1">
        <v>51140232</v>
      </c>
      <c r="F1014" s="1">
        <v>51151067</v>
      </c>
      <c r="G1014" s="1">
        <v>-4784556</v>
      </c>
      <c r="H1014">
        <v>0</v>
      </c>
      <c r="I1014">
        <v>0</v>
      </c>
      <c r="J1014">
        <v>0</v>
      </c>
      <c r="K1014">
        <v>1</v>
      </c>
      <c r="L1014" t="s">
        <v>93</v>
      </c>
      <c r="M1014" t="s">
        <v>997</v>
      </c>
      <c r="N1014" t="s">
        <v>18</v>
      </c>
      <c r="O1014">
        <v>290510020104</v>
      </c>
      <c r="P1014">
        <v>3452</v>
      </c>
    </row>
    <row r="1015" spans="1:16" x14ac:dyDescent="0.25">
      <c r="A1015">
        <v>12</v>
      </c>
      <c r="B1015">
        <v>2017</v>
      </c>
      <c r="C1015" s="2">
        <v>290510020104</v>
      </c>
      <c r="D1015">
        <v>824006068</v>
      </c>
      <c r="E1015" s="1">
        <v>245689799</v>
      </c>
      <c r="F1015" s="1">
        <v>249869089</v>
      </c>
      <c r="G1015" s="1">
        <v>-4179290</v>
      </c>
      <c r="H1015">
        <v>0</v>
      </c>
      <c r="I1015">
        <v>0</v>
      </c>
      <c r="J1015">
        <v>0</v>
      </c>
      <c r="K1015">
        <v>1</v>
      </c>
      <c r="L1015" t="s">
        <v>93</v>
      </c>
      <c r="M1015" t="s">
        <v>998</v>
      </c>
      <c r="N1015" t="s">
        <v>18</v>
      </c>
      <c r="O1015">
        <v>290510020104</v>
      </c>
      <c r="P1015">
        <v>3452</v>
      </c>
    </row>
    <row r="1016" spans="1:16" x14ac:dyDescent="0.25">
      <c r="A1016">
        <v>12</v>
      </c>
      <c r="B1016">
        <v>2017</v>
      </c>
      <c r="C1016" s="2">
        <v>290510020104</v>
      </c>
      <c r="D1016">
        <v>830088204</v>
      </c>
      <c r="E1016" s="1">
        <v>0</v>
      </c>
      <c r="F1016" s="1">
        <v>0</v>
      </c>
      <c r="G1016" s="1">
        <v>-11317956</v>
      </c>
      <c r="H1016">
        <v>0</v>
      </c>
      <c r="I1016">
        <v>0</v>
      </c>
      <c r="J1016">
        <v>0</v>
      </c>
      <c r="K1016">
        <v>1</v>
      </c>
      <c r="L1016" t="s">
        <v>93</v>
      </c>
      <c r="M1016" t="s">
        <v>999</v>
      </c>
      <c r="N1016" t="s">
        <v>18</v>
      </c>
      <c r="O1016">
        <v>290510020104</v>
      </c>
      <c r="P1016">
        <v>3452</v>
      </c>
    </row>
    <row r="1017" spans="1:16" x14ac:dyDescent="0.25">
      <c r="A1017">
        <v>12</v>
      </c>
      <c r="B1017">
        <v>2017</v>
      </c>
      <c r="C1017" s="2">
        <v>290510020104</v>
      </c>
      <c r="D1017">
        <v>830109866</v>
      </c>
      <c r="E1017" s="1">
        <v>0</v>
      </c>
      <c r="F1017" s="1">
        <v>0</v>
      </c>
      <c r="G1017" s="1">
        <v>-10918827</v>
      </c>
      <c r="H1017">
        <v>0</v>
      </c>
      <c r="I1017">
        <v>0</v>
      </c>
      <c r="J1017">
        <v>0</v>
      </c>
      <c r="K1017">
        <v>1</v>
      </c>
      <c r="L1017" t="s">
        <v>93</v>
      </c>
      <c r="M1017" t="s">
        <v>1000</v>
      </c>
      <c r="N1017" t="s">
        <v>18</v>
      </c>
      <c r="O1017">
        <v>290510020104</v>
      </c>
      <c r="P1017">
        <v>3452</v>
      </c>
    </row>
    <row r="1018" spans="1:16" x14ac:dyDescent="0.25">
      <c r="A1018">
        <v>12</v>
      </c>
      <c r="B1018">
        <v>2017</v>
      </c>
      <c r="C1018" s="2">
        <v>290510020104</v>
      </c>
      <c r="D1018">
        <v>830504734</v>
      </c>
      <c r="E1018" s="1">
        <v>17</v>
      </c>
      <c r="F1018" s="1">
        <v>17</v>
      </c>
      <c r="G1018" s="1">
        <v>-0.27</v>
      </c>
      <c r="H1018">
        <v>0</v>
      </c>
      <c r="I1018">
        <v>0</v>
      </c>
      <c r="J1018">
        <v>0</v>
      </c>
      <c r="K1018">
        <v>1</v>
      </c>
      <c r="L1018" t="s">
        <v>93</v>
      </c>
      <c r="M1018" t="s">
        <v>1001</v>
      </c>
      <c r="N1018" t="s">
        <v>18</v>
      </c>
      <c r="O1018">
        <v>290510020104</v>
      </c>
      <c r="P1018">
        <v>3452</v>
      </c>
    </row>
    <row r="1019" spans="1:16" x14ac:dyDescent="0.25">
      <c r="A1019">
        <v>12</v>
      </c>
      <c r="B1019">
        <v>2017</v>
      </c>
      <c r="C1019" s="2">
        <v>290510020104</v>
      </c>
      <c r="D1019">
        <v>860015536</v>
      </c>
      <c r="E1019" s="1">
        <v>9242523</v>
      </c>
      <c r="F1019" s="1">
        <v>9439578</v>
      </c>
      <c r="G1019" s="1">
        <v>-197055</v>
      </c>
      <c r="H1019">
        <v>0</v>
      </c>
      <c r="I1019">
        <v>0</v>
      </c>
      <c r="J1019">
        <v>0</v>
      </c>
      <c r="K1019">
        <v>1</v>
      </c>
      <c r="L1019" t="s">
        <v>93</v>
      </c>
      <c r="M1019" t="s">
        <v>1002</v>
      </c>
      <c r="N1019" t="s">
        <v>18</v>
      </c>
      <c r="O1019">
        <v>290510020104</v>
      </c>
      <c r="P1019">
        <v>3452</v>
      </c>
    </row>
    <row r="1020" spans="1:16" x14ac:dyDescent="0.25">
      <c r="A1020">
        <v>12</v>
      </c>
      <c r="B1020">
        <v>2017</v>
      </c>
      <c r="C1020" s="2">
        <v>290510020104</v>
      </c>
      <c r="D1020">
        <v>860529151</v>
      </c>
      <c r="E1020" s="1">
        <v>576240</v>
      </c>
      <c r="F1020" s="1">
        <v>576240</v>
      </c>
      <c r="G1020" s="1">
        <v>0</v>
      </c>
      <c r="H1020">
        <v>0</v>
      </c>
      <c r="I1020">
        <v>0</v>
      </c>
      <c r="J1020">
        <v>0</v>
      </c>
      <c r="K1020">
        <v>1</v>
      </c>
      <c r="L1020" t="s">
        <v>93</v>
      </c>
      <c r="M1020" t="s">
        <v>1003</v>
      </c>
      <c r="N1020" t="s">
        <v>18</v>
      </c>
      <c r="O1020">
        <v>290510020104</v>
      </c>
      <c r="P1020">
        <v>3452</v>
      </c>
    </row>
    <row r="1021" spans="1:16" x14ac:dyDescent="0.25">
      <c r="A1021">
        <v>12</v>
      </c>
      <c r="B1021">
        <v>2017</v>
      </c>
      <c r="C1021" s="2">
        <v>290510020104</v>
      </c>
      <c r="D1021">
        <v>890102992</v>
      </c>
      <c r="E1021" s="1">
        <v>38041779.68</v>
      </c>
      <c r="F1021" s="1">
        <v>55664668.259999998</v>
      </c>
      <c r="G1021" s="1">
        <v>-74686793.060000002</v>
      </c>
      <c r="H1021">
        <v>0</v>
      </c>
      <c r="I1021">
        <v>0</v>
      </c>
      <c r="J1021">
        <v>0</v>
      </c>
      <c r="K1021">
        <v>1</v>
      </c>
      <c r="L1021" t="s">
        <v>93</v>
      </c>
      <c r="M1021" t="s">
        <v>1004</v>
      </c>
      <c r="N1021" t="s">
        <v>18</v>
      </c>
      <c r="O1021">
        <v>290510020104</v>
      </c>
      <c r="P1021">
        <v>3452</v>
      </c>
    </row>
    <row r="1022" spans="1:16" x14ac:dyDescent="0.25">
      <c r="A1022">
        <v>12</v>
      </c>
      <c r="B1022">
        <v>2017</v>
      </c>
      <c r="C1022" s="2">
        <v>290510020104</v>
      </c>
      <c r="D1022">
        <v>890115670</v>
      </c>
      <c r="E1022" s="1">
        <v>6095330</v>
      </c>
      <c r="F1022" s="1">
        <v>6095330</v>
      </c>
      <c r="G1022" s="1">
        <v>-0.28999999999999998</v>
      </c>
      <c r="H1022">
        <v>0</v>
      </c>
      <c r="I1022">
        <v>0</v>
      </c>
      <c r="J1022">
        <v>0</v>
      </c>
      <c r="K1022">
        <v>1</v>
      </c>
      <c r="L1022" t="s">
        <v>93</v>
      </c>
      <c r="M1022" t="s">
        <v>1005</v>
      </c>
      <c r="N1022" t="s">
        <v>18</v>
      </c>
      <c r="O1022">
        <v>290510020104</v>
      </c>
      <c r="P1022">
        <v>3452</v>
      </c>
    </row>
    <row r="1023" spans="1:16" x14ac:dyDescent="0.25">
      <c r="A1023">
        <v>12</v>
      </c>
      <c r="B1023">
        <v>2017</v>
      </c>
      <c r="C1023" s="2">
        <v>290510020104</v>
      </c>
      <c r="D1023">
        <v>890208758</v>
      </c>
      <c r="E1023" s="1">
        <v>5725535</v>
      </c>
      <c r="F1023" s="1">
        <v>5725535</v>
      </c>
      <c r="G1023" s="1">
        <v>-0.22</v>
      </c>
      <c r="H1023">
        <v>0</v>
      </c>
      <c r="I1023">
        <v>0</v>
      </c>
      <c r="J1023">
        <v>0</v>
      </c>
      <c r="K1023">
        <v>1</v>
      </c>
      <c r="L1023" t="s">
        <v>93</v>
      </c>
      <c r="M1023" t="s">
        <v>1006</v>
      </c>
      <c r="N1023" t="s">
        <v>18</v>
      </c>
      <c r="O1023">
        <v>290510020104</v>
      </c>
      <c r="P1023">
        <v>3452</v>
      </c>
    </row>
    <row r="1024" spans="1:16" x14ac:dyDescent="0.25">
      <c r="A1024">
        <v>12</v>
      </c>
      <c r="B1024">
        <v>2017</v>
      </c>
      <c r="C1024" s="2">
        <v>290510020104</v>
      </c>
      <c r="D1024">
        <v>890201538</v>
      </c>
      <c r="E1024" s="1">
        <v>1273625</v>
      </c>
      <c r="F1024" s="1">
        <v>1273625</v>
      </c>
      <c r="G1024" s="1">
        <v>0</v>
      </c>
      <c r="H1024">
        <v>0</v>
      </c>
      <c r="I1024">
        <v>0</v>
      </c>
      <c r="J1024">
        <v>0</v>
      </c>
      <c r="K1024">
        <v>1</v>
      </c>
      <c r="L1024" t="s">
        <v>93</v>
      </c>
      <c r="M1024" t="s">
        <v>1007</v>
      </c>
      <c r="N1024" t="s">
        <v>18</v>
      </c>
      <c r="O1024">
        <v>290510020104</v>
      </c>
      <c r="P1024">
        <v>3452</v>
      </c>
    </row>
    <row r="1025" spans="1:16" x14ac:dyDescent="0.25">
      <c r="A1025">
        <v>12</v>
      </c>
      <c r="B1025">
        <v>2017</v>
      </c>
      <c r="C1025" s="2">
        <v>290510020104</v>
      </c>
      <c r="D1025">
        <v>892000401</v>
      </c>
      <c r="E1025" s="1">
        <v>988054696.38</v>
      </c>
      <c r="F1025" s="1">
        <v>988054696.53999996</v>
      </c>
      <c r="G1025" s="1">
        <v>-0.14000000000000001</v>
      </c>
      <c r="H1025">
        <v>0</v>
      </c>
      <c r="I1025">
        <v>0</v>
      </c>
      <c r="J1025">
        <v>0</v>
      </c>
      <c r="K1025">
        <v>1</v>
      </c>
      <c r="L1025" t="s">
        <v>93</v>
      </c>
      <c r="M1025" t="s">
        <v>1008</v>
      </c>
      <c r="N1025" t="s">
        <v>18</v>
      </c>
      <c r="O1025">
        <v>290510020104</v>
      </c>
      <c r="P1025">
        <v>3452</v>
      </c>
    </row>
    <row r="1026" spans="1:16" x14ac:dyDescent="0.25">
      <c r="A1026">
        <v>12</v>
      </c>
      <c r="B1026">
        <v>2017</v>
      </c>
      <c r="C1026" s="2">
        <v>290510020104</v>
      </c>
      <c r="D1026">
        <v>891856161</v>
      </c>
      <c r="E1026" s="1">
        <v>0</v>
      </c>
      <c r="F1026" s="1">
        <v>0</v>
      </c>
      <c r="G1026" s="1">
        <v>-109058.16</v>
      </c>
      <c r="H1026">
        <v>0</v>
      </c>
      <c r="I1026">
        <v>0</v>
      </c>
      <c r="J1026">
        <v>0</v>
      </c>
      <c r="K1026">
        <v>1</v>
      </c>
      <c r="L1026" t="s">
        <v>93</v>
      </c>
      <c r="M1026" t="s">
        <v>1009</v>
      </c>
      <c r="N1026" t="s">
        <v>18</v>
      </c>
      <c r="O1026">
        <v>290510020104</v>
      </c>
      <c r="P1026">
        <v>3452</v>
      </c>
    </row>
    <row r="1027" spans="1:16" x14ac:dyDescent="0.25">
      <c r="A1027">
        <v>12</v>
      </c>
      <c r="B1027">
        <v>2017</v>
      </c>
      <c r="C1027" s="2">
        <v>290510020104</v>
      </c>
      <c r="D1027">
        <v>900023199</v>
      </c>
      <c r="E1027" s="1">
        <v>51770771</v>
      </c>
      <c r="F1027" s="1">
        <v>51961882.439999998</v>
      </c>
      <c r="G1027" s="1">
        <v>-6773140.5999999996</v>
      </c>
      <c r="H1027">
        <v>0</v>
      </c>
      <c r="I1027">
        <v>0</v>
      </c>
      <c r="J1027">
        <v>0</v>
      </c>
      <c r="K1027">
        <v>1</v>
      </c>
      <c r="L1027" t="s">
        <v>93</v>
      </c>
      <c r="M1027" t="s">
        <v>1010</v>
      </c>
      <c r="N1027" t="s">
        <v>18</v>
      </c>
      <c r="O1027">
        <v>290510020104</v>
      </c>
      <c r="P1027">
        <v>3452</v>
      </c>
    </row>
    <row r="1028" spans="1:16" x14ac:dyDescent="0.25">
      <c r="A1028">
        <v>12</v>
      </c>
      <c r="B1028">
        <v>2017</v>
      </c>
      <c r="C1028" s="2">
        <v>290510020104</v>
      </c>
      <c r="D1028">
        <v>900032943</v>
      </c>
      <c r="E1028" s="1">
        <v>2467256</v>
      </c>
      <c r="F1028" s="1">
        <v>2467256</v>
      </c>
      <c r="G1028" s="1">
        <v>0</v>
      </c>
      <c r="H1028">
        <v>0</v>
      </c>
      <c r="I1028">
        <v>0</v>
      </c>
      <c r="J1028">
        <v>0</v>
      </c>
      <c r="K1028">
        <v>1</v>
      </c>
      <c r="L1028" t="s">
        <v>93</v>
      </c>
      <c r="M1028" t="s">
        <v>1011</v>
      </c>
      <c r="N1028" t="s">
        <v>18</v>
      </c>
      <c r="O1028">
        <v>290510020104</v>
      </c>
      <c r="P1028">
        <v>3452</v>
      </c>
    </row>
    <row r="1029" spans="1:16" x14ac:dyDescent="0.25">
      <c r="A1029">
        <v>12</v>
      </c>
      <c r="B1029">
        <v>2017</v>
      </c>
      <c r="C1029" s="2">
        <v>290510020104</v>
      </c>
      <c r="D1029">
        <v>900119472</v>
      </c>
      <c r="E1029" s="1">
        <v>2011810.7</v>
      </c>
      <c r="F1029" s="1">
        <v>3377350.2</v>
      </c>
      <c r="G1029" s="1">
        <v>-6764789.9199999999</v>
      </c>
      <c r="H1029">
        <v>0</v>
      </c>
      <c r="I1029">
        <v>0</v>
      </c>
      <c r="J1029">
        <v>0</v>
      </c>
      <c r="K1029">
        <v>1</v>
      </c>
      <c r="L1029" t="s">
        <v>93</v>
      </c>
      <c r="M1029" t="s">
        <v>1012</v>
      </c>
      <c r="N1029" t="s">
        <v>18</v>
      </c>
      <c r="O1029">
        <v>290510020104</v>
      </c>
      <c r="P1029">
        <v>3452</v>
      </c>
    </row>
    <row r="1030" spans="1:16" x14ac:dyDescent="0.25">
      <c r="A1030">
        <v>12</v>
      </c>
      <c r="B1030">
        <v>2017</v>
      </c>
      <c r="C1030" s="2">
        <v>290510020104</v>
      </c>
      <c r="D1030">
        <v>900120098</v>
      </c>
      <c r="E1030" s="1">
        <v>35208793.18</v>
      </c>
      <c r="F1030" s="1">
        <v>35760923.939999998</v>
      </c>
      <c r="G1030" s="1">
        <v>-26667861.66</v>
      </c>
      <c r="H1030">
        <v>0</v>
      </c>
      <c r="I1030">
        <v>0</v>
      </c>
      <c r="J1030">
        <v>0</v>
      </c>
      <c r="K1030">
        <v>1</v>
      </c>
      <c r="L1030" t="s">
        <v>93</v>
      </c>
      <c r="M1030" t="s">
        <v>1013</v>
      </c>
      <c r="N1030" t="s">
        <v>18</v>
      </c>
      <c r="O1030">
        <v>290510020104</v>
      </c>
      <c r="P1030">
        <v>3452</v>
      </c>
    </row>
    <row r="1031" spans="1:16" x14ac:dyDescent="0.25">
      <c r="A1031">
        <v>12</v>
      </c>
      <c r="B1031">
        <v>2017</v>
      </c>
      <c r="C1031" s="2">
        <v>290510020104</v>
      </c>
      <c r="D1031">
        <v>900102792</v>
      </c>
      <c r="E1031" s="1">
        <v>3417450</v>
      </c>
      <c r="F1031" s="1">
        <v>3417450</v>
      </c>
      <c r="G1031" s="1">
        <v>0</v>
      </c>
      <c r="H1031">
        <v>0</v>
      </c>
      <c r="I1031">
        <v>0</v>
      </c>
      <c r="J1031">
        <v>0</v>
      </c>
      <c r="K1031">
        <v>1</v>
      </c>
      <c r="L1031" t="s">
        <v>93</v>
      </c>
      <c r="M1031" t="s">
        <v>1014</v>
      </c>
      <c r="N1031" t="s">
        <v>18</v>
      </c>
      <c r="O1031">
        <v>290510020104</v>
      </c>
      <c r="P1031">
        <v>3452</v>
      </c>
    </row>
    <row r="1032" spans="1:16" x14ac:dyDescent="0.25">
      <c r="A1032">
        <v>12</v>
      </c>
      <c r="B1032">
        <v>2017</v>
      </c>
      <c r="C1032" s="2">
        <v>290510020104</v>
      </c>
      <c r="D1032">
        <v>900146332</v>
      </c>
      <c r="E1032" s="1">
        <v>110417661</v>
      </c>
      <c r="F1032" s="1">
        <v>112350883</v>
      </c>
      <c r="G1032" s="1">
        <v>-4401436</v>
      </c>
      <c r="H1032">
        <v>0</v>
      </c>
      <c r="I1032">
        <v>0</v>
      </c>
      <c r="J1032">
        <v>0</v>
      </c>
      <c r="K1032">
        <v>1</v>
      </c>
      <c r="L1032" t="s">
        <v>93</v>
      </c>
      <c r="M1032" t="s">
        <v>1015</v>
      </c>
      <c r="N1032" t="s">
        <v>18</v>
      </c>
      <c r="O1032">
        <v>290510020104</v>
      </c>
      <c r="P1032">
        <v>3452</v>
      </c>
    </row>
    <row r="1033" spans="1:16" x14ac:dyDescent="0.25">
      <c r="A1033">
        <v>12</v>
      </c>
      <c r="B1033">
        <v>2017</v>
      </c>
      <c r="C1033" s="2">
        <v>290510020104</v>
      </c>
      <c r="D1033">
        <v>900163353</v>
      </c>
      <c r="E1033" s="1">
        <v>13485.78</v>
      </c>
      <c r="F1033" s="1">
        <v>0</v>
      </c>
      <c r="G1033" s="1">
        <v>-13485.78</v>
      </c>
      <c r="H1033">
        <v>0</v>
      </c>
      <c r="I1033">
        <v>0</v>
      </c>
      <c r="J1033">
        <v>0</v>
      </c>
      <c r="K1033">
        <v>1</v>
      </c>
      <c r="L1033" t="s">
        <v>93</v>
      </c>
      <c r="M1033" t="s">
        <v>1016</v>
      </c>
      <c r="N1033" t="s">
        <v>18</v>
      </c>
      <c r="O1033">
        <v>290510020104</v>
      </c>
      <c r="P1033">
        <v>3452</v>
      </c>
    </row>
    <row r="1034" spans="1:16" x14ac:dyDescent="0.25">
      <c r="A1034">
        <v>12</v>
      </c>
      <c r="B1034">
        <v>2017</v>
      </c>
      <c r="C1034" s="2">
        <v>290510020104</v>
      </c>
      <c r="D1034">
        <v>900196115</v>
      </c>
      <c r="E1034" s="1">
        <v>77850769</v>
      </c>
      <c r="F1034" s="1">
        <v>77850769</v>
      </c>
      <c r="G1034" s="1">
        <v>0.08</v>
      </c>
      <c r="H1034">
        <v>0</v>
      </c>
      <c r="I1034">
        <v>0</v>
      </c>
      <c r="J1034">
        <v>0</v>
      </c>
      <c r="K1034">
        <v>1</v>
      </c>
      <c r="L1034" t="s">
        <v>93</v>
      </c>
      <c r="M1034" t="s">
        <v>1017</v>
      </c>
      <c r="N1034" t="s">
        <v>18</v>
      </c>
      <c r="O1034">
        <v>290510020104</v>
      </c>
      <c r="P1034">
        <v>3452</v>
      </c>
    </row>
    <row r="1035" spans="1:16" x14ac:dyDescent="0.25">
      <c r="A1035">
        <v>12</v>
      </c>
      <c r="B1035">
        <v>2017</v>
      </c>
      <c r="C1035" s="2">
        <v>290510020104</v>
      </c>
      <c r="D1035">
        <v>900217898</v>
      </c>
      <c r="E1035" s="1">
        <v>55407099.68</v>
      </c>
      <c r="F1035" s="1">
        <v>57372764.840000004</v>
      </c>
      <c r="G1035" s="1">
        <v>-1965665.08</v>
      </c>
      <c r="H1035">
        <v>0</v>
      </c>
      <c r="I1035">
        <v>0</v>
      </c>
      <c r="J1035">
        <v>0</v>
      </c>
      <c r="K1035">
        <v>1</v>
      </c>
      <c r="L1035" t="s">
        <v>93</v>
      </c>
      <c r="M1035" t="s">
        <v>1018</v>
      </c>
      <c r="N1035" t="s">
        <v>18</v>
      </c>
      <c r="O1035">
        <v>290510020104</v>
      </c>
      <c r="P1035">
        <v>3452</v>
      </c>
    </row>
    <row r="1036" spans="1:16" x14ac:dyDescent="0.25">
      <c r="A1036">
        <v>12</v>
      </c>
      <c r="B1036">
        <v>2017</v>
      </c>
      <c r="C1036" s="2">
        <v>290510020104</v>
      </c>
      <c r="D1036">
        <v>900191402</v>
      </c>
      <c r="E1036" s="1">
        <v>1933657.6</v>
      </c>
      <c r="F1036" s="1">
        <v>1933657.6</v>
      </c>
      <c r="G1036" s="1">
        <v>0</v>
      </c>
      <c r="H1036">
        <v>0</v>
      </c>
      <c r="I1036">
        <v>0</v>
      </c>
      <c r="J1036">
        <v>0</v>
      </c>
      <c r="K1036">
        <v>1</v>
      </c>
      <c r="L1036" t="s">
        <v>93</v>
      </c>
      <c r="M1036" t="s">
        <v>1019</v>
      </c>
      <c r="N1036" t="s">
        <v>18</v>
      </c>
      <c r="O1036">
        <v>290510020104</v>
      </c>
      <c r="P1036">
        <v>3452</v>
      </c>
    </row>
    <row r="1037" spans="1:16" x14ac:dyDescent="0.25">
      <c r="A1037">
        <v>12</v>
      </c>
      <c r="B1037">
        <v>2017</v>
      </c>
      <c r="C1037" s="2">
        <v>290510020104</v>
      </c>
      <c r="D1037">
        <v>900210981</v>
      </c>
      <c r="E1037" s="1">
        <v>702342</v>
      </c>
      <c r="F1037" s="1">
        <v>702342</v>
      </c>
      <c r="G1037" s="1">
        <v>0.12</v>
      </c>
      <c r="H1037">
        <v>0</v>
      </c>
      <c r="I1037">
        <v>0</v>
      </c>
      <c r="J1037">
        <v>0</v>
      </c>
      <c r="K1037">
        <v>1</v>
      </c>
      <c r="L1037" t="s">
        <v>93</v>
      </c>
      <c r="M1037" t="s">
        <v>1020</v>
      </c>
      <c r="N1037" t="s">
        <v>18</v>
      </c>
      <c r="O1037">
        <v>290510020104</v>
      </c>
      <c r="P1037">
        <v>3452</v>
      </c>
    </row>
    <row r="1038" spans="1:16" x14ac:dyDescent="0.25">
      <c r="A1038">
        <v>12</v>
      </c>
      <c r="B1038">
        <v>2017</v>
      </c>
      <c r="C1038" s="2">
        <v>290510020104</v>
      </c>
      <c r="D1038">
        <v>900216356</v>
      </c>
      <c r="E1038" s="1">
        <v>1</v>
      </c>
      <c r="F1038" s="1">
        <v>1</v>
      </c>
      <c r="G1038" s="1">
        <v>0</v>
      </c>
      <c r="H1038">
        <v>0</v>
      </c>
      <c r="I1038">
        <v>0</v>
      </c>
      <c r="J1038">
        <v>0</v>
      </c>
      <c r="K1038">
        <v>1</v>
      </c>
      <c r="L1038" t="s">
        <v>93</v>
      </c>
      <c r="M1038" t="s">
        <v>1021</v>
      </c>
      <c r="N1038" t="s">
        <v>18</v>
      </c>
      <c r="O1038">
        <v>290510020104</v>
      </c>
      <c r="P1038">
        <v>3452</v>
      </c>
    </row>
    <row r="1039" spans="1:16" x14ac:dyDescent="0.25">
      <c r="A1039">
        <v>12</v>
      </c>
      <c r="B1039">
        <v>2017</v>
      </c>
      <c r="C1039" s="2">
        <v>290510020104</v>
      </c>
      <c r="D1039">
        <v>900231725</v>
      </c>
      <c r="E1039" s="1">
        <v>11780004</v>
      </c>
      <c r="F1039" s="1">
        <v>11780004</v>
      </c>
      <c r="G1039" s="1">
        <v>-48103433.420000002</v>
      </c>
      <c r="H1039">
        <v>0</v>
      </c>
      <c r="I1039">
        <v>0</v>
      </c>
      <c r="J1039">
        <v>0</v>
      </c>
      <c r="K1039">
        <v>1</v>
      </c>
      <c r="L1039" t="s">
        <v>93</v>
      </c>
      <c r="M1039" t="s">
        <v>1022</v>
      </c>
      <c r="N1039" t="s">
        <v>18</v>
      </c>
      <c r="O1039">
        <v>290510020104</v>
      </c>
      <c r="P1039">
        <v>3452</v>
      </c>
    </row>
    <row r="1040" spans="1:16" x14ac:dyDescent="0.25">
      <c r="A1040">
        <v>12</v>
      </c>
      <c r="B1040">
        <v>2017</v>
      </c>
      <c r="C1040" s="2">
        <v>290510020104</v>
      </c>
      <c r="D1040">
        <v>900277955</v>
      </c>
      <c r="E1040" s="1">
        <v>3716074</v>
      </c>
      <c r="F1040" s="1">
        <v>3716074</v>
      </c>
      <c r="G1040" s="1">
        <v>0.04</v>
      </c>
      <c r="H1040">
        <v>0</v>
      </c>
      <c r="I1040">
        <v>0</v>
      </c>
      <c r="J1040">
        <v>0</v>
      </c>
      <c r="K1040">
        <v>1</v>
      </c>
      <c r="L1040" t="s">
        <v>93</v>
      </c>
      <c r="M1040" t="s">
        <v>1023</v>
      </c>
      <c r="N1040" t="s">
        <v>18</v>
      </c>
      <c r="O1040">
        <v>290510020104</v>
      </c>
      <c r="P1040">
        <v>3452</v>
      </c>
    </row>
    <row r="1041" spans="1:16" x14ac:dyDescent="0.25">
      <c r="A1041">
        <v>12</v>
      </c>
      <c r="B1041">
        <v>2017</v>
      </c>
      <c r="C1041" s="2">
        <v>290510020104</v>
      </c>
      <c r="D1041">
        <v>900284498</v>
      </c>
      <c r="E1041" s="1">
        <v>2646000</v>
      </c>
      <c r="F1041" s="1">
        <v>2646000</v>
      </c>
      <c r="G1041" s="1">
        <v>0</v>
      </c>
      <c r="H1041">
        <v>0</v>
      </c>
      <c r="I1041">
        <v>0</v>
      </c>
      <c r="J1041">
        <v>0</v>
      </c>
      <c r="K1041">
        <v>1</v>
      </c>
      <c r="L1041" t="s">
        <v>93</v>
      </c>
      <c r="M1041" t="s">
        <v>1024</v>
      </c>
      <c r="N1041" t="s">
        <v>18</v>
      </c>
      <c r="O1041">
        <v>290510020104</v>
      </c>
      <c r="P1041">
        <v>3452</v>
      </c>
    </row>
    <row r="1042" spans="1:16" x14ac:dyDescent="0.25">
      <c r="A1042">
        <v>12</v>
      </c>
      <c r="B1042">
        <v>2017</v>
      </c>
      <c r="C1042" s="2">
        <v>290510020104</v>
      </c>
      <c r="D1042">
        <v>900304958</v>
      </c>
      <c r="E1042" s="1">
        <v>4160136</v>
      </c>
      <c r="F1042" s="1">
        <v>3135830</v>
      </c>
      <c r="G1042" s="1">
        <v>-9218750.5</v>
      </c>
      <c r="H1042">
        <v>0</v>
      </c>
      <c r="I1042">
        <v>0</v>
      </c>
      <c r="J1042">
        <v>0</v>
      </c>
      <c r="K1042">
        <v>1</v>
      </c>
      <c r="L1042" t="s">
        <v>93</v>
      </c>
      <c r="M1042" t="s">
        <v>1025</v>
      </c>
      <c r="N1042" t="s">
        <v>18</v>
      </c>
      <c r="O1042">
        <v>290510020104</v>
      </c>
      <c r="P1042">
        <v>3452</v>
      </c>
    </row>
    <row r="1043" spans="1:16" x14ac:dyDescent="0.25">
      <c r="A1043">
        <v>12</v>
      </c>
      <c r="B1043">
        <v>2017</v>
      </c>
      <c r="C1043" s="2">
        <v>290510020104</v>
      </c>
      <c r="D1043">
        <v>900360201</v>
      </c>
      <c r="E1043" s="1">
        <v>1005680</v>
      </c>
      <c r="F1043" s="1">
        <v>726455</v>
      </c>
      <c r="G1043" s="1">
        <v>-3200953.53</v>
      </c>
      <c r="H1043">
        <v>0</v>
      </c>
      <c r="I1043">
        <v>0</v>
      </c>
      <c r="J1043">
        <v>0</v>
      </c>
      <c r="K1043">
        <v>1</v>
      </c>
      <c r="L1043" t="s">
        <v>93</v>
      </c>
      <c r="M1043" t="s">
        <v>1026</v>
      </c>
      <c r="N1043" t="s">
        <v>18</v>
      </c>
      <c r="O1043">
        <v>290510020104</v>
      </c>
      <c r="P1043">
        <v>3452</v>
      </c>
    </row>
    <row r="1044" spans="1:16" x14ac:dyDescent="0.25">
      <c r="A1044">
        <v>12</v>
      </c>
      <c r="B1044">
        <v>2017</v>
      </c>
      <c r="C1044" s="2">
        <v>290510020104</v>
      </c>
      <c r="D1044">
        <v>900361703</v>
      </c>
      <c r="E1044" s="1">
        <v>0</v>
      </c>
      <c r="F1044" s="1">
        <v>0</v>
      </c>
      <c r="G1044" s="1">
        <v>-18245561.120000001</v>
      </c>
      <c r="H1044">
        <v>0</v>
      </c>
      <c r="I1044">
        <v>0</v>
      </c>
      <c r="J1044">
        <v>0</v>
      </c>
      <c r="K1044">
        <v>1</v>
      </c>
      <c r="L1044" t="s">
        <v>93</v>
      </c>
      <c r="M1044" t="s">
        <v>1027</v>
      </c>
      <c r="N1044" t="s">
        <v>18</v>
      </c>
      <c r="O1044">
        <v>290510020104</v>
      </c>
      <c r="P1044">
        <v>3452</v>
      </c>
    </row>
    <row r="1045" spans="1:16" x14ac:dyDescent="0.25">
      <c r="A1045">
        <v>12</v>
      </c>
      <c r="B1045">
        <v>2017</v>
      </c>
      <c r="C1045" s="2">
        <v>290510020104</v>
      </c>
      <c r="D1045">
        <v>900492815</v>
      </c>
      <c r="E1045" s="1">
        <v>1000000</v>
      </c>
      <c r="F1045" s="1">
        <v>0</v>
      </c>
      <c r="G1045" s="1">
        <v>-12290677</v>
      </c>
      <c r="H1045">
        <v>0</v>
      </c>
      <c r="I1045">
        <v>0</v>
      </c>
      <c r="J1045">
        <v>0</v>
      </c>
      <c r="K1045">
        <v>1</v>
      </c>
      <c r="L1045" t="s">
        <v>93</v>
      </c>
      <c r="M1045" t="s">
        <v>1028</v>
      </c>
      <c r="N1045" t="s">
        <v>18</v>
      </c>
      <c r="O1045">
        <v>290510020104</v>
      </c>
      <c r="P1045">
        <v>3452</v>
      </c>
    </row>
    <row r="1046" spans="1:16" x14ac:dyDescent="0.25">
      <c r="A1046">
        <v>12</v>
      </c>
      <c r="B1046">
        <v>2017</v>
      </c>
      <c r="C1046" s="2">
        <v>290510020104</v>
      </c>
      <c r="D1046">
        <v>900497022</v>
      </c>
      <c r="E1046" s="1">
        <v>58777724</v>
      </c>
      <c r="F1046" s="1">
        <v>58183775.539999999</v>
      </c>
      <c r="G1046" s="1">
        <v>-3686113.14</v>
      </c>
      <c r="H1046">
        <v>0</v>
      </c>
      <c r="I1046">
        <v>0</v>
      </c>
      <c r="J1046">
        <v>0</v>
      </c>
      <c r="K1046">
        <v>1</v>
      </c>
      <c r="L1046" t="s">
        <v>93</v>
      </c>
      <c r="M1046" t="s">
        <v>1029</v>
      </c>
      <c r="N1046" t="s">
        <v>18</v>
      </c>
      <c r="O1046">
        <v>290510020104</v>
      </c>
      <c r="P1046">
        <v>3452</v>
      </c>
    </row>
    <row r="1047" spans="1:16" x14ac:dyDescent="0.25">
      <c r="A1047">
        <v>12</v>
      </c>
      <c r="B1047">
        <v>2017</v>
      </c>
      <c r="C1047" s="2">
        <v>290510020104</v>
      </c>
      <c r="D1047">
        <v>900496747</v>
      </c>
      <c r="E1047" s="1">
        <v>1000000</v>
      </c>
      <c r="F1047" s="1">
        <v>0</v>
      </c>
      <c r="G1047" s="1">
        <v>-657857.6</v>
      </c>
      <c r="H1047">
        <v>0</v>
      </c>
      <c r="I1047">
        <v>0</v>
      </c>
      <c r="J1047">
        <v>0</v>
      </c>
      <c r="K1047">
        <v>1</v>
      </c>
      <c r="L1047" t="s">
        <v>93</v>
      </c>
      <c r="M1047" t="s">
        <v>1030</v>
      </c>
      <c r="N1047" t="s">
        <v>18</v>
      </c>
      <c r="O1047">
        <v>290510020104</v>
      </c>
      <c r="P1047">
        <v>3452</v>
      </c>
    </row>
    <row r="1048" spans="1:16" x14ac:dyDescent="0.25">
      <c r="A1048">
        <v>12</v>
      </c>
      <c r="B1048">
        <v>2017</v>
      </c>
      <c r="C1048" s="2">
        <v>290510020104</v>
      </c>
      <c r="D1048">
        <v>900509068</v>
      </c>
      <c r="E1048" s="1">
        <v>44737907.340000004</v>
      </c>
      <c r="F1048" s="1">
        <v>44737907.340000004</v>
      </c>
      <c r="G1048" s="1">
        <v>0.3</v>
      </c>
      <c r="H1048">
        <v>0</v>
      </c>
      <c r="I1048">
        <v>0</v>
      </c>
      <c r="J1048">
        <v>0</v>
      </c>
      <c r="K1048">
        <v>1</v>
      </c>
      <c r="L1048" t="s">
        <v>93</v>
      </c>
      <c r="M1048" t="s">
        <v>1031</v>
      </c>
      <c r="N1048" t="s">
        <v>18</v>
      </c>
      <c r="O1048">
        <v>290510020104</v>
      </c>
      <c r="P1048">
        <v>3452</v>
      </c>
    </row>
    <row r="1049" spans="1:16" x14ac:dyDescent="0.25">
      <c r="A1049">
        <v>12</v>
      </c>
      <c r="B1049">
        <v>2017</v>
      </c>
      <c r="C1049" s="2">
        <v>290510020104</v>
      </c>
      <c r="D1049">
        <v>900513306</v>
      </c>
      <c r="E1049" s="1">
        <v>91205842</v>
      </c>
      <c r="F1049" s="1">
        <v>90745414.900000006</v>
      </c>
      <c r="G1049" s="1">
        <v>-77588303.900000006</v>
      </c>
      <c r="H1049">
        <v>0</v>
      </c>
      <c r="I1049">
        <v>0</v>
      </c>
      <c r="J1049">
        <v>0</v>
      </c>
      <c r="K1049">
        <v>1</v>
      </c>
      <c r="L1049" t="s">
        <v>93</v>
      </c>
      <c r="M1049" t="s">
        <v>1032</v>
      </c>
      <c r="N1049" t="s">
        <v>18</v>
      </c>
      <c r="O1049">
        <v>290510020104</v>
      </c>
      <c r="P1049">
        <v>3452</v>
      </c>
    </row>
    <row r="1050" spans="1:16" x14ac:dyDescent="0.25">
      <c r="A1050">
        <v>12</v>
      </c>
      <c r="B1050">
        <v>2017</v>
      </c>
      <c r="C1050" s="2">
        <v>290510020104</v>
      </c>
      <c r="D1050">
        <v>900517452</v>
      </c>
      <c r="E1050" s="1">
        <v>133228000</v>
      </c>
      <c r="F1050" s="1">
        <v>133228000</v>
      </c>
      <c r="G1050" s="1">
        <v>0</v>
      </c>
      <c r="H1050">
        <v>0</v>
      </c>
      <c r="I1050">
        <v>0</v>
      </c>
      <c r="J1050">
        <v>0</v>
      </c>
      <c r="K1050">
        <v>1</v>
      </c>
      <c r="L1050" t="s">
        <v>93</v>
      </c>
      <c r="M1050" t="s">
        <v>1033</v>
      </c>
      <c r="N1050" t="s">
        <v>18</v>
      </c>
      <c r="O1050">
        <v>290510020104</v>
      </c>
      <c r="P1050">
        <v>3452</v>
      </c>
    </row>
    <row r="1051" spans="1:16" x14ac:dyDescent="0.25">
      <c r="A1051">
        <v>12</v>
      </c>
      <c r="B1051">
        <v>2017</v>
      </c>
      <c r="C1051" s="2">
        <v>290510020104</v>
      </c>
      <c r="D1051">
        <v>900499094</v>
      </c>
      <c r="E1051" s="1">
        <v>2593617</v>
      </c>
      <c r="F1051" s="1">
        <v>2593617</v>
      </c>
      <c r="G1051" s="1">
        <v>0</v>
      </c>
      <c r="H1051">
        <v>0</v>
      </c>
      <c r="I1051">
        <v>0</v>
      </c>
      <c r="J1051">
        <v>0</v>
      </c>
      <c r="K1051">
        <v>1</v>
      </c>
      <c r="L1051" t="s">
        <v>93</v>
      </c>
      <c r="M1051" t="s">
        <v>1034</v>
      </c>
      <c r="N1051" t="s">
        <v>18</v>
      </c>
      <c r="O1051">
        <v>290510020104</v>
      </c>
      <c r="P1051">
        <v>3452</v>
      </c>
    </row>
    <row r="1052" spans="1:16" x14ac:dyDescent="0.25">
      <c r="A1052">
        <v>12</v>
      </c>
      <c r="B1052">
        <v>2017</v>
      </c>
      <c r="C1052" s="2">
        <v>290510020104</v>
      </c>
      <c r="D1052">
        <v>900548209</v>
      </c>
      <c r="E1052" s="1">
        <v>87181918</v>
      </c>
      <c r="F1052" s="1">
        <v>85782097</v>
      </c>
      <c r="G1052" s="1">
        <v>-47104889</v>
      </c>
      <c r="H1052">
        <v>0</v>
      </c>
      <c r="I1052">
        <v>0</v>
      </c>
      <c r="J1052">
        <v>0</v>
      </c>
      <c r="K1052">
        <v>1</v>
      </c>
      <c r="L1052" t="s">
        <v>93</v>
      </c>
      <c r="M1052" t="s">
        <v>1035</v>
      </c>
      <c r="N1052" t="s">
        <v>18</v>
      </c>
      <c r="O1052">
        <v>290510020104</v>
      </c>
      <c r="P1052">
        <v>3452</v>
      </c>
    </row>
    <row r="1053" spans="1:16" x14ac:dyDescent="0.25">
      <c r="A1053">
        <v>12</v>
      </c>
      <c r="B1053">
        <v>2017</v>
      </c>
      <c r="C1053" s="2">
        <v>290510020104</v>
      </c>
      <c r="D1053">
        <v>900550249</v>
      </c>
      <c r="E1053" s="1">
        <v>3823096</v>
      </c>
      <c r="F1053" s="1">
        <v>3860000</v>
      </c>
      <c r="G1053" s="1">
        <v>-18858946</v>
      </c>
      <c r="H1053">
        <v>0</v>
      </c>
      <c r="I1053">
        <v>0</v>
      </c>
      <c r="J1053">
        <v>0</v>
      </c>
      <c r="K1053">
        <v>1</v>
      </c>
      <c r="L1053" t="s">
        <v>93</v>
      </c>
      <c r="M1053" t="s">
        <v>1036</v>
      </c>
      <c r="N1053" t="s">
        <v>18</v>
      </c>
      <c r="O1053">
        <v>290510020104</v>
      </c>
      <c r="P1053">
        <v>3452</v>
      </c>
    </row>
    <row r="1054" spans="1:16" x14ac:dyDescent="0.25">
      <c r="A1054">
        <v>12</v>
      </c>
      <c r="B1054">
        <v>2017</v>
      </c>
      <c r="C1054" s="2">
        <v>290510020104</v>
      </c>
      <c r="D1054">
        <v>900567891</v>
      </c>
      <c r="E1054" s="1">
        <v>14789688.24</v>
      </c>
      <c r="F1054" s="1">
        <v>7784046</v>
      </c>
      <c r="G1054" s="1">
        <v>-31027446.800000001</v>
      </c>
      <c r="H1054">
        <v>0</v>
      </c>
      <c r="I1054">
        <v>0</v>
      </c>
      <c r="J1054">
        <v>0</v>
      </c>
      <c r="K1054">
        <v>1</v>
      </c>
      <c r="L1054" t="s">
        <v>93</v>
      </c>
      <c r="M1054" t="s">
        <v>1037</v>
      </c>
      <c r="N1054" t="s">
        <v>18</v>
      </c>
      <c r="O1054">
        <v>290510020104</v>
      </c>
      <c r="P1054">
        <v>3452</v>
      </c>
    </row>
    <row r="1055" spans="1:16" x14ac:dyDescent="0.25">
      <c r="A1055">
        <v>12</v>
      </c>
      <c r="B1055">
        <v>2017</v>
      </c>
      <c r="C1055" s="2">
        <v>290510020104</v>
      </c>
      <c r="D1055">
        <v>900581571</v>
      </c>
      <c r="E1055" s="1">
        <v>1329250</v>
      </c>
      <c r="F1055" s="1">
        <v>0</v>
      </c>
      <c r="G1055" s="1">
        <v>-6745750</v>
      </c>
      <c r="H1055">
        <v>0</v>
      </c>
      <c r="I1055">
        <v>0</v>
      </c>
      <c r="J1055">
        <v>0</v>
      </c>
      <c r="K1055">
        <v>1</v>
      </c>
      <c r="L1055" t="s">
        <v>93</v>
      </c>
      <c r="M1055" t="s">
        <v>1038</v>
      </c>
      <c r="N1055" t="s">
        <v>18</v>
      </c>
      <c r="O1055">
        <v>290510020104</v>
      </c>
      <c r="P1055">
        <v>3452</v>
      </c>
    </row>
    <row r="1056" spans="1:16" x14ac:dyDescent="0.25">
      <c r="A1056">
        <v>12</v>
      </c>
      <c r="B1056">
        <v>2017</v>
      </c>
      <c r="C1056" s="2">
        <v>290510020104</v>
      </c>
      <c r="D1056">
        <v>900600256</v>
      </c>
      <c r="E1056" s="1">
        <v>1317059479.6199999</v>
      </c>
      <c r="F1056" s="1">
        <v>1317059478.8199999</v>
      </c>
      <c r="G1056" s="1">
        <v>0.64</v>
      </c>
      <c r="H1056">
        <v>0</v>
      </c>
      <c r="I1056">
        <v>0</v>
      </c>
      <c r="J1056">
        <v>0</v>
      </c>
      <c r="K1056">
        <v>1</v>
      </c>
      <c r="L1056" t="s">
        <v>93</v>
      </c>
      <c r="M1056" t="s">
        <v>219</v>
      </c>
      <c r="N1056" t="s">
        <v>18</v>
      </c>
      <c r="O1056">
        <v>290510020104</v>
      </c>
      <c r="P1056">
        <v>3452</v>
      </c>
    </row>
    <row r="1057" spans="1:16" x14ac:dyDescent="0.25">
      <c r="A1057">
        <v>12</v>
      </c>
      <c r="B1057">
        <v>2017</v>
      </c>
      <c r="C1057" s="2">
        <v>290510020104</v>
      </c>
      <c r="D1057">
        <v>900602060</v>
      </c>
      <c r="E1057" s="1">
        <v>310813675</v>
      </c>
      <c r="F1057" s="1">
        <v>310813675</v>
      </c>
      <c r="G1057" s="1">
        <v>0</v>
      </c>
      <c r="H1057">
        <v>0</v>
      </c>
      <c r="I1057">
        <v>0</v>
      </c>
      <c r="J1057">
        <v>0</v>
      </c>
      <c r="K1057">
        <v>1</v>
      </c>
      <c r="L1057" t="s">
        <v>93</v>
      </c>
      <c r="M1057" t="s">
        <v>1039</v>
      </c>
      <c r="N1057" t="s">
        <v>18</v>
      </c>
      <c r="O1057">
        <v>290510020104</v>
      </c>
      <c r="P1057">
        <v>3452</v>
      </c>
    </row>
    <row r="1058" spans="1:16" x14ac:dyDescent="0.25">
      <c r="A1058">
        <v>12</v>
      </c>
      <c r="B1058">
        <v>2017</v>
      </c>
      <c r="C1058" s="2">
        <v>290510020104</v>
      </c>
      <c r="D1058">
        <v>900653844</v>
      </c>
      <c r="E1058" s="1">
        <v>2612049</v>
      </c>
      <c r="F1058" s="1">
        <v>1477000</v>
      </c>
      <c r="G1058" s="1">
        <v>-477000.25</v>
      </c>
      <c r="H1058">
        <v>0</v>
      </c>
      <c r="I1058">
        <v>0</v>
      </c>
      <c r="J1058">
        <v>0</v>
      </c>
      <c r="K1058">
        <v>1</v>
      </c>
      <c r="L1058" t="s">
        <v>93</v>
      </c>
      <c r="M1058" t="s">
        <v>1040</v>
      </c>
      <c r="N1058" t="s">
        <v>18</v>
      </c>
      <c r="O1058">
        <v>290510020104</v>
      </c>
      <c r="P1058">
        <v>3452</v>
      </c>
    </row>
    <row r="1059" spans="1:16" x14ac:dyDescent="0.25">
      <c r="A1059">
        <v>12</v>
      </c>
      <c r="B1059">
        <v>2017</v>
      </c>
      <c r="C1059" s="2">
        <v>290510020104</v>
      </c>
      <c r="D1059">
        <v>900625317</v>
      </c>
      <c r="E1059" s="1">
        <v>0</v>
      </c>
      <c r="F1059" s="1">
        <v>0</v>
      </c>
      <c r="G1059" s="1">
        <v>-1332143</v>
      </c>
      <c r="H1059">
        <v>0</v>
      </c>
      <c r="I1059">
        <v>0</v>
      </c>
      <c r="J1059">
        <v>0</v>
      </c>
      <c r="K1059">
        <v>1</v>
      </c>
      <c r="L1059" t="s">
        <v>93</v>
      </c>
      <c r="M1059" t="s">
        <v>1041</v>
      </c>
      <c r="N1059" t="s">
        <v>18</v>
      </c>
      <c r="O1059">
        <v>290510020104</v>
      </c>
      <c r="P1059">
        <v>3452</v>
      </c>
    </row>
    <row r="1060" spans="1:16" x14ac:dyDescent="0.25">
      <c r="A1060">
        <v>12</v>
      </c>
      <c r="B1060">
        <v>2017</v>
      </c>
      <c r="C1060" s="2">
        <v>290510020104</v>
      </c>
      <c r="D1060">
        <v>900672191</v>
      </c>
      <c r="E1060" s="1">
        <v>63780187</v>
      </c>
      <c r="F1060" s="1">
        <v>63780186.539999999</v>
      </c>
      <c r="G1060" s="1">
        <v>0.46</v>
      </c>
      <c r="H1060">
        <v>0</v>
      </c>
      <c r="I1060">
        <v>0</v>
      </c>
      <c r="J1060">
        <v>0</v>
      </c>
      <c r="K1060">
        <v>1</v>
      </c>
      <c r="L1060" t="s">
        <v>93</v>
      </c>
      <c r="M1060" t="s">
        <v>1042</v>
      </c>
      <c r="N1060" t="s">
        <v>18</v>
      </c>
      <c r="O1060">
        <v>290510020104</v>
      </c>
      <c r="P1060">
        <v>3452</v>
      </c>
    </row>
    <row r="1061" spans="1:16" x14ac:dyDescent="0.25">
      <c r="A1061">
        <v>12</v>
      </c>
      <c r="B1061">
        <v>2017</v>
      </c>
      <c r="C1061" s="2">
        <v>290510020104</v>
      </c>
      <c r="D1061">
        <v>900695024</v>
      </c>
      <c r="E1061" s="1">
        <v>6313801</v>
      </c>
      <c r="F1061" s="1">
        <v>6347900</v>
      </c>
      <c r="G1061" s="1">
        <v>-34099</v>
      </c>
      <c r="H1061">
        <v>0</v>
      </c>
      <c r="I1061">
        <v>0</v>
      </c>
      <c r="J1061">
        <v>0</v>
      </c>
      <c r="K1061">
        <v>1</v>
      </c>
      <c r="L1061" t="s">
        <v>93</v>
      </c>
      <c r="M1061" t="s">
        <v>1043</v>
      </c>
      <c r="N1061" t="s">
        <v>18</v>
      </c>
      <c r="O1061">
        <v>290510020104</v>
      </c>
      <c r="P1061">
        <v>3452</v>
      </c>
    </row>
    <row r="1062" spans="1:16" x14ac:dyDescent="0.25">
      <c r="A1062">
        <v>12</v>
      </c>
      <c r="B1062">
        <v>2017</v>
      </c>
      <c r="C1062" s="2">
        <v>290510020104</v>
      </c>
      <c r="D1062">
        <v>900734605</v>
      </c>
      <c r="E1062" s="1">
        <v>83124520</v>
      </c>
      <c r="F1062" s="1">
        <v>84471771</v>
      </c>
      <c r="G1062" s="1">
        <v>-1347251</v>
      </c>
      <c r="H1062">
        <v>0</v>
      </c>
      <c r="I1062">
        <v>0</v>
      </c>
      <c r="J1062">
        <v>0</v>
      </c>
      <c r="K1062">
        <v>1</v>
      </c>
      <c r="L1062" t="s">
        <v>93</v>
      </c>
      <c r="M1062" t="s">
        <v>1044</v>
      </c>
      <c r="N1062" t="s">
        <v>18</v>
      </c>
      <c r="O1062">
        <v>290510020104</v>
      </c>
      <c r="P1062">
        <v>3452</v>
      </c>
    </row>
    <row r="1063" spans="1:16" x14ac:dyDescent="0.25">
      <c r="A1063">
        <v>12</v>
      </c>
      <c r="B1063">
        <v>2017</v>
      </c>
      <c r="C1063" s="2">
        <v>290510020104</v>
      </c>
      <c r="D1063">
        <v>900734286</v>
      </c>
      <c r="E1063" s="1">
        <v>17732305</v>
      </c>
      <c r="F1063" s="1">
        <v>17732305</v>
      </c>
      <c r="G1063" s="1">
        <v>-0.22</v>
      </c>
      <c r="H1063">
        <v>0</v>
      </c>
      <c r="I1063">
        <v>0</v>
      </c>
      <c r="J1063">
        <v>0</v>
      </c>
      <c r="K1063">
        <v>1</v>
      </c>
      <c r="L1063" t="s">
        <v>93</v>
      </c>
      <c r="M1063" t="s">
        <v>1045</v>
      </c>
      <c r="N1063" t="s">
        <v>18</v>
      </c>
      <c r="O1063">
        <v>290510020104</v>
      </c>
      <c r="P1063">
        <v>3452</v>
      </c>
    </row>
    <row r="1064" spans="1:16" x14ac:dyDescent="0.25">
      <c r="A1064">
        <v>12</v>
      </c>
      <c r="B1064">
        <v>2017</v>
      </c>
      <c r="C1064" s="2">
        <v>290510020104</v>
      </c>
      <c r="D1064">
        <v>900803163</v>
      </c>
      <c r="E1064" s="1">
        <v>143342013</v>
      </c>
      <c r="F1064" s="1">
        <v>145281815</v>
      </c>
      <c r="G1064" s="1">
        <v>-140071892</v>
      </c>
      <c r="H1064">
        <v>0</v>
      </c>
      <c r="I1064">
        <v>0</v>
      </c>
      <c r="J1064">
        <v>0</v>
      </c>
      <c r="K1064">
        <v>1</v>
      </c>
      <c r="L1064" t="s">
        <v>93</v>
      </c>
      <c r="M1064" t="s">
        <v>1046</v>
      </c>
      <c r="N1064" t="s">
        <v>18</v>
      </c>
      <c r="O1064">
        <v>290510020104</v>
      </c>
      <c r="P1064">
        <v>3452</v>
      </c>
    </row>
    <row r="1065" spans="1:16" x14ac:dyDescent="0.25">
      <c r="A1065">
        <v>12</v>
      </c>
      <c r="B1065">
        <v>2017</v>
      </c>
      <c r="C1065" s="2">
        <v>290510020104</v>
      </c>
      <c r="D1065">
        <v>900855747</v>
      </c>
      <c r="E1065" s="1">
        <v>94822763</v>
      </c>
      <c r="F1065" s="1">
        <v>84994319.780000001</v>
      </c>
      <c r="G1065" s="1">
        <v>-242605.74</v>
      </c>
      <c r="H1065">
        <v>0</v>
      </c>
      <c r="I1065">
        <v>0</v>
      </c>
      <c r="J1065">
        <v>0</v>
      </c>
      <c r="K1065">
        <v>1</v>
      </c>
      <c r="L1065" t="s">
        <v>93</v>
      </c>
      <c r="M1065" t="s">
        <v>1047</v>
      </c>
      <c r="N1065" t="s">
        <v>18</v>
      </c>
      <c r="O1065">
        <v>290510020104</v>
      </c>
      <c r="P1065">
        <v>3452</v>
      </c>
    </row>
    <row r="1066" spans="1:16" x14ac:dyDescent="0.25">
      <c r="A1066">
        <v>12</v>
      </c>
      <c r="B1066">
        <v>2017</v>
      </c>
      <c r="C1066" s="2">
        <v>290510020104</v>
      </c>
      <c r="D1066">
        <v>900879006</v>
      </c>
      <c r="E1066" s="1">
        <v>2933020828.04</v>
      </c>
      <c r="F1066" s="1">
        <v>2938545122.0599999</v>
      </c>
      <c r="G1066" s="1">
        <v>-5524294.0300000003</v>
      </c>
      <c r="H1066">
        <v>0</v>
      </c>
      <c r="I1066">
        <v>0</v>
      </c>
      <c r="J1066">
        <v>0</v>
      </c>
      <c r="K1066">
        <v>1</v>
      </c>
      <c r="L1066" t="s">
        <v>93</v>
      </c>
      <c r="M1066" t="s">
        <v>1048</v>
      </c>
      <c r="N1066" t="s">
        <v>18</v>
      </c>
      <c r="O1066">
        <v>290510020104</v>
      </c>
      <c r="P1066">
        <v>3452</v>
      </c>
    </row>
    <row r="1067" spans="1:16" x14ac:dyDescent="0.25">
      <c r="A1067">
        <v>12</v>
      </c>
      <c r="B1067">
        <v>2017</v>
      </c>
      <c r="C1067" s="2">
        <v>290510020104</v>
      </c>
      <c r="D1067">
        <v>900853448</v>
      </c>
      <c r="E1067" s="1">
        <v>3383450</v>
      </c>
      <c r="F1067" s="1">
        <v>2059886.8</v>
      </c>
      <c r="G1067" s="1">
        <v>-8725624.4399999995</v>
      </c>
      <c r="H1067">
        <v>0</v>
      </c>
      <c r="I1067">
        <v>0</v>
      </c>
      <c r="J1067">
        <v>0</v>
      </c>
      <c r="K1067">
        <v>1</v>
      </c>
      <c r="L1067" t="s">
        <v>93</v>
      </c>
      <c r="M1067" t="s">
        <v>1049</v>
      </c>
      <c r="N1067" t="s">
        <v>18</v>
      </c>
      <c r="O1067">
        <v>290510020104</v>
      </c>
      <c r="P1067">
        <v>3452</v>
      </c>
    </row>
    <row r="1068" spans="1:16" x14ac:dyDescent="0.25">
      <c r="A1068">
        <v>12</v>
      </c>
      <c r="B1068">
        <v>2017</v>
      </c>
      <c r="C1068" s="2">
        <v>290510020104</v>
      </c>
      <c r="D1068">
        <v>900886323</v>
      </c>
      <c r="E1068" s="1">
        <v>0</v>
      </c>
      <c r="F1068" s="1">
        <v>0</v>
      </c>
      <c r="G1068" s="1">
        <v>-23358508.52</v>
      </c>
      <c r="H1068">
        <v>0</v>
      </c>
      <c r="I1068">
        <v>0</v>
      </c>
      <c r="J1068">
        <v>0</v>
      </c>
      <c r="K1068">
        <v>1</v>
      </c>
      <c r="L1068" t="s">
        <v>93</v>
      </c>
      <c r="M1068" t="s">
        <v>1050</v>
      </c>
      <c r="N1068" t="s">
        <v>18</v>
      </c>
      <c r="O1068">
        <v>290510020104</v>
      </c>
      <c r="P1068">
        <v>3452</v>
      </c>
    </row>
    <row r="1069" spans="1:16" x14ac:dyDescent="0.25">
      <c r="A1069">
        <v>12</v>
      </c>
      <c r="B1069">
        <v>2017</v>
      </c>
      <c r="C1069" s="2">
        <v>290510020104</v>
      </c>
      <c r="D1069">
        <v>900892160</v>
      </c>
      <c r="E1069" s="1">
        <v>17782559</v>
      </c>
      <c r="F1069" s="1">
        <v>18041067.52</v>
      </c>
      <c r="G1069" s="1">
        <v>-258508.84</v>
      </c>
      <c r="H1069">
        <v>0</v>
      </c>
      <c r="I1069">
        <v>0</v>
      </c>
      <c r="J1069">
        <v>0</v>
      </c>
      <c r="K1069">
        <v>1</v>
      </c>
      <c r="L1069" t="s">
        <v>93</v>
      </c>
      <c r="M1069" t="s">
        <v>1051</v>
      </c>
      <c r="N1069" t="s">
        <v>18</v>
      </c>
      <c r="O1069">
        <v>290510020104</v>
      </c>
      <c r="P1069">
        <v>3452</v>
      </c>
    </row>
    <row r="1070" spans="1:16" x14ac:dyDescent="0.25">
      <c r="A1070">
        <v>12</v>
      </c>
      <c r="B1070">
        <v>2017</v>
      </c>
      <c r="C1070" s="2">
        <v>290510020104</v>
      </c>
      <c r="D1070">
        <v>900969772</v>
      </c>
      <c r="E1070" s="1">
        <v>1146359712.6400001</v>
      </c>
      <c r="F1070" s="1">
        <v>1188097141.24</v>
      </c>
      <c r="G1070" s="1">
        <v>-41737428.799999997</v>
      </c>
      <c r="H1070">
        <v>0</v>
      </c>
      <c r="I1070">
        <v>0</v>
      </c>
      <c r="J1070">
        <v>0</v>
      </c>
      <c r="K1070">
        <v>1</v>
      </c>
      <c r="L1070" t="s">
        <v>93</v>
      </c>
      <c r="M1070" t="s">
        <v>1052</v>
      </c>
      <c r="N1070" t="s">
        <v>18</v>
      </c>
      <c r="O1070">
        <v>290510020104</v>
      </c>
      <c r="P1070">
        <v>3452</v>
      </c>
    </row>
    <row r="1071" spans="1:16" x14ac:dyDescent="0.25">
      <c r="A1071">
        <v>12</v>
      </c>
      <c r="B1071">
        <v>2017</v>
      </c>
      <c r="C1071" s="2">
        <v>290510020104</v>
      </c>
      <c r="D1071">
        <v>901048856</v>
      </c>
      <c r="E1071" s="1">
        <v>12504408</v>
      </c>
      <c r="F1071" s="1">
        <v>12504408</v>
      </c>
      <c r="G1071" s="1">
        <v>0</v>
      </c>
      <c r="H1071">
        <v>0</v>
      </c>
      <c r="I1071">
        <v>0</v>
      </c>
      <c r="J1071">
        <v>0</v>
      </c>
      <c r="K1071">
        <v>1</v>
      </c>
      <c r="L1071" t="s">
        <v>93</v>
      </c>
      <c r="M1071" t="s">
        <v>1053</v>
      </c>
      <c r="N1071" t="s">
        <v>18</v>
      </c>
      <c r="O1071">
        <v>290510020104</v>
      </c>
      <c r="P1071">
        <v>3452</v>
      </c>
    </row>
    <row r="1072" spans="1:16" x14ac:dyDescent="0.25">
      <c r="A1072">
        <v>12</v>
      </c>
      <c r="B1072">
        <v>2017</v>
      </c>
      <c r="C1072" s="2">
        <v>290510020105</v>
      </c>
      <c r="D1072">
        <v>17328995</v>
      </c>
      <c r="E1072" s="1">
        <v>8246115.2999999998</v>
      </c>
      <c r="F1072" s="1">
        <v>8246115</v>
      </c>
      <c r="G1072" s="1">
        <v>0.3</v>
      </c>
      <c r="H1072">
        <v>0</v>
      </c>
      <c r="I1072">
        <v>0</v>
      </c>
      <c r="J1072">
        <v>0</v>
      </c>
      <c r="K1072">
        <v>1</v>
      </c>
      <c r="L1072" t="s">
        <v>196</v>
      </c>
      <c r="M1072" t="s">
        <v>1054</v>
      </c>
      <c r="N1072" t="s">
        <v>18</v>
      </c>
      <c r="O1072">
        <v>290510020105</v>
      </c>
      <c r="P1072">
        <v>3452</v>
      </c>
    </row>
    <row r="1073" spans="1:16" x14ac:dyDescent="0.25">
      <c r="A1073">
        <v>12</v>
      </c>
      <c r="B1073">
        <v>2017</v>
      </c>
      <c r="C1073" s="2">
        <v>290510020106</v>
      </c>
      <c r="D1073">
        <v>17335964</v>
      </c>
      <c r="E1073" s="1">
        <v>3973877</v>
      </c>
      <c r="F1073" s="1">
        <v>3973877</v>
      </c>
      <c r="G1073" s="1">
        <v>0</v>
      </c>
      <c r="H1073">
        <v>0</v>
      </c>
      <c r="I1073">
        <v>0</v>
      </c>
      <c r="J1073">
        <v>0</v>
      </c>
      <c r="K1073">
        <v>1</v>
      </c>
      <c r="L1073" t="s">
        <v>203</v>
      </c>
      <c r="M1073" t="s">
        <v>1055</v>
      </c>
      <c r="N1073" t="s">
        <v>18</v>
      </c>
      <c r="O1073">
        <v>290510020106</v>
      </c>
      <c r="P1073">
        <v>3452</v>
      </c>
    </row>
    <row r="1074" spans="1:16" x14ac:dyDescent="0.25">
      <c r="A1074">
        <v>12</v>
      </c>
      <c r="B1074">
        <v>2017</v>
      </c>
      <c r="C1074" s="2">
        <v>290510020106</v>
      </c>
      <c r="D1074">
        <v>802021081</v>
      </c>
      <c r="E1074" s="1">
        <v>5035363.1500000004</v>
      </c>
      <c r="F1074" s="1">
        <v>5035363.1500000004</v>
      </c>
      <c r="G1074" s="1">
        <v>0.1</v>
      </c>
      <c r="H1074">
        <v>0</v>
      </c>
      <c r="I1074">
        <v>0</v>
      </c>
      <c r="J1074">
        <v>0</v>
      </c>
      <c r="K1074">
        <v>1</v>
      </c>
      <c r="L1074" t="s">
        <v>203</v>
      </c>
      <c r="M1074" t="s">
        <v>1056</v>
      </c>
      <c r="N1074" t="s">
        <v>18</v>
      </c>
      <c r="O1074">
        <v>290510020106</v>
      </c>
      <c r="P1074">
        <v>3452</v>
      </c>
    </row>
    <row r="1075" spans="1:16" x14ac:dyDescent="0.25">
      <c r="A1075">
        <v>12</v>
      </c>
      <c r="B1075">
        <v>2017</v>
      </c>
      <c r="C1075" s="2">
        <v>290510020106</v>
      </c>
      <c r="D1075">
        <v>802021957</v>
      </c>
      <c r="E1075" s="1">
        <v>0</v>
      </c>
      <c r="F1075" s="1">
        <v>0</v>
      </c>
      <c r="G1075" s="1">
        <v>-7879642.5</v>
      </c>
      <c r="H1075">
        <v>0</v>
      </c>
      <c r="I1075">
        <v>0</v>
      </c>
      <c r="J1075">
        <v>0</v>
      </c>
      <c r="K1075">
        <v>1</v>
      </c>
      <c r="L1075" t="s">
        <v>203</v>
      </c>
      <c r="M1075" t="s">
        <v>411</v>
      </c>
      <c r="N1075" t="s">
        <v>18</v>
      </c>
      <c r="O1075">
        <v>290510020106</v>
      </c>
      <c r="P1075">
        <v>3452</v>
      </c>
    </row>
    <row r="1076" spans="1:16" x14ac:dyDescent="0.25">
      <c r="A1076">
        <v>12</v>
      </c>
      <c r="B1076">
        <v>2017</v>
      </c>
      <c r="C1076" s="2">
        <v>290510020106</v>
      </c>
      <c r="D1076">
        <v>830011670</v>
      </c>
      <c r="E1076" s="1">
        <v>0</v>
      </c>
      <c r="F1076" s="1">
        <v>0</v>
      </c>
      <c r="G1076" s="1">
        <v>-363818</v>
      </c>
      <c r="H1076">
        <v>0</v>
      </c>
      <c r="I1076">
        <v>0</v>
      </c>
      <c r="J1076">
        <v>0</v>
      </c>
      <c r="K1076">
        <v>1</v>
      </c>
      <c r="L1076" t="s">
        <v>203</v>
      </c>
      <c r="M1076" t="s">
        <v>1057</v>
      </c>
      <c r="N1076" t="s">
        <v>18</v>
      </c>
      <c r="O1076">
        <v>290510020106</v>
      </c>
      <c r="P1076">
        <v>3452</v>
      </c>
    </row>
    <row r="1077" spans="1:16" x14ac:dyDescent="0.25">
      <c r="A1077">
        <v>12</v>
      </c>
      <c r="B1077">
        <v>2017</v>
      </c>
      <c r="C1077" s="2">
        <v>290510020107</v>
      </c>
      <c r="D1077">
        <v>800107006</v>
      </c>
      <c r="E1077" s="1">
        <v>0</v>
      </c>
      <c r="F1077" s="1">
        <v>0</v>
      </c>
      <c r="G1077" s="1">
        <v>-266180.77</v>
      </c>
      <c r="H1077">
        <v>0</v>
      </c>
      <c r="I1077">
        <v>0</v>
      </c>
      <c r="J1077">
        <v>0</v>
      </c>
      <c r="K1077">
        <v>1</v>
      </c>
      <c r="L1077" t="s">
        <v>566</v>
      </c>
      <c r="M1077" t="s">
        <v>1058</v>
      </c>
      <c r="N1077" t="s">
        <v>18</v>
      </c>
      <c r="O1077">
        <v>290510020107</v>
      </c>
      <c r="P1077">
        <v>3452</v>
      </c>
    </row>
    <row r="1078" spans="1:16" x14ac:dyDescent="0.25">
      <c r="A1078">
        <v>12</v>
      </c>
      <c r="B1078">
        <v>2017</v>
      </c>
      <c r="C1078" s="2">
        <v>290510020107</v>
      </c>
      <c r="D1078">
        <v>900349109</v>
      </c>
      <c r="E1078" s="1">
        <v>9285806</v>
      </c>
      <c r="F1078" s="1">
        <v>1673291.04</v>
      </c>
      <c r="G1078" s="1">
        <v>-18841274.489999998</v>
      </c>
      <c r="H1078">
        <v>0</v>
      </c>
      <c r="I1078">
        <v>0</v>
      </c>
      <c r="J1078">
        <v>0</v>
      </c>
      <c r="K1078">
        <v>1</v>
      </c>
      <c r="L1078" t="s">
        <v>566</v>
      </c>
      <c r="M1078" t="s">
        <v>1059</v>
      </c>
      <c r="N1078" t="s">
        <v>18</v>
      </c>
      <c r="O1078">
        <v>290510020107</v>
      </c>
      <c r="P1078">
        <v>3452</v>
      </c>
    </row>
    <row r="1079" spans="1:16" x14ac:dyDescent="0.25">
      <c r="A1079">
        <v>12</v>
      </c>
      <c r="B1079">
        <v>2017</v>
      </c>
      <c r="C1079" s="2">
        <v>290510020108</v>
      </c>
      <c r="D1079">
        <v>33069633</v>
      </c>
      <c r="E1079" s="1">
        <v>5048000</v>
      </c>
      <c r="F1079" s="1">
        <v>2986540</v>
      </c>
      <c r="G1079" s="1">
        <v>-18864287</v>
      </c>
      <c r="H1079">
        <v>0</v>
      </c>
      <c r="I1079">
        <v>0</v>
      </c>
      <c r="J1079">
        <v>0</v>
      </c>
      <c r="K1079">
        <v>1</v>
      </c>
      <c r="L1079" t="s">
        <v>210</v>
      </c>
      <c r="M1079" t="s">
        <v>1060</v>
      </c>
      <c r="N1079" t="s">
        <v>18</v>
      </c>
      <c r="O1079">
        <v>290510020108</v>
      </c>
      <c r="P1079">
        <v>3452</v>
      </c>
    </row>
    <row r="1080" spans="1:16" x14ac:dyDescent="0.25">
      <c r="A1080">
        <v>12</v>
      </c>
      <c r="B1080">
        <v>2017</v>
      </c>
      <c r="C1080" s="2">
        <v>290510020108</v>
      </c>
      <c r="D1080">
        <v>800222844</v>
      </c>
      <c r="E1080" s="1">
        <v>83642766.989999995</v>
      </c>
      <c r="F1080" s="1">
        <v>73134419</v>
      </c>
      <c r="G1080" s="1">
        <v>-4911223.29</v>
      </c>
      <c r="H1080">
        <v>0</v>
      </c>
      <c r="I1080">
        <v>0</v>
      </c>
      <c r="J1080">
        <v>0</v>
      </c>
      <c r="K1080">
        <v>1</v>
      </c>
      <c r="L1080" t="s">
        <v>210</v>
      </c>
      <c r="M1080" t="s">
        <v>1061</v>
      </c>
      <c r="N1080" t="s">
        <v>18</v>
      </c>
      <c r="O1080">
        <v>290510020108</v>
      </c>
      <c r="P1080">
        <v>3452</v>
      </c>
    </row>
    <row r="1081" spans="1:16" x14ac:dyDescent="0.25">
      <c r="A1081">
        <v>12</v>
      </c>
      <c r="B1081">
        <v>2017</v>
      </c>
      <c r="C1081" s="2">
        <v>290510020108</v>
      </c>
      <c r="D1081">
        <v>802006337</v>
      </c>
      <c r="E1081" s="1">
        <v>729850110</v>
      </c>
      <c r="F1081" s="1">
        <v>736341002.12</v>
      </c>
      <c r="G1081" s="1">
        <v>-357704723.06</v>
      </c>
      <c r="H1081">
        <v>0</v>
      </c>
      <c r="I1081">
        <v>0</v>
      </c>
      <c r="J1081">
        <v>0</v>
      </c>
      <c r="K1081">
        <v>1</v>
      </c>
      <c r="L1081" t="s">
        <v>210</v>
      </c>
      <c r="M1081" t="s">
        <v>810</v>
      </c>
      <c r="N1081" t="s">
        <v>18</v>
      </c>
      <c r="O1081">
        <v>290510020108</v>
      </c>
      <c r="P1081">
        <v>3452</v>
      </c>
    </row>
    <row r="1082" spans="1:16" x14ac:dyDescent="0.25">
      <c r="A1082">
        <v>12</v>
      </c>
      <c r="B1082">
        <v>2017</v>
      </c>
      <c r="C1082" s="2">
        <v>290510020108</v>
      </c>
      <c r="D1082">
        <v>802019914</v>
      </c>
      <c r="E1082" s="1">
        <v>121330468.52</v>
      </c>
      <c r="F1082" s="1">
        <v>116016907.04000001</v>
      </c>
      <c r="G1082" s="1">
        <v>-0.2</v>
      </c>
      <c r="H1082">
        <v>0</v>
      </c>
      <c r="I1082">
        <v>0</v>
      </c>
      <c r="J1082">
        <v>0</v>
      </c>
      <c r="K1082">
        <v>1</v>
      </c>
      <c r="L1082" t="s">
        <v>210</v>
      </c>
      <c r="M1082" t="s">
        <v>1062</v>
      </c>
      <c r="N1082" t="s">
        <v>18</v>
      </c>
      <c r="O1082">
        <v>290510020108</v>
      </c>
      <c r="P1082">
        <v>3452</v>
      </c>
    </row>
    <row r="1083" spans="1:16" x14ac:dyDescent="0.25">
      <c r="A1083">
        <v>12</v>
      </c>
      <c r="B1083">
        <v>2017</v>
      </c>
      <c r="C1083" s="2">
        <v>290510020108</v>
      </c>
      <c r="D1083">
        <v>802021171</v>
      </c>
      <c r="E1083" s="1">
        <v>10121386</v>
      </c>
      <c r="F1083" s="1">
        <v>10121386</v>
      </c>
      <c r="G1083" s="1">
        <v>0</v>
      </c>
      <c r="H1083">
        <v>0</v>
      </c>
      <c r="I1083">
        <v>0</v>
      </c>
      <c r="J1083">
        <v>0</v>
      </c>
      <c r="K1083">
        <v>1</v>
      </c>
      <c r="L1083" t="s">
        <v>210</v>
      </c>
      <c r="M1083" t="s">
        <v>818</v>
      </c>
      <c r="N1083" t="s">
        <v>18</v>
      </c>
      <c r="O1083">
        <v>290510020108</v>
      </c>
      <c r="P1083">
        <v>3452</v>
      </c>
    </row>
    <row r="1084" spans="1:16" x14ac:dyDescent="0.25">
      <c r="A1084">
        <v>12</v>
      </c>
      <c r="B1084">
        <v>2017</v>
      </c>
      <c r="C1084" s="2">
        <v>290510020108</v>
      </c>
      <c r="D1084">
        <v>819002228</v>
      </c>
      <c r="E1084" s="1">
        <v>24068549</v>
      </c>
      <c r="F1084" s="1">
        <v>21825989.68</v>
      </c>
      <c r="G1084" s="1">
        <v>-44883738.869999997</v>
      </c>
      <c r="H1084">
        <v>0</v>
      </c>
      <c r="I1084">
        <v>0</v>
      </c>
      <c r="J1084">
        <v>0</v>
      </c>
      <c r="K1084">
        <v>1</v>
      </c>
      <c r="L1084" t="s">
        <v>210</v>
      </c>
      <c r="M1084" t="s">
        <v>1063</v>
      </c>
      <c r="N1084" t="s">
        <v>18</v>
      </c>
      <c r="O1084">
        <v>290510020108</v>
      </c>
      <c r="P1084">
        <v>3452</v>
      </c>
    </row>
    <row r="1085" spans="1:16" x14ac:dyDescent="0.25">
      <c r="A1085">
        <v>12</v>
      </c>
      <c r="B1085">
        <v>2017</v>
      </c>
      <c r="C1085" s="2">
        <v>290510020108</v>
      </c>
      <c r="D1085">
        <v>49715203</v>
      </c>
      <c r="E1085" s="1">
        <v>60000</v>
      </c>
      <c r="F1085" s="1">
        <v>60000</v>
      </c>
      <c r="G1085" s="1">
        <v>0</v>
      </c>
      <c r="H1085">
        <v>0</v>
      </c>
      <c r="I1085">
        <v>0</v>
      </c>
      <c r="J1085">
        <v>0</v>
      </c>
      <c r="K1085">
        <v>1</v>
      </c>
      <c r="L1085" t="s">
        <v>210</v>
      </c>
      <c r="M1085" t="s">
        <v>1064</v>
      </c>
      <c r="N1085" t="s">
        <v>18</v>
      </c>
      <c r="O1085">
        <v>290510020108</v>
      </c>
      <c r="P1085">
        <v>3452</v>
      </c>
    </row>
    <row r="1086" spans="1:16" x14ac:dyDescent="0.25">
      <c r="A1086">
        <v>12</v>
      </c>
      <c r="B1086">
        <v>2017</v>
      </c>
      <c r="C1086" s="2">
        <v>290510020108</v>
      </c>
      <c r="D1086">
        <v>802000333</v>
      </c>
      <c r="E1086" s="1">
        <v>5497759</v>
      </c>
      <c r="F1086" s="1">
        <v>5497759</v>
      </c>
      <c r="G1086" s="1">
        <v>0</v>
      </c>
      <c r="H1086">
        <v>0</v>
      </c>
      <c r="I1086">
        <v>0</v>
      </c>
      <c r="J1086">
        <v>0</v>
      </c>
      <c r="K1086">
        <v>1</v>
      </c>
      <c r="L1086" t="s">
        <v>210</v>
      </c>
      <c r="M1086" t="s">
        <v>1065</v>
      </c>
      <c r="N1086" t="s">
        <v>18</v>
      </c>
      <c r="O1086">
        <v>290510020108</v>
      </c>
      <c r="P1086">
        <v>3452</v>
      </c>
    </row>
    <row r="1087" spans="1:16" x14ac:dyDescent="0.25">
      <c r="A1087">
        <v>12</v>
      </c>
      <c r="B1087">
        <v>2017</v>
      </c>
      <c r="C1087" s="2">
        <v>290510020108</v>
      </c>
      <c r="D1087">
        <v>890108597</v>
      </c>
      <c r="E1087" s="1">
        <v>1232759437</v>
      </c>
      <c r="F1087" s="1">
        <v>1354183696</v>
      </c>
      <c r="G1087" s="1">
        <v>-207591938.88</v>
      </c>
      <c r="H1087">
        <v>0</v>
      </c>
      <c r="I1087">
        <v>0</v>
      </c>
      <c r="J1087">
        <v>0</v>
      </c>
      <c r="K1087">
        <v>1</v>
      </c>
      <c r="L1087" t="s">
        <v>210</v>
      </c>
      <c r="M1087" t="s">
        <v>135</v>
      </c>
      <c r="N1087" t="s">
        <v>18</v>
      </c>
      <c r="O1087">
        <v>290510020108</v>
      </c>
      <c r="P1087">
        <v>3452</v>
      </c>
    </row>
    <row r="1088" spans="1:16" x14ac:dyDescent="0.25">
      <c r="A1088">
        <v>12</v>
      </c>
      <c r="B1088">
        <v>2017</v>
      </c>
      <c r="C1088" s="2">
        <v>290510020108</v>
      </c>
      <c r="D1088">
        <v>900468210</v>
      </c>
      <c r="E1088" s="1">
        <v>109828581.48</v>
      </c>
      <c r="F1088" s="1">
        <v>86429859.519999996</v>
      </c>
      <c r="G1088" s="1">
        <v>-61314049.859999999</v>
      </c>
      <c r="H1088">
        <v>0</v>
      </c>
      <c r="I1088">
        <v>0</v>
      </c>
      <c r="J1088">
        <v>0</v>
      </c>
      <c r="K1088">
        <v>1</v>
      </c>
      <c r="L1088" t="s">
        <v>210</v>
      </c>
      <c r="M1088" t="s">
        <v>171</v>
      </c>
      <c r="N1088" t="s">
        <v>18</v>
      </c>
      <c r="O1088">
        <v>290510020108</v>
      </c>
      <c r="P1088">
        <v>3452</v>
      </c>
    </row>
    <row r="1089" spans="1:16" x14ac:dyDescent="0.25">
      <c r="A1089">
        <v>12</v>
      </c>
      <c r="B1089">
        <v>2017</v>
      </c>
      <c r="C1089" s="2">
        <v>290510020108</v>
      </c>
      <c r="D1089">
        <v>900535633</v>
      </c>
      <c r="E1089" s="1">
        <v>30925883</v>
      </c>
      <c r="F1089" s="1">
        <v>30925883</v>
      </c>
      <c r="G1089" s="1">
        <v>0</v>
      </c>
      <c r="H1089">
        <v>0</v>
      </c>
      <c r="I1089">
        <v>0</v>
      </c>
      <c r="J1089">
        <v>0</v>
      </c>
      <c r="K1089">
        <v>1</v>
      </c>
      <c r="L1089" t="s">
        <v>210</v>
      </c>
      <c r="M1089" t="s">
        <v>90</v>
      </c>
      <c r="N1089" t="s">
        <v>18</v>
      </c>
      <c r="O1089">
        <v>290510020108</v>
      </c>
      <c r="P1089">
        <v>3452</v>
      </c>
    </row>
    <row r="1090" spans="1:16" x14ac:dyDescent="0.25">
      <c r="A1090">
        <v>12</v>
      </c>
      <c r="B1090">
        <v>2017</v>
      </c>
      <c r="C1090" s="2">
        <v>290510020108</v>
      </c>
      <c r="D1090">
        <v>900540141</v>
      </c>
      <c r="E1090" s="1">
        <v>5217202</v>
      </c>
      <c r="F1090" s="1">
        <v>5227778</v>
      </c>
      <c r="G1090" s="1">
        <v>-10576</v>
      </c>
      <c r="H1090">
        <v>0</v>
      </c>
      <c r="I1090">
        <v>0</v>
      </c>
      <c r="J1090">
        <v>0</v>
      </c>
      <c r="K1090">
        <v>1</v>
      </c>
      <c r="L1090" t="s">
        <v>210</v>
      </c>
      <c r="M1090" t="s">
        <v>1066</v>
      </c>
      <c r="N1090" t="s">
        <v>18</v>
      </c>
      <c r="O1090">
        <v>290510020108</v>
      </c>
      <c r="P1090">
        <v>3452</v>
      </c>
    </row>
    <row r="1091" spans="1:16" x14ac:dyDescent="0.25">
      <c r="A1091">
        <v>12</v>
      </c>
      <c r="B1091">
        <v>2017</v>
      </c>
      <c r="C1091" s="2">
        <v>290510020101</v>
      </c>
      <c r="D1091">
        <v>822007396</v>
      </c>
      <c r="E1091" s="1">
        <v>0</v>
      </c>
      <c r="F1091" s="1">
        <v>0</v>
      </c>
      <c r="G1091" s="1">
        <v>-0.35</v>
      </c>
      <c r="H1091">
        <v>0</v>
      </c>
      <c r="I1091">
        <v>0</v>
      </c>
      <c r="J1091">
        <v>0</v>
      </c>
      <c r="K1091">
        <v>1</v>
      </c>
      <c r="L1091" t="s">
        <v>16</v>
      </c>
      <c r="M1091" t="s">
        <v>1067</v>
      </c>
      <c r="N1091" t="s">
        <v>18</v>
      </c>
      <c r="O1091">
        <v>290510020101</v>
      </c>
      <c r="P1091">
        <v>3452</v>
      </c>
    </row>
    <row r="1092" spans="1:16" x14ac:dyDescent="0.25">
      <c r="A1092">
        <v>12</v>
      </c>
      <c r="B1092">
        <v>2017</v>
      </c>
      <c r="C1092" s="2">
        <v>290510020102</v>
      </c>
      <c r="D1092">
        <v>8724178</v>
      </c>
      <c r="E1092" s="1">
        <v>0</v>
      </c>
      <c r="F1092" s="1">
        <v>0</v>
      </c>
      <c r="G1092" s="1">
        <v>-2502000</v>
      </c>
      <c r="H1092">
        <v>0</v>
      </c>
      <c r="I1092">
        <v>0</v>
      </c>
      <c r="J1092">
        <v>0</v>
      </c>
      <c r="K1092">
        <v>1</v>
      </c>
      <c r="L1092" t="s">
        <v>19</v>
      </c>
      <c r="M1092" t="s">
        <v>1068</v>
      </c>
      <c r="N1092" t="s">
        <v>18</v>
      </c>
      <c r="O1092">
        <v>290510020102</v>
      </c>
      <c r="P1092">
        <v>3452</v>
      </c>
    </row>
    <row r="1093" spans="1:16" x14ac:dyDescent="0.25">
      <c r="A1093">
        <v>12</v>
      </c>
      <c r="B1093">
        <v>2017</v>
      </c>
      <c r="C1093" s="2">
        <v>290510020102</v>
      </c>
      <c r="D1093">
        <v>17325141</v>
      </c>
      <c r="E1093" s="1">
        <v>0</v>
      </c>
      <c r="F1093" s="1">
        <v>0</v>
      </c>
      <c r="G1093" s="1">
        <v>-6295660</v>
      </c>
      <c r="H1093">
        <v>0</v>
      </c>
      <c r="I1093">
        <v>0</v>
      </c>
      <c r="J1093">
        <v>0</v>
      </c>
      <c r="K1093">
        <v>1</v>
      </c>
      <c r="L1093" t="s">
        <v>19</v>
      </c>
      <c r="M1093" t="s">
        <v>1069</v>
      </c>
      <c r="N1093" t="s">
        <v>18</v>
      </c>
      <c r="O1093">
        <v>290510020102</v>
      </c>
      <c r="P1093">
        <v>3452</v>
      </c>
    </row>
    <row r="1094" spans="1:16" x14ac:dyDescent="0.25">
      <c r="A1094">
        <v>12</v>
      </c>
      <c r="B1094">
        <v>2017</v>
      </c>
      <c r="C1094" s="2">
        <v>290510020102</v>
      </c>
      <c r="D1094">
        <v>24675690</v>
      </c>
      <c r="E1094" s="1">
        <v>0</v>
      </c>
      <c r="F1094" s="1">
        <v>0</v>
      </c>
      <c r="G1094" s="1">
        <v>-22000</v>
      </c>
      <c r="H1094">
        <v>0</v>
      </c>
      <c r="I1094">
        <v>0</v>
      </c>
      <c r="J1094">
        <v>0</v>
      </c>
      <c r="K1094">
        <v>1</v>
      </c>
      <c r="L1094" t="s">
        <v>19</v>
      </c>
      <c r="M1094" t="s">
        <v>1070</v>
      </c>
      <c r="N1094" t="s">
        <v>18</v>
      </c>
      <c r="O1094">
        <v>290510020102</v>
      </c>
      <c r="P1094">
        <v>3452</v>
      </c>
    </row>
    <row r="1095" spans="1:16" x14ac:dyDescent="0.25">
      <c r="A1095">
        <v>12</v>
      </c>
      <c r="B1095">
        <v>2017</v>
      </c>
      <c r="C1095" s="2">
        <v>290510020102</v>
      </c>
      <c r="D1095">
        <v>26991541</v>
      </c>
      <c r="E1095" s="1">
        <v>0</v>
      </c>
      <c r="F1095" s="1">
        <v>0</v>
      </c>
      <c r="G1095" s="1">
        <v>-600000</v>
      </c>
      <c r="H1095">
        <v>0</v>
      </c>
      <c r="I1095">
        <v>0</v>
      </c>
      <c r="J1095">
        <v>0</v>
      </c>
      <c r="K1095">
        <v>1</v>
      </c>
      <c r="L1095" t="s">
        <v>19</v>
      </c>
      <c r="M1095" t="s">
        <v>1071</v>
      </c>
      <c r="N1095" t="s">
        <v>18</v>
      </c>
      <c r="O1095">
        <v>290510020102</v>
      </c>
      <c r="P1095">
        <v>3452</v>
      </c>
    </row>
    <row r="1096" spans="1:16" x14ac:dyDescent="0.25">
      <c r="A1096">
        <v>12</v>
      </c>
      <c r="B1096">
        <v>2017</v>
      </c>
      <c r="C1096" s="2">
        <v>290510020102</v>
      </c>
      <c r="D1096">
        <v>35260702</v>
      </c>
      <c r="E1096" s="1">
        <v>0</v>
      </c>
      <c r="F1096" s="1">
        <v>0</v>
      </c>
      <c r="G1096" s="1">
        <v>-48500</v>
      </c>
      <c r="H1096">
        <v>0</v>
      </c>
      <c r="I1096">
        <v>0</v>
      </c>
      <c r="J1096">
        <v>0</v>
      </c>
      <c r="K1096">
        <v>1</v>
      </c>
      <c r="L1096" t="s">
        <v>19</v>
      </c>
      <c r="M1096" t="s">
        <v>1072</v>
      </c>
      <c r="N1096" t="s">
        <v>18</v>
      </c>
      <c r="O1096">
        <v>290510020102</v>
      </c>
      <c r="P1096">
        <v>3452</v>
      </c>
    </row>
    <row r="1097" spans="1:16" x14ac:dyDescent="0.25">
      <c r="A1097">
        <v>12</v>
      </c>
      <c r="B1097">
        <v>2017</v>
      </c>
      <c r="C1097" s="2">
        <v>290510020102</v>
      </c>
      <c r="D1097">
        <v>802018088</v>
      </c>
      <c r="E1097" s="1">
        <v>0</v>
      </c>
      <c r="F1097" s="1">
        <v>0</v>
      </c>
      <c r="G1097" s="1">
        <v>-159792</v>
      </c>
      <c r="H1097">
        <v>0</v>
      </c>
      <c r="I1097">
        <v>0</v>
      </c>
      <c r="J1097">
        <v>0</v>
      </c>
      <c r="K1097">
        <v>1</v>
      </c>
      <c r="L1097" t="s">
        <v>19</v>
      </c>
      <c r="M1097" t="s">
        <v>1073</v>
      </c>
      <c r="N1097" t="s">
        <v>18</v>
      </c>
      <c r="O1097">
        <v>290510020102</v>
      </c>
      <c r="P1097">
        <v>3452</v>
      </c>
    </row>
    <row r="1098" spans="1:16" x14ac:dyDescent="0.25">
      <c r="A1098">
        <v>12</v>
      </c>
      <c r="B1098">
        <v>2017</v>
      </c>
      <c r="C1098" s="2">
        <v>290510020102</v>
      </c>
      <c r="D1098">
        <v>822000268</v>
      </c>
      <c r="E1098" s="1">
        <v>0</v>
      </c>
      <c r="F1098" s="1">
        <v>0</v>
      </c>
      <c r="G1098" s="1">
        <v>-209346</v>
      </c>
      <c r="H1098">
        <v>0</v>
      </c>
      <c r="I1098">
        <v>0</v>
      </c>
      <c r="J1098">
        <v>0</v>
      </c>
      <c r="K1098">
        <v>1</v>
      </c>
      <c r="L1098" t="s">
        <v>19</v>
      </c>
      <c r="M1098" t="s">
        <v>1074</v>
      </c>
      <c r="N1098" t="s">
        <v>18</v>
      </c>
      <c r="O1098">
        <v>290510020102</v>
      </c>
      <c r="P1098">
        <v>3452</v>
      </c>
    </row>
    <row r="1099" spans="1:16" x14ac:dyDescent="0.25">
      <c r="A1099">
        <v>12</v>
      </c>
      <c r="B1099">
        <v>2017</v>
      </c>
      <c r="C1099" s="2">
        <v>290510020102</v>
      </c>
      <c r="D1099">
        <v>892002210</v>
      </c>
      <c r="E1099" s="1">
        <v>0</v>
      </c>
      <c r="F1099" s="1">
        <v>0</v>
      </c>
      <c r="G1099" s="1">
        <v>-12090</v>
      </c>
      <c r="H1099">
        <v>0</v>
      </c>
      <c r="I1099">
        <v>0</v>
      </c>
      <c r="J1099">
        <v>0</v>
      </c>
      <c r="K1099">
        <v>1</v>
      </c>
      <c r="L1099" t="s">
        <v>19</v>
      </c>
      <c r="M1099" t="s">
        <v>1075</v>
      </c>
      <c r="N1099" t="s">
        <v>18</v>
      </c>
      <c r="O1099">
        <v>290510020102</v>
      </c>
      <c r="P1099">
        <v>3452</v>
      </c>
    </row>
    <row r="1100" spans="1:16" x14ac:dyDescent="0.25">
      <c r="A1100">
        <v>12</v>
      </c>
      <c r="B1100">
        <v>2017</v>
      </c>
      <c r="C1100" s="2">
        <v>290510020102</v>
      </c>
      <c r="D1100">
        <v>825001677</v>
      </c>
      <c r="E1100" s="1">
        <v>155484</v>
      </c>
      <c r="F1100" s="1">
        <v>155484</v>
      </c>
      <c r="G1100" s="1">
        <v>-50417</v>
      </c>
      <c r="H1100">
        <v>0</v>
      </c>
      <c r="I1100">
        <v>0</v>
      </c>
      <c r="J1100">
        <v>0</v>
      </c>
      <c r="K1100">
        <v>1</v>
      </c>
      <c r="L1100" t="s">
        <v>19</v>
      </c>
      <c r="M1100" t="s">
        <v>1076</v>
      </c>
      <c r="N1100" t="s">
        <v>18</v>
      </c>
      <c r="O1100">
        <v>290510020102</v>
      </c>
      <c r="P1100">
        <v>3452</v>
      </c>
    </row>
    <row r="1101" spans="1:16" x14ac:dyDescent="0.25">
      <c r="A1101">
        <v>12</v>
      </c>
      <c r="B1101">
        <v>2017</v>
      </c>
      <c r="C1101" s="2">
        <v>290510020102</v>
      </c>
      <c r="D1101">
        <v>839000088</v>
      </c>
      <c r="E1101" s="1">
        <v>0</v>
      </c>
      <c r="F1101" s="1">
        <v>0</v>
      </c>
      <c r="G1101" s="1">
        <v>-696060</v>
      </c>
      <c r="H1101">
        <v>0</v>
      </c>
      <c r="I1101">
        <v>0</v>
      </c>
      <c r="J1101">
        <v>0</v>
      </c>
      <c r="K1101">
        <v>1</v>
      </c>
      <c r="L1101" t="s">
        <v>19</v>
      </c>
      <c r="M1101" t="s">
        <v>1077</v>
      </c>
      <c r="N1101" t="s">
        <v>18</v>
      </c>
      <c r="O1101">
        <v>290510020102</v>
      </c>
      <c r="P1101">
        <v>3452</v>
      </c>
    </row>
    <row r="1102" spans="1:16" x14ac:dyDescent="0.25">
      <c r="A1102">
        <v>12</v>
      </c>
      <c r="B1102">
        <v>2017</v>
      </c>
      <c r="C1102" s="2">
        <v>290510020102</v>
      </c>
      <c r="D1102">
        <v>860526603</v>
      </c>
      <c r="E1102" s="1">
        <v>0</v>
      </c>
      <c r="F1102" s="1">
        <v>0</v>
      </c>
      <c r="G1102" s="1">
        <v>-43607829</v>
      </c>
      <c r="H1102">
        <v>0</v>
      </c>
      <c r="I1102">
        <v>0</v>
      </c>
      <c r="J1102">
        <v>0</v>
      </c>
      <c r="K1102">
        <v>1</v>
      </c>
      <c r="L1102" t="s">
        <v>19</v>
      </c>
      <c r="M1102" t="s">
        <v>1078</v>
      </c>
      <c r="N1102" t="s">
        <v>18</v>
      </c>
      <c r="O1102">
        <v>290510020102</v>
      </c>
      <c r="P1102">
        <v>3452</v>
      </c>
    </row>
    <row r="1103" spans="1:16" x14ac:dyDescent="0.25">
      <c r="A1103">
        <v>12</v>
      </c>
      <c r="B1103">
        <v>2017</v>
      </c>
      <c r="C1103" s="2">
        <v>290510020102</v>
      </c>
      <c r="D1103">
        <v>890404383</v>
      </c>
      <c r="E1103" s="1">
        <v>499136</v>
      </c>
      <c r="F1103" s="1">
        <v>0</v>
      </c>
      <c r="G1103" s="1">
        <v>-143735</v>
      </c>
      <c r="H1103">
        <v>0</v>
      </c>
      <c r="I1103">
        <v>0</v>
      </c>
      <c r="J1103">
        <v>0</v>
      </c>
      <c r="K1103">
        <v>1</v>
      </c>
      <c r="L1103" t="s">
        <v>19</v>
      </c>
      <c r="M1103" t="s">
        <v>1079</v>
      </c>
      <c r="N1103" t="s">
        <v>18</v>
      </c>
      <c r="O1103">
        <v>290510020102</v>
      </c>
      <c r="P1103">
        <v>3452</v>
      </c>
    </row>
    <row r="1104" spans="1:16" x14ac:dyDescent="0.25">
      <c r="A1104">
        <v>12</v>
      </c>
      <c r="B1104">
        <v>2017</v>
      </c>
      <c r="C1104" s="2">
        <v>290510020102</v>
      </c>
      <c r="D1104">
        <v>890905065</v>
      </c>
      <c r="E1104" s="1">
        <v>0</v>
      </c>
      <c r="F1104" s="1">
        <v>0</v>
      </c>
      <c r="G1104" s="1">
        <v>-667135.21</v>
      </c>
      <c r="H1104">
        <v>0</v>
      </c>
      <c r="I1104">
        <v>0</v>
      </c>
      <c r="J1104">
        <v>0</v>
      </c>
      <c r="K1104">
        <v>1</v>
      </c>
      <c r="L1104" t="s">
        <v>19</v>
      </c>
      <c r="M1104" t="s">
        <v>1080</v>
      </c>
      <c r="N1104" t="s">
        <v>18</v>
      </c>
      <c r="O1104">
        <v>290510020102</v>
      </c>
      <c r="P1104">
        <v>3452</v>
      </c>
    </row>
    <row r="1105" spans="1:16" x14ac:dyDescent="0.25">
      <c r="A1105">
        <v>12</v>
      </c>
      <c r="B1105">
        <v>2017</v>
      </c>
      <c r="C1105" s="2">
        <v>290510020102</v>
      </c>
      <c r="D1105">
        <v>900272028</v>
      </c>
      <c r="E1105" s="1">
        <v>118063426</v>
      </c>
      <c r="F1105" s="1">
        <v>118856969</v>
      </c>
      <c r="G1105" s="1">
        <v>-51938957.5</v>
      </c>
      <c r="H1105">
        <v>0</v>
      </c>
      <c r="I1105">
        <v>0</v>
      </c>
      <c r="J1105">
        <v>0</v>
      </c>
      <c r="K1105">
        <v>1</v>
      </c>
      <c r="L1105" t="s">
        <v>19</v>
      </c>
      <c r="M1105" t="s">
        <v>1081</v>
      </c>
      <c r="N1105" t="s">
        <v>18</v>
      </c>
      <c r="O1105">
        <v>290510020102</v>
      </c>
      <c r="P1105">
        <v>3452</v>
      </c>
    </row>
    <row r="1106" spans="1:16" x14ac:dyDescent="0.25">
      <c r="A1106">
        <v>12</v>
      </c>
      <c r="B1106">
        <v>2017</v>
      </c>
      <c r="C1106" s="2">
        <v>290510020103</v>
      </c>
      <c r="D1106">
        <v>800061765</v>
      </c>
      <c r="E1106" s="1">
        <v>0</v>
      </c>
      <c r="F1106" s="1">
        <v>0</v>
      </c>
      <c r="G1106" s="1">
        <v>-589118</v>
      </c>
      <c r="H1106">
        <v>0</v>
      </c>
      <c r="I1106">
        <v>0</v>
      </c>
      <c r="J1106">
        <v>0</v>
      </c>
      <c r="K1106">
        <v>1</v>
      </c>
      <c r="L1106" t="s">
        <v>27</v>
      </c>
      <c r="M1106" t="s">
        <v>1082</v>
      </c>
      <c r="N1106" t="s">
        <v>18</v>
      </c>
      <c r="O1106">
        <v>290510020103</v>
      </c>
      <c r="P1106">
        <v>3452</v>
      </c>
    </row>
    <row r="1107" spans="1:16" x14ac:dyDescent="0.25">
      <c r="A1107">
        <v>12</v>
      </c>
      <c r="B1107">
        <v>2017</v>
      </c>
      <c r="C1107" s="2">
        <v>290510020103</v>
      </c>
      <c r="D1107">
        <v>800000118</v>
      </c>
      <c r="E1107" s="1">
        <v>1085531</v>
      </c>
      <c r="F1107" s="1">
        <v>1085531</v>
      </c>
      <c r="G1107" s="1">
        <v>-1650884</v>
      </c>
      <c r="H1107">
        <v>0</v>
      </c>
      <c r="I1107">
        <v>0</v>
      </c>
      <c r="J1107">
        <v>0</v>
      </c>
      <c r="K1107">
        <v>1</v>
      </c>
      <c r="L1107" t="s">
        <v>27</v>
      </c>
      <c r="M1107" t="s">
        <v>1083</v>
      </c>
      <c r="N1107" t="s">
        <v>18</v>
      </c>
      <c r="O1107">
        <v>290510020103</v>
      </c>
      <c r="P1107">
        <v>3452</v>
      </c>
    </row>
    <row r="1108" spans="1:16" x14ac:dyDescent="0.25">
      <c r="A1108">
        <v>12</v>
      </c>
      <c r="B1108">
        <v>2017</v>
      </c>
      <c r="C1108" s="2">
        <v>290510020103</v>
      </c>
      <c r="D1108">
        <v>800197177</v>
      </c>
      <c r="E1108" s="1">
        <v>12645425</v>
      </c>
      <c r="F1108" s="1">
        <v>12645425</v>
      </c>
      <c r="G1108" s="1">
        <v>0</v>
      </c>
      <c r="H1108">
        <v>0</v>
      </c>
      <c r="I1108">
        <v>0</v>
      </c>
      <c r="J1108">
        <v>0</v>
      </c>
      <c r="K1108">
        <v>1</v>
      </c>
      <c r="L1108" t="s">
        <v>27</v>
      </c>
      <c r="M1108" t="s">
        <v>1084</v>
      </c>
      <c r="N1108" t="s">
        <v>18</v>
      </c>
      <c r="O1108">
        <v>290510020103</v>
      </c>
      <c r="P1108">
        <v>3452</v>
      </c>
    </row>
    <row r="1109" spans="1:16" x14ac:dyDescent="0.25">
      <c r="A1109">
        <v>12</v>
      </c>
      <c r="B1109">
        <v>2017</v>
      </c>
      <c r="C1109" s="2">
        <v>290510020103</v>
      </c>
      <c r="D1109">
        <v>800196433</v>
      </c>
      <c r="E1109" s="1">
        <v>90856082</v>
      </c>
      <c r="F1109" s="1">
        <v>92693284</v>
      </c>
      <c r="G1109" s="1">
        <v>-26218065.5</v>
      </c>
      <c r="H1109">
        <v>0</v>
      </c>
      <c r="I1109">
        <v>0</v>
      </c>
      <c r="J1109">
        <v>0</v>
      </c>
      <c r="K1109">
        <v>1</v>
      </c>
      <c r="L1109" t="s">
        <v>27</v>
      </c>
      <c r="M1109" t="s">
        <v>1085</v>
      </c>
      <c r="N1109" t="s">
        <v>18</v>
      </c>
      <c r="O1109">
        <v>290510020103</v>
      </c>
      <c r="P1109">
        <v>3452</v>
      </c>
    </row>
    <row r="1110" spans="1:16" x14ac:dyDescent="0.25">
      <c r="A1110">
        <v>12</v>
      </c>
      <c r="B1110">
        <v>2017</v>
      </c>
      <c r="C1110" s="2">
        <v>290510020103</v>
      </c>
      <c r="D1110">
        <v>800209488</v>
      </c>
      <c r="E1110" s="1">
        <v>124476</v>
      </c>
      <c r="F1110" s="1">
        <v>0</v>
      </c>
      <c r="G1110" s="1">
        <v>-12895593.9</v>
      </c>
      <c r="H1110">
        <v>0</v>
      </c>
      <c r="I1110">
        <v>0</v>
      </c>
      <c r="J1110">
        <v>0</v>
      </c>
      <c r="K1110">
        <v>1</v>
      </c>
      <c r="L1110" t="s">
        <v>27</v>
      </c>
      <c r="M1110" t="s">
        <v>1086</v>
      </c>
      <c r="N1110" t="s">
        <v>18</v>
      </c>
      <c r="O1110">
        <v>290510020103</v>
      </c>
      <c r="P1110">
        <v>3452</v>
      </c>
    </row>
    <row r="1111" spans="1:16" x14ac:dyDescent="0.25">
      <c r="A1111">
        <v>12</v>
      </c>
      <c r="B1111">
        <v>2017</v>
      </c>
      <c r="C1111" s="2">
        <v>290510020103</v>
      </c>
      <c r="D1111">
        <v>800217641</v>
      </c>
      <c r="E1111" s="1">
        <v>0</v>
      </c>
      <c r="F1111" s="1">
        <v>0</v>
      </c>
      <c r="G1111" s="1">
        <v>-236359</v>
      </c>
      <c r="H1111">
        <v>0</v>
      </c>
      <c r="I1111">
        <v>0</v>
      </c>
      <c r="J1111">
        <v>0</v>
      </c>
      <c r="K1111">
        <v>1</v>
      </c>
      <c r="L1111" t="s">
        <v>27</v>
      </c>
      <c r="M1111" t="s">
        <v>1087</v>
      </c>
      <c r="N1111" t="s">
        <v>18</v>
      </c>
      <c r="O1111">
        <v>290510020103</v>
      </c>
      <c r="P1111">
        <v>3452</v>
      </c>
    </row>
    <row r="1112" spans="1:16" x14ac:dyDescent="0.25">
      <c r="A1112">
        <v>12</v>
      </c>
      <c r="B1112">
        <v>2017</v>
      </c>
      <c r="C1112" s="2">
        <v>290510020103</v>
      </c>
      <c r="D1112">
        <v>802000608</v>
      </c>
      <c r="E1112" s="1">
        <v>4178710</v>
      </c>
      <c r="F1112" s="1">
        <v>4178710</v>
      </c>
      <c r="G1112" s="1">
        <v>0.14000000000000001</v>
      </c>
      <c r="H1112">
        <v>0</v>
      </c>
      <c r="I1112">
        <v>0</v>
      </c>
      <c r="J1112">
        <v>0</v>
      </c>
      <c r="K1112">
        <v>1</v>
      </c>
      <c r="L1112" t="s">
        <v>27</v>
      </c>
      <c r="M1112" t="s">
        <v>1088</v>
      </c>
      <c r="N1112" t="s">
        <v>18</v>
      </c>
      <c r="O1112">
        <v>290510020103</v>
      </c>
      <c r="P1112">
        <v>3452</v>
      </c>
    </row>
    <row r="1113" spans="1:16" x14ac:dyDescent="0.25">
      <c r="A1113">
        <v>12</v>
      </c>
      <c r="B1113">
        <v>2017</v>
      </c>
      <c r="C1113" s="2">
        <v>290510020103</v>
      </c>
      <c r="D1113">
        <v>802006267</v>
      </c>
      <c r="E1113" s="1">
        <v>124136086</v>
      </c>
      <c r="F1113" s="1">
        <v>124136086</v>
      </c>
      <c r="G1113" s="1">
        <v>0.04</v>
      </c>
      <c r="H1113">
        <v>0</v>
      </c>
      <c r="I1113">
        <v>0</v>
      </c>
      <c r="J1113">
        <v>0</v>
      </c>
      <c r="K1113">
        <v>1</v>
      </c>
      <c r="L1113" t="s">
        <v>27</v>
      </c>
      <c r="M1113" t="s">
        <v>1089</v>
      </c>
      <c r="N1113" t="s">
        <v>18</v>
      </c>
      <c r="O1113">
        <v>290510020103</v>
      </c>
      <c r="P1113">
        <v>3452</v>
      </c>
    </row>
    <row r="1114" spans="1:16" x14ac:dyDescent="0.25">
      <c r="A1114">
        <v>12</v>
      </c>
      <c r="B1114">
        <v>2017</v>
      </c>
      <c r="C1114" s="2">
        <v>290510020103</v>
      </c>
      <c r="D1114">
        <v>802009049</v>
      </c>
      <c r="E1114" s="1">
        <v>0</v>
      </c>
      <c r="F1114" s="1">
        <v>0</v>
      </c>
      <c r="G1114" s="1">
        <v>-727679</v>
      </c>
      <c r="H1114">
        <v>0</v>
      </c>
      <c r="I1114">
        <v>0</v>
      </c>
      <c r="J1114">
        <v>0</v>
      </c>
      <c r="K1114">
        <v>1</v>
      </c>
      <c r="L1114" t="s">
        <v>27</v>
      </c>
      <c r="M1114" t="s">
        <v>1090</v>
      </c>
      <c r="N1114" t="s">
        <v>18</v>
      </c>
      <c r="O1114">
        <v>290510020103</v>
      </c>
      <c r="P1114">
        <v>3452</v>
      </c>
    </row>
    <row r="1115" spans="1:16" x14ac:dyDescent="0.25">
      <c r="A1115">
        <v>12</v>
      </c>
      <c r="B1115">
        <v>2017</v>
      </c>
      <c r="C1115" s="2">
        <v>290510020103</v>
      </c>
      <c r="D1115">
        <v>802009806</v>
      </c>
      <c r="E1115" s="1">
        <v>157979257</v>
      </c>
      <c r="F1115" s="1">
        <v>157979257</v>
      </c>
      <c r="G1115" s="1">
        <v>0.28000000000000003</v>
      </c>
      <c r="H1115">
        <v>0</v>
      </c>
      <c r="I1115">
        <v>0</v>
      </c>
      <c r="J1115">
        <v>0</v>
      </c>
      <c r="K1115">
        <v>1</v>
      </c>
      <c r="L1115" t="s">
        <v>27</v>
      </c>
      <c r="M1115" t="s">
        <v>1091</v>
      </c>
      <c r="N1115" t="s">
        <v>18</v>
      </c>
      <c r="O1115">
        <v>290510020103</v>
      </c>
      <c r="P1115">
        <v>3452</v>
      </c>
    </row>
    <row r="1116" spans="1:16" x14ac:dyDescent="0.25">
      <c r="A1116">
        <v>12</v>
      </c>
      <c r="B1116">
        <v>2017</v>
      </c>
      <c r="C1116" s="2">
        <v>290510020103</v>
      </c>
      <c r="D1116">
        <v>802013023</v>
      </c>
      <c r="E1116" s="1">
        <v>469540324.75</v>
      </c>
      <c r="F1116" s="1">
        <v>469540324</v>
      </c>
      <c r="G1116" s="1">
        <v>0.34</v>
      </c>
      <c r="H1116">
        <v>0</v>
      </c>
      <c r="I1116">
        <v>0</v>
      </c>
      <c r="J1116">
        <v>0</v>
      </c>
      <c r="K1116">
        <v>1</v>
      </c>
      <c r="L1116" t="s">
        <v>27</v>
      </c>
      <c r="M1116" t="s">
        <v>1092</v>
      </c>
      <c r="N1116" t="s">
        <v>18</v>
      </c>
      <c r="O1116">
        <v>290510020103</v>
      </c>
      <c r="P1116">
        <v>3452</v>
      </c>
    </row>
    <row r="1117" spans="1:16" x14ac:dyDescent="0.25">
      <c r="A1117">
        <v>12</v>
      </c>
      <c r="B1117">
        <v>2017</v>
      </c>
      <c r="C1117" s="2">
        <v>290510020103</v>
      </c>
      <c r="D1117">
        <v>802010241</v>
      </c>
      <c r="E1117" s="1">
        <v>33664339</v>
      </c>
      <c r="F1117" s="1">
        <v>33681426</v>
      </c>
      <c r="G1117" s="1">
        <v>-6466479</v>
      </c>
      <c r="H1117">
        <v>0</v>
      </c>
      <c r="I1117">
        <v>0</v>
      </c>
      <c r="J1117">
        <v>0</v>
      </c>
      <c r="K1117">
        <v>1</v>
      </c>
      <c r="L1117" t="s">
        <v>27</v>
      </c>
      <c r="M1117" t="s">
        <v>1093</v>
      </c>
      <c r="N1117" t="s">
        <v>18</v>
      </c>
      <c r="O1117">
        <v>290510020103</v>
      </c>
      <c r="P1117">
        <v>3452</v>
      </c>
    </row>
    <row r="1118" spans="1:16" x14ac:dyDescent="0.25">
      <c r="A1118">
        <v>12</v>
      </c>
      <c r="B1118">
        <v>2017</v>
      </c>
      <c r="C1118" s="2">
        <v>290510020103</v>
      </c>
      <c r="D1118">
        <v>806007706</v>
      </c>
      <c r="E1118" s="1">
        <v>3461099</v>
      </c>
      <c r="F1118" s="1">
        <v>3461099</v>
      </c>
      <c r="G1118" s="1">
        <v>0</v>
      </c>
      <c r="H1118">
        <v>0</v>
      </c>
      <c r="I1118">
        <v>0</v>
      </c>
      <c r="J1118">
        <v>0</v>
      </c>
      <c r="K1118">
        <v>1</v>
      </c>
      <c r="L1118" t="s">
        <v>27</v>
      </c>
      <c r="M1118" t="s">
        <v>1094</v>
      </c>
      <c r="N1118" t="s">
        <v>18</v>
      </c>
      <c r="O1118">
        <v>290510020103</v>
      </c>
      <c r="P1118">
        <v>3452</v>
      </c>
    </row>
    <row r="1119" spans="1:16" x14ac:dyDescent="0.25">
      <c r="A1119">
        <v>12</v>
      </c>
      <c r="B1119">
        <v>2017</v>
      </c>
      <c r="C1119" s="2">
        <v>290510020103</v>
      </c>
      <c r="D1119">
        <v>807004352</v>
      </c>
      <c r="E1119" s="1">
        <v>0</v>
      </c>
      <c r="F1119" s="1">
        <v>0</v>
      </c>
      <c r="G1119" s="1">
        <v>-546700</v>
      </c>
      <c r="H1119">
        <v>0</v>
      </c>
      <c r="I1119">
        <v>0</v>
      </c>
      <c r="J1119">
        <v>0</v>
      </c>
      <c r="K1119">
        <v>1</v>
      </c>
      <c r="L1119" t="s">
        <v>27</v>
      </c>
      <c r="M1119" t="s">
        <v>1095</v>
      </c>
      <c r="N1119" t="s">
        <v>18</v>
      </c>
      <c r="O1119">
        <v>290510020103</v>
      </c>
      <c r="P1119">
        <v>3452</v>
      </c>
    </row>
    <row r="1120" spans="1:16" x14ac:dyDescent="0.25">
      <c r="A1120">
        <v>12</v>
      </c>
      <c r="B1120">
        <v>2017</v>
      </c>
      <c r="C1120" s="2">
        <v>290510020103</v>
      </c>
      <c r="D1120">
        <v>807008842</v>
      </c>
      <c r="E1120" s="1">
        <v>0</v>
      </c>
      <c r="F1120" s="1">
        <v>0</v>
      </c>
      <c r="G1120" s="1">
        <v>-169550</v>
      </c>
      <c r="H1120">
        <v>0</v>
      </c>
      <c r="I1120">
        <v>0</v>
      </c>
      <c r="J1120">
        <v>0</v>
      </c>
      <c r="K1120">
        <v>1</v>
      </c>
      <c r="L1120" t="s">
        <v>27</v>
      </c>
      <c r="M1120" t="s">
        <v>1096</v>
      </c>
      <c r="N1120" t="s">
        <v>18</v>
      </c>
      <c r="O1120">
        <v>290510020103</v>
      </c>
      <c r="P1120">
        <v>3452</v>
      </c>
    </row>
    <row r="1121" spans="1:16" x14ac:dyDescent="0.25">
      <c r="A1121">
        <v>12</v>
      </c>
      <c r="B1121">
        <v>2017</v>
      </c>
      <c r="C1121" s="2">
        <v>290510020103</v>
      </c>
      <c r="D1121">
        <v>807008857</v>
      </c>
      <c r="E1121" s="1">
        <v>1000000</v>
      </c>
      <c r="F1121" s="1">
        <v>0</v>
      </c>
      <c r="G1121" s="1">
        <v>-1010696</v>
      </c>
      <c r="H1121">
        <v>0</v>
      </c>
      <c r="I1121">
        <v>0</v>
      </c>
      <c r="J1121">
        <v>0</v>
      </c>
      <c r="K1121">
        <v>1</v>
      </c>
      <c r="L1121" t="s">
        <v>27</v>
      </c>
      <c r="M1121" t="s">
        <v>1097</v>
      </c>
      <c r="N1121" t="s">
        <v>18</v>
      </c>
      <c r="O1121">
        <v>290510020103</v>
      </c>
      <c r="P1121">
        <v>3452</v>
      </c>
    </row>
    <row r="1122" spans="1:16" x14ac:dyDescent="0.25">
      <c r="A1122">
        <v>12</v>
      </c>
      <c r="B1122">
        <v>2017</v>
      </c>
      <c r="C1122" s="2">
        <v>290510020103</v>
      </c>
      <c r="D1122">
        <v>810000913</v>
      </c>
      <c r="E1122" s="1">
        <v>418044</v>
      </c>
      <c r="F1122" s="1">
        <v>418044</v>
      </c>
      <c r="G1122" s="1">
        <v>0</v>
      </c>
      <c r="H1122">
        <v>0</v>
      </c>
      <c r="I1122">
        <v>0</v>
      </c>
      <c r="J1122">
        <v>0</v>
      </c>
      <c r="K1122">
        <v>1</v>
      </c>
      <c r="L1122" t="s">
        <v>27</v>
      </c>
      <c r="M1122" t="s">
        <v>1098</v>
      </c>
      <c r="N1122" t="s">
        <v>18</v>
      </c>
      <c r="O1122">
        <v>290510020103</v>
      </c>
      <c r="P1122">
        <v>3452</v>
      </c>
    </row>
    <row r="1123" spans="1:16" x14ac:dyDescent="0.25">
      <c r="A1123">
        <v>12</v>
      </c>
      <c r="B1123">
        <v>2017</v>
      </c>
      <c r="C1123" s="2">
        <v>290510020103</v>
      </c>
      <c r="D1123">
        <v>812001579</v>
      </c>
      <c r="E1123" s="1">
        <v>52055866</v>
      </c>
      <c r="F1123" s="1">
        <v>52055866</v>
      </c>
      <c r="G1123" s="1">
        <v>-51903904</v>
      </c>
      <c r="H1123">
        <v>0</v>
      </c>
      <c r="I1123">
        <v>0</v>
      </c>
      <c r="J1123">
        <v>0</v>
      </c>
      <c r="K1123">
        <v>1</v>
      </c>
      <c r="L1123" t="s">
        <v>27</v>
      </c>
      <c r="M1123" t="s">
        <v>1099</v>
      </c>
      <c r="N1123" t="s">
        <v>18</v>
      </c>
      <c r="O1123">
        <v>290510020103</v>
      </c>
      <c r="P1123">
        <v>3452</v>
      </c>
    </row>
    <row r="1124" spans="1:16" x14ac:dyDescent="0.25">
      <c r="A1124">
        <v>12</v>
      </c>
      <c r="B1124">
        <v>2017</v>
      </c>
      <c r="C1124" s="2">
        <v>290510020103</v>
      </c>
      <c r="D1124">
        <v>819001302</v>
      </c>
      <c r="E1124" s="1">
        <v>1121798</v>
      </c>
      <c r="F1124" s="1">
        <v>1123300</v>
      </c>
      <c r="G1124" s="1">
        <v>-1801388</v>
      </c>
      <c r="H1124">
        <v>0</v>
      </c>
      <c r="I1124">
        <v>0</v>
      </c>
      <c r="J1124">
        <v>0</v>
      </c>
      <c r="K1124">
        <v>1</v>
      </c>
      <c r="L1124" t="s">
        <v>27</v>
      </c>
      <c r="M1124" t="s">
        <v>1100</v>
      </c>
      <c r="N1124" t="s">
        <v>18</v>
      </c>
      <c r="O1124">
        <v>290510020103</v>
      </c>
      <c r="P1124">
        <v>3452</v>
      </c>
    </row>
    <row r="1125" spans="1:16" x14ac:dyDescent="0.25">
      <c r="A1125">
        <v>12</v>
      </c>
      <c r="B1125">
        <v>2017</v>
      </c>
      <c r="C1125" s="2">
        <v>290510020103</v>
      </c>
      <c r="D1125">
        <v>819001345</v>
      </c>
      <c r="E1125" s="1">
        <v>13885186</v>
      </c>
      <c r="F1125" s="1">
        <v>13885186</v>
      </c>
      <c r="G1125" s="1">
        <v>0</v>
      </c>
      <c r="H1125">
        <v>0</v>
      </c>
      <c r="I1125">
        <v>0</v>
      </c>
      <c r="J1125">
        <v>0</v>
      </c>
      <c r="K1125">
        <v>1</v>
      </c>
      <c r="L1125" t="s">
        <v>27</v>
      </c>
      <c r="M1125" t="s">
        <v>1101</v>
      </c>
      <c r="N1125" t="s">
        <v>18</v>
      </c>
      <c r="O1125">
        <v>290510020103</v>
      </c>
      <c r="P1125">
        <v>3452</v>
      </c>
    </row>
    <row r="1126" spans="1:16" x14ac:dyDescent="0.25">
      <c r="A1126">
        <v>12</v>
      </c>
      <c r="B1126">
        <v>2017</v>
      </c>
      <c r="C1126" s="2">
        <v>290510020103</v>
      </c>
      <c r="D1126">
        <v>819002025</v>
      </c>
      <c r="E1126" s="1">
        <v>109565018</v>
      </c>
      <c r="F1126" s="1">
        <v>110269181</v>
      </c>
      <c r="G1126" s="1">
        <v>-25739939.899999999</v>
      </c>
      <c r="H1126">
        <v>0</v>
      </c>
      <c r="I1126">
        <v>0</v>
      </c>
      <c r="J1126">
        <v>0</v>
      </c>
      <c r="K1126">
        <v>1</v>
      </c>
      <c r="L1126" t="s">
        <v>27</v>
      </c>
      <c r="M1126" t="s">
        <v>1102</v>
      </c>
      <c r="N1126" t="s">
        <v>18</v>
      </c>
      <c r="O1126">
        <v>290510020103</v>
      </c>
      <c r="P1126">
        <v>3452</v>
      </c>
    </row>
    <row r="1127" spans="1:16" x14ac:dyDescent="0.25">
      <c r="A1127">
        <v>12</v>
      </c>
      <c r="B1127">
        <v>2017</v>
      </c>
      <c r="C1127" s="2">
        <v>290510020103</v>
      </c>
      <c r="D1127">
        <v>819004070</v>
      </c>
      <c r="E1127" s="1">
        <v>780001836.15999997</v>
      </c>
      <c r="F1127" s="1">
        <v>780001836</v>
      </c>
      <c r="G1127" s="1">
        <v>0.42</v>
      </c>
      <c r="H1127">
        <v>0</v>
      </c>
      <c r="I1127">
        <v>0</v>
      </c>
      <c r="J1127">
        <v>0</v>
      </c>
      <c r="K1127">
        <v>1</v>
      </c>
      <c r="L1127" t="s">
        <v>27</v>
      </c>
      <c r="M1127" t="s">
        <v>1103</v>
      </c>
      <c r="N1127" t="s">
        <v>18</v>
      </c>
      <c r="O1127">
        <v>290510020103</v>
      </c>
      <c r="P1127">
        <v>3452</v>
      </c>
    </row>
    <row r="1128" spans="1:16" x14ac:dyDescent="0.25">
      <c r="A1128">
        <v>12</v>
      </c>
      <c r="B1128">
        <v>2017</v>
      </c>
      <c r="C1128" s="2">
        <v>290510020103</v>
      </c>
      <c r="D1128">
        <v>819004318</v>
      </c>
      <c r="E1128" s="1">
        <v>14723678</v>
      </c>
      <c r="F1128" s="1">
        <v>14611570</v>
      </c>
      <c r="G1128" s="1">
        <v>-192905</v>
      </c>
      <c r="H1128">
        <v>0</v>
      </c>
      <c r="I1128">
        <v>0</v>
      </c>
      <c r="J1128">
        <v>0</v>
      </c>
      <c r="K1128">
        <v>1</v>
      </c>
      <c r="L1128" t="s">
        <v>27</v>
      </c>
      <c r="M1128" t="s">
        <v>1104</v>
      </c>
      <c r="N1128" t="s">
        <v>18</v>
      </c>
      <c r="O1128">
        <v>290510020103</v>
      </c>
      <c r="P1128">
        <v>3452</v>
      </c>
    </row>
    <row r="1129" spans="1:16" x14ac:dyDescent="0.25">
      <c r="A1129">
        <v>12</v>
      </c>
      <c r="B1129">
        <v>2017</v>
      </c>
      <c r="C1129" s="2">
        <v>290510020103</v>
      </c>
      <c r="D1129">
        <v>821003143</v>
      </c>
      <c r="E1129" s="1">
        <v>0</v>
      </c>
      <c r="F1129" s="1">
        <v>0</v>
      </c>
      <c r="G1129" s="1">
        <v>-770708</v>
      </c>
      <c r="H1129">
        <v>0</v>
      </c>
      <c r="I1129">
        <v>0</v>
      </c>
      <c r="J1129">
        <v>0</v>
      </c>
      <c r="K1129">
        <v>1</v>
      </c>
      <c r="L1129" t="s">
        <v>27</v>
      </c>
      <c r="M1129" t="s">
        <v>1105</v>
      </c>
      <c r="N1129" t="s">
        <v>18</v>
      </c>
      <c r="O1129">
        <v>290510020103</v>
      </c>
      <c r="P1129">
        <v>3452</v>
      </c>
    </row>
    <row r="1130" spans="1:16" x14ac:dyDescent="0.25">
      <c r="A1130">
        <v>12</v>
      </c>
      <c r="B1130">
        <v>2017</v>
      </c>
      <c r="C1130" s="2">
        <v>290510020103</v>
      </c>
      <c r="D1130">
        <v>823000878</v>
      </c>
      <c r="E1130" s="1">
        <v>256484021</v>
      </c>
      <c r="F1130" s="1">
        <v>256484021</v>
      </c>
      <c r="G1130" s="1">
        <v>-0.4</v>
      </c>
      <c r="H1130">
        <v>0</v>
      </c>
      <c r="I1130">
        <v>0</v>
      </c>
      <c r="J1130">
        <v>0</v>
      </c>
      <c r="K1130">
        <v>1</v>
      </c>
      <c r="L1130" t="s">
        <v>27</v>
      </c>
      <c r="M1130" t="s">
        <v>1106</v>
      </c>
      <c r="N1130" t="s">
        <v>18</v>
      </c>
      <c r="O1130">
        <v>290510020103</v>
      </c>
      <c r="P1130">
        <v>3452</v>
      </c>
    </row>
    <row r="1131" spans="1:16" x14ac:dyDescent="0.25">
      <c r="A1131">
        <v>12</v>
      </c>
      <c r="B1131">
        <v>2017</v>
      </c>
      <c r="C1131" s="2">
        <v>290510020103</v>
      </c>
      <c r="D1131">
        <v>823001518</v>
      </c>
      <c r="E1131" s="1">
        <v>150270934</v>
      </c>
      <c r="F1131" s="1">
        <v>151162647</v>
      </c>
      <c r="G1131" s="1">
        <v>-8752685.5899999999</v>
      </c>
      <c r="H1131">
        <v>0</v>
      </c>
      <c r="I1131">
        <v>0</v>
      </c>
      <c r="J1131">
        <v>0</v>
      </c>
      <c r="K1131">
        <v>1</v>
      </c>
      <c r="L1131" t="s">
        <v>27</v>
      </c>
      <c r="M1131" t="s">
        <v>1107</v>
      </c>
      <c r="N1131" t="s">
        <v>18</v>
      </c>
      <c r="O1131">
        <v>290510020103</v>
      </c>
      <c r="P1131">
        <v>3452</v>
      </c>
    </row>
    <row r="1132" spans="1:16" x14ac:dyDescent="0.25">
      <c r="A1132">
        <v>12</v>
      </c>
      <c r="B1132">
        <v>2017</v>
      </c>
      <c r="C1132" s="2">
        <v>290510020103</v>
      </c>
      <c r="D1132">
        <v>824002672</v>
      </c>
      <c r="E1132" s="1">
        <v>5075750</v>
      </c>
      <c r="F1132" s="1">
        <v>5075750</v>
      </c>
      <c r="G1132" s="1">
        <v>0</v>
      </c>
      <c r="H1132">
        <v>0</v>
      </c>
      <c r="I1132">
        <v>0</v>
      </c>
      <c r="J1132">
        <v>0</v>
      </c>
      <c r="K1132">
        <v>1</v>
      </c>
      <c r="L1132" t="s">
        <v>27</v>
      </c>
      <c r="M1132" t="s">
        <v>1108</v>
      </c>
      <c r="N1132" t="s">
        <v>18</v>
      </c>
      <c r="O1132">
        <v>290510020103</v>
      </c>
      <c r="P1132">
        <v>3452</v>
      </c>
    </row>
    <row r="1133" spans="1:16" x14ac:dyDescent="0.25">
      <c r="A1133">
        <v>12</v>
      </c>
      <c r="B1133">
        <v>2017</v>
      </c>
      <c r="C1133" s="2">
        <v>290510020103</v>
      </c>
      <c r="D1133">
        <v>825002525</v>
      </c>
      <c r="E1133" s="1">
        <v>46109708</v>
      </c>
      <c r="F1133" s="1">
        <v>45321097</v>
      </c>
      <c r="G1133" s="1">
        <v>-19954897</v>
      </c>
      <c r="H1133">
        <v>0</v>
      </c>
      <c r="I1133">
        <v>0</v>
      </c>
      <c r="J1133">
        <v>0</v>
      </c>
      <c r="K1133">
        <v>1</v>
      </c>
      <c r="L1133" t="s">
        <v>27</v>
      </c>
      <c r="M1133" t="s">
        <v>1109</v>
      </c>
      <c r="N1133" t="s">
        <v>18</v>
      </c>
      <c r="O1133">
        <v>290510020103</v>
      </c>
      <c r="P1133">
        <v>3452</v>
      </c>
    </row>
    <row r="1134" spans="1:16" x14ac:dyDescent="0.25">
      <c r="A1134">
        <v>12</v>
      </c>
      <c r="B1134">
        <v>2017</v>
      </c>
      <c r="C1134" s="2">
        <v>290510020103</v>
      </c>
      <c r="D1134">
        <v>829001256</v>
      </c>
      <c r="E1134" s="1">
        <v>20033600</v>
      </c>
      <c r="F1134" s="1">
        <v>20033600</v>
      </c>
      <c r="G1134" s="1">
        <v>-3056887</v>
      </c>
      <c r="H1134">
        <v>0</v>
      </c>
      <c r="I1134">
        <v>0</v>
      </c>
      <c r="J1134">
        <v>0</v>
      </c>
      <c r="K1134">
        <v>1</v>
      </c>
      <c r="L1134" t="s">
        <v>27</v>
      </c>
      <c r="M1134" t="s">
        <v>1110</v>
      </c>
      <c r="N1134" t="s">
        <v>18</v>
      </c>
      <c r="O1134">
        <v>290510020103</v>
      </c>
      <c r="P1134">
        <v>3452</v>
      </c>
    </row>
    <row r="1135" spans="1:16" x14ac:dyDescent="0.25">
      <c r="A1135">
        <v>12</v>
      </c>
      <c r="B1135">
        <v>2017</v>
      </c>
      <c r="C1135" s="2">
        <v>290510020103</v>
      </c>
      <c r="D1135">
        <v>830077444</v>
      </c>
      <c r="E1135" s="1">
        <v>6674230</v>
      </c>
      <c r="F1135" s="1">
        <v>6500149</v>
      </c>
      <c r="G1135" s="1">
        <v>-1108672</v>
      </c>
      <c r="H1135">
        <v>0</v>
      </c>
      <c r="I1135">
        <v>0</v>
      </c>
      <c r="J1135">
        <v>0</v>
      </c>
      <c r="K1135">
        <v>1</v>
      </c>
      <c r="L1135" t="s">
        <v>27</v>
      </c>
      <c r="M1135" t="s">
        <v>1111</v>
      </c>
      <c r="N1135" t="s">
        <v>18</v>
      </c>
      <c r="O1135">
        <v>290510020103</v>
      </c>
      <c r="P1135">
        <v>3452</v>
      </c>
    </row>
    <row r="1136" spans="1:16" x14ac:dyDescent="0.25">
      <c r="A1136">
        <v>12</v>
      </c>
      <c r="B1136">
        <v>2017</v>
      </c>
      <c r="C1136" s="2">
        <v>290510020103</v>
      </c>
      <c r="D1136">
        <v>825000147</v>
      </c>
      <c r="E1136" s="1">
        <v>10521036</v>
      </c>
      <c r="F1136" s="1">
        <v>2062262</v>
      </c>
      <c r="G1136" s="1">
        <v>0</v>
      </c>
      <c r="H1136">
        <v>0</v>
      </c>
      <c r="I1136">
        <v>0</v>
      </c>
      <c r="J1136">
        <v>0</v>
      </c>
      <c r="K1136">
        <v>1</v>
      </c>
      <c r="L1136" t="s">
        <v>27</v>
      </c>
      <c r="M1136" t="s">
        <v>1112</v>
      </c>
      <c r="N1136" t="s">
        <v>18</v>
      </c>
      <c r="O1136">
        <v>290510020103</v>
      </c>
      <c r="P1136">
        <v>3452</v>
      </c>
    </row>
    <row r="1137" spans="1:16" x14ac:dyDescent="0.25">
      <c r="A1137">
        <v>12</v>
      </c>
      <c r="B1137">
        <v>2017</v>
      </c>
      <c r="C1137" s="2">
        <v>290510020103</v>
      </c>
      <c r="D1137">
        <v>828000386</v>
      </c>
      <c r="E1137" s="1">
        <v>0</v>
      </c>
      <c r="F1137" s="1">
        <v>0</v>
      </c>
      <c r="G1137" s="1">
        <v>-966900</v>
      </c>
      <c r="H1137">
        <v>0</v>
      </c>
      <c r="I1137">
        <v>0</v>
      </c>
      <c r="J1137">
        <v>0</v>
      </c>
      <c r="K1137">
        <v>1</v>
      </c>
      <c r="L1137" t="s">
        <v>27</v>
      </c>
      <c r="M1137" t="s">
        <v>1113</v>
      </c>
      <c r="N1137" t="s">
        <v>18</v>
      </c>
      <c r="O1137">
        <v>290510020103</v>
      </c>
      <c r="P1137">
        <v>3452</v>
      </c>
    </row>
    <row r="1138" spans="1:16" x14ac:dyDescent="0.25">
      <c r="A1138">
        <v>12</v>
      </c>
      <c r="B1138">
        <v>2017</v>
      </c>
      <c r="C1138" s="2">
        <v>290510020103</v>
      </c>
      <c r="D1138">
        <v>830077688</v>
      </c>
      <c r="E1138" s="1">
        <v>12298974</v>
      </c>
      <c r="F1138" s="1">
        <v>12257297</v>
      </c>
      <c r="G1138" s="1">
        <v>-4015798</v>
      </c>
      <c r="H1138">
        <v>0</v>
      </c>
      <c r="I1138">
        <v>0</v>
      </c>
      <c r="J1138">
        <v>0</v>
      </c>
      <c r="K1138">
        <v>1</v>
      </c>
      <c r="L1138" t="s">
        <v>27</v>
      </c>
      <c r="M1138" t="s">
        <v>1114</v>
      </c>
      <c r="N1138" t="s">
        <v>18</v>
      </c>
      <c r="O1138">
        <v>290510020103</v>
      </c>
      <c r="P1138">
        <v>3452</v>
      </c>
    </row>
    <row r="1139" spans="1:16" x14ac:dyDescent="0.25">
      <c r="A1139">
        <v>12</v>
      </c>
      <c r="B1139">
        <v>2017</v>
      </c>
      <c r="C1139" s="2">
        <v>290510020103</v>
      </c>
      <c r="D1139">
        <v>836000386</v>
      </c>
      <c r="E1139" s="1">
        <v>592036</v>
      </c>
      <c r="F1139" s="1">
        <v>592036</v>
      </c>
      <c r="G1139" s="1">
        <v>0</v>
      </c>
      <c r="H1139">
        <v>0</v>
      </c>
      <c r="I1139">
        <v>0</v>
      </c>
      <c r="J1139">
        <v>0</v>
      </c>
      <c r="K1139">
        <v>1</v>
      </c>
      <c r="L1139" t="s">
        <v>27</v>
      </c>
      <c r="M1139" t="s">
        <v>1115</v>
      </c>
      <c r="N1139" t="s">
        <v>18</v>
      </c>
      <c r="O1139">
        <v>290510020103</v>
      </c>
      <c r="P1139">
        <v>3452</v>
      </c>
    </row>
    <row r="1140" spans="1:16" x14ac:dyDescent="0.25">
      <c r="A1140">
        <v>12</v>
      </c>
      <c r="B1140">
        <v>2017</v>
      </c>
      <c r="C1140" s="2">
        <v>290510020103</v>
      </c>
      <c r="D1140">
        <v>836000737</v>
      </c>
      <c r="E1140" s="1">
        <v>84555</v>
      </c>
      <c r="F1140" s="1">
        <v>0</v>
      </c>
      <c r="G1140" s="1">
        <v>-1161133</v>
      </c>
      <c r="H1140">
        <v>0</v>
      </c>
      <c r="I1140">
        <v>0</v>
      </c>
      <c r="J1140">
        <v>0</v>
      </c>
      <c r="K1140">
        <v>1</v>
      </c>
      <c r="L1140" t="s">
        <v>27</v>
      </c>
      <c r="M1140" t="s">
        <v>1116</v>
      </c>
      <c r="N1140" t="s">
        <v>18</v>
      </c>
      <c r="O1140">
        <v>290510020103</v>
      </c>
      <c r="P1140">
        <v>3452</v>
      </c>
    </row>
    <row r="1141" spans="1:16" x14ac:dyDescent="0.25">
      <c r="A1141">
        <v>12</v>
      </c>
      <c r="B1141">
        <v>2017</v>
      </c>
      <c r="C1141" s="2">
        <v>290510020103</v>
      </c>
      <c r="D1141">
        <v>838000096</v>
      </c>
      <c r="E1141" s="1">
        <v>0</v>
      </c>
      <c r="F1141" s="1">
        <v>0</v>
      </c>
      <c r="G1141" s="1">
        <v>-752076</v>
      </c>
      <c r="H1141">
        <v>0</v>
      </c>
      <c r="I1141">
        <v>0</v>
      </c>
      <c r="J1141">
        <v>0</v>
      </c>
      <c r="K1141">
        <v>1</v>
      </c>
      <c r="L1141" t="s">
        <v>27</v>
      </c>
      <c r="M1141" t="s">
        <v>1117</v>
      </c>
      <c r="N1141" t="s">
        <v>18</v>
      </c>
      <c r="O1141">
        <v>290510020103</v>
      </c>
      <c r="P1141">
        <v>3452</v>
      </c>
    </row>
    <row r="1142" spans="1:16" x14ac:dyDescent="0.25">
      <c r="A1142">
        <v>12</v>
      </c>
      <c r="B1142">
        <v>2017</v>
      </c>
      <c r="C1142" s="2">
        <v>290510020103</v>
      </c>
      <c r="D1142">
        <v>860015929</v>
      </c>
      <c r="E1142" s="1">
        <v>1223562</v>
      </c>
      <c r="F1142" s="1">
        <v>1223562</v>
      </c>
      <c r="G1142" s="1">
        <v>-495724</v>
      </c>
      <c r="H1142">
        <v>0</v>
      </c>
      <c r="I1142">
        <v>0</v>
      </c>
      <c r="J1142">
        <v>0</v>
      </c>
      <c r="K1142">
        <v>1</v>
      </c>
      <c r="L1142" t="s">
        <v>27</v>
      </c>
      <c r="M1142" t="s">
        <v>1118</v>
      </c>
      <c r="N1142" t="s">
        <v>18</v>
      </c>
      <c r="O1142">
        <v>290510020103</v>
      </c>
      <c r="P1142">
        <v>3452</v>
      </c>
    </row>
    <row r="1143" spans="1:16" x14ac:dyDescent="0.25">
      <c r="A1143">
        <v>12</v>
      </c>
      <c r="B1143">
        <v>2017</v>
      </c>
      <c r="C1143" s="2">
        <v>290510020103</v>
      </c>
      <c r="D1143">
        <v>860023999</v>
      </c>
      <c r="E1143" s="1">
        <v>0</v>
      </c>
      <c r="F1143" s="1">
        <v>0</v>
      </c>
      <c r="G1143" s="1">
        <v>-114800</v>
      </c>
      <c r="H1143">
        <v>0</v>
      </c>
      <c r="I1143">
        <v>0</v>
      </c>
      <c r="J1143">
        <v>0</v>
      </c>
      <c r="K1143">
        <v>1</v>
      </c>
      <c r="L1143" t="s">
        <v>27</v>
      </c>
      <c r="M1143" t="s">
        <v>788</v>
      </c>
      <c r="N1143" t="s">
        <v>18</v>
      </c>
      <c r="O1143">
        <v>290510020103</v>
      </c>
      <c r="P1143">
        <v>3452</v>
      </c>
    </row>
    <row r="1144" spans="1:16" x14ac:dyDescent="0.25">
      <c r="A1144">
        <v>12</v>
      </c>
      <c r="B1144">
        <v>2017</v>
      </c>
      <c r="C1144" s="2">
        <v>290510020103</v>
      </c>
      <c r="D1144">
        <v>890103127</v>
      </c>
      <c r="E1144" s="1">
        <v>71888611</v>
      </c>
      <c r="F1144" s="1">
        <v>72138714</v>
      </c>
      <c r="G1144" s="1">
        <v>-57922864.600000001</v>
      </c>
      <c r="H1144">
        <v>0</v>
      </c>
      <c r="I1144">
        <v>0</v>
      </c>
      <c r="J1144">
        <v>0</v>
      </c>
      <c r="K1144">
        <v>1</v>
      </c>
      <c r="L1144" t="s">
        <v>27</v>
      </c>
      <c r="M1144" t="s">
        <v>1119</v>
      </c>
      <c r="N1144" t="s">
        <v>18</v>
      </c>
      <c r="O1144">
        <v>290510020103</v>
      </c>
      <c r="P1144">
        <v>3452</v>
      </c>
    </row>
    <row r="1145" spans="1:16" x14ac:dyDescent="0.25">
      <c r="A1145">
        <v>12</v>
      </c>
      <c r="B1145">
        <v>2017</v>
      </c>
      <c r="C1145" s="2">
        <v>290510020103</v>
      </c>
      <c r="D1145">
        <v>890103406</v>
      </c>
      <c r="E1145" s="1">
        <v>122239072</v>
      </c>
      <c r="F1145" s="1">
        <v>122239072</v>
      </c>
      <c r="G1145" s="1">
        <v>0</v>
      </c>
      <c r="H1145">
        <v>0</v>
      </c>
      <c r="I1145">
        <v>0</v>
      </c>
      <c r="J1145">
        <v>0</v>
      </c>
      <c r="K1145">
        <v>1</v>
      </c>
      <c r="L1145" t="s">
        <v>27</v>
      </c>
      <c r="M1145" t="s">
        <v>1120</v>
      </c>
      <c r="N1145" t="s">
        <v>18</v>
      </c>
      <c r="O1145">
        <v>290510020103</v>
      </c>
      <c r="P1145">
        <v>3452</v>
      </c>
    </row>
    <row r="1146" spans="1:16" x14ac:dyDescent="0.25">
      <c r="A1146">
        <v>12</v>
      </c>
      <c r="B1146">
        <v>2017</v>
      </c>
      <c r="C1146" s="2">
        <v>290510020103</v>
      </c>
      <c r="D1146">
        <v>890480135</v>
      </c>
      <c r="E1146" s="1">
        <v>161997388</v>
      </c>
      <c r="F1146" s="1">
        <v>164278062</v>
      </c>
      <c r="G1146" s="1">
        <v>-7944474.2300000004</v>
      </c>
      <c r="H1146">
        <v>0</v>
      </c>
      <c r="I1146">
        <v>0</v>
      </c>
      <c r="J1146">
        <v>0</v>
      </c>
      <c r="K1146">
        <v>1</v>
      </c>
      <c r="L1146" t="s">
        <v>27</v>
      </c>
      <c r="M1146" t="s">
        <v>1121</v>
      </c>
      <c r="N1146" t="s">
        <v>18</v>
      </c>
      <c r="O1146">
        <v>290510020103</v>
      </c>
      <c r="P1146">
        <v>3452</v>
      </c>
    </row>
    <row r="1147" spans="1:16" x14ac:dyDescent="0.25">
      <c r="A1147">
        <v>12</v>
      </c>
      <c r="B1147">
        <v>2017</v>
      </c>
      <c r="C1147" s="2">
        <v>290510020103</v>
      </c>
      <c r="D1147">
        <v>890701353</v>
      </c>
      <c r="E1147" s="1">
        <v>1331559</v>
      </c>
      <c r="F1147" s="1">
        <v>1016520</v>
      </c>
      <c r="G1147" s="1">
        <v>-651669</v>
      </c>
      <c r="H1147">
        <v>0</v>
      </c>
      <c r="I1147">
        <v>0</v>
      </c>
      <c r="J1147">
        <v>0</v>
      </c>
      <c r="K1147">
        <v>1</v>
      </c>
      <c r="L1147" t="s">
        <v>27</v>
      </c>
      <c r="M1147" t="s">
        <v>1122</v>
      </c>
      <c r="N1147" t="s">
        <v>18</v>
      </c>
      <c r="O1147">
        <v>290510020103</v>
      </c>
      <c r="P1147">
        <v>3452</v>
      </c>
    </row>
    <row r="1148" spans="1:16" x14ac:dyDescent="0.25">
      <c r="A1148">
        <v>12</v>
      </c>
      <c r="B1148">
        <v>2017</v>
      </c>
      <c r="C1148" s="2">
        <v>290510020103</v>
      </c>
      <c r="D1148">
        <v>890701715</v>
      </c>
      <c r="E1148" s="1">
        <v>2082466</v>
      </c>
      <c r="F1148" s="1">
        <v>2082466</v>
      </c>
      <c r="G1148" s="1">
        <v>-0.42</v>
      </c>
      <c r="H1148">
        <v>0</v>
      </c>
      <c r="I1148">
        <v>0</v>
      </c>
      <c r="J1148">
        <v>0</v>
      </c>
      <c r="K1148">
        <v>1</v>
      </c>
      <c r="L1148" t="s">
        <v>27</v>
      </c>
      <c r="M1148" t="s">
        <v>1123</v>
      </c>
      <c r="N1148" t="s">
        <v>18</v>
      </c>
      <c r="O1148">
        <v>290510020103</v>
      </c>
      <c r="P1148">
        <v>3452</v>
      </c>
    </row>
    <row r="1149" spans="1:16" x14ac:dyDescent="0.25">
      <c r="A1149">
        <v>12</v>
      </c>
      <c r="B1149">
        <v>2017</v>
      </c>
      <c r="C1149" s="2">
        <v>290510020103</v>
      </c>
      <c r="D1149">
        <v>890304155</v>
      </c>
      <c r="E1149" s="1">
        <v>0</v>
      </c>
      <c r="F1149" s="1">
        <v>0</v>
      </c>
      <c r="G1149" s="1">
        <v>-338716</v>
      </c>
      <c r="H1149">
        <v>0</v>
      </c>
      <c r="I1149">
        <v>0</v>
      </c>
      <c r="J1149">
        <v>0</v>
      </c>
      <c r="K1149">
        <v>1</v>
      </c>
      <c r="L1149" t="s">
        <v>27</v>
      </c>
      <c r="M1149" t="s">
        <v>1124</v>
      </c>
      <c r="N1149" t="s">
        <v>18</v>
      </c>
      <c r="O1149">
        <v>290510020103</v>
      </c>
      <c r="P1149">
        <v>3452</v>
      </c>
    </row>
    <row r="1150" spans="1:16" x14ac:dyDescent="0.25">
      <c r="A1150">
        <v>12</v>
      </c>
      <c r="B1150">
        <v>2017</v>
      </c>
      <c r="C1150" s="2">
        <v>290510020103</v>
      </c>
      <c r="D1150">
        <v>890399047</v>
      </c>
      <c r="E1150" s="1">
        <v>178800</v>
      </c>
      <c r="F1150" s="1">
        <v>0</v>
      </c>
      <c r="G1150" s="1">
        <v>-508300</v>
      </c>
      <c r="H1150">
        <v>0</v>
      </c>
      <c r="I1150">
        <v>0</v>
      </c>
      <c r="J1150">
        <v>0</v>
      </c>
      <c r="K1150">
        <v>1</v>
      </c>
      <c r="L1150" t="s">
        <v>27</v>
      </c>
      <c r="M1150" t="s">
        <v>1125</v>
      </c>
      <c r="N1150" t="s">
        <v>18</v>
      </c>
      <c r="O1150">
        <v>290510020103</v>
      </c>
      <c r="P1150">
        <v>3452</v>
      </c>
    </row>
    <row r="1151" spans="1:16" x14ac:dyDescent="0.25">
      <c r="A1151">
        <v>12</v>
      </c>
      <c r="B1151">
        <v>2017</v>
      </c>
      <c r="C1151" s="2">
        <v>290510020103</v>
      </c>
      <c r="D1151">
        <v>890704505</v>
      </c>
      <c r="E1151" s="1">
        <v>379600</v>
      </c>
      <c r="F1151" s="1">
        <v>379600</v>
      </c>
      <c r="G1151" s="1">
        <v>0</v>
      </c>
      <c r="H1151">
        <v>0</v>
      </c>
      <c r="I1151">
        <v>0</v>
      </c>
      <c r="J1151">
        <v>0</v>
      </c>
      <c r="K1151">
        <v>1</v>
      </c>
      <c r="L1151" t="s">
        <v>27</v>
      </c>
      <c r="M1151" t="s">
        <v>1126</v>
      </c>
      <c r="N1151" t="s">
        <v>18</v>
      </c>
      <c r="O1151">
        <v>290510020103</v>
      </c>
      <c r="P1151">
        <v>3452</v>
      </c>
    </row>
    <row r="1152" spans="1:16" x14ac:dyDescent="0.25">
      <c r="A1152">
        <v>12</v>
      </c>
      <c r="B1152">
        <v>2017</v>
      </c>
      <c r="C1152" s="2">
        <v>290510020103</v>
      </c>
      <c r="D1152">
        <v>890905991</v>
      </c>
      <c r="E1152" s="1">
        <v>0</v>
      </c>
      <c r="F1152" s="1">
        <v>0</v>
      </c>
      <c r="G1152" s="1">
        <v>-19122944</v>
      </c>
      <c r="H1152">
        <v>0</v>
      </c>
      <c r="I1152">
        <v>0</v>
      </c>
      <c r="J1152">
        <v>0</v>
      </c>
      <c r="K1152">
        <v>1</v>
      </c>
      <c r="L1152" t="s">
        <v>27</v>
      </c>
      <c r="M1152" t="s">
        <v>1127</v>
      </c>
      <c r="N1152" t="s">
        <v>18</v>
      </c>
      <c r="O1152">
        <v>290510020103</v>
      </c>
      <c r="P1152">
        <v>3452</v>
      </c>
    </row>
    <row r="1153" spans="1:16" x14ac:dyDescent="0.25">
      <c r="A1153">
        <v>12</v>
      </c>
      <c r="B1153">
        <v>2017</v>
      </c>
      <c r="C1153" s="2">
        <v>290510020103</v>
      </c>
      <c r="D1153">
        <v>890907254</v>
      </c>
      <c r="E1153" s="1">
        <v>411460</v>
      </c>
      <c r="F1153" s="1">
        <v>411460</v>
      </c>
      <c r="G1153" s="1">
        <v>0</v>
      </c>
      <c r="H1153">
        <v>0</v>
      </c>
      <c r="I1153">
        <v>0</v>
      </c>
      <c r="J1153">
        <v>0</v>
      </c>
      <c r="K1153">
        <v>1</v>
      </c>
      <c r="L1153" t="s">
        <v>27</v>
      </c>
      <c r="M1153" t="s">
        <v>1128</v>
      </c>
      <c r="N1153" t="s">
        <v>18</v>
      </c>
      <c r="O1153">
        <v>290510020103</v>
      </c>
      <c r="P1153">
        <v>3452</v>
      </c>
    </row>
    <row r="1154" spans="1:16" x14ac:dyDescent="0.25">
      <c r="A1154">
        <v>12</v>
      </c>
      <c r="B1154">
        <v>2017</v>
      </c>
      <c r="C1154" s="2">
        <v>290510020103</v>
      </c>
      <c r="D1154">
        <v>890985660</v>
      </c>
      <c r="E1154" s="1">
        <v>702315</v>
      </c>
      <c r="F1154" s="1">
        <v>702315</v>
      </c>
      <c r="G1154" s="1">
        <v>-142650</v>
      </c>
      <c r="H1154">
        <v>0</v>
      </c>
      <c r="I1154">
        <v>0</v>
      </c>
      <c r="J1154">
        <v>0</v>
      </c>
      <c r="K1154">
        <v>1</v>
      </c>
      <c r="L1154" t="s">
        <v>27</v>
      </c>
      <c r="M1154" t="s">
        <v>1129</v>
      </c>
      <c r="N1154" t="s">
        <v>18</v>
      </c>
      <c r="O1154">
        <v>290510020103</v>
      </c>
      <c r="P1154">
        <v>3452</v>
      </c>
    </row>
    <row r="1155" spans="1:16" x14ac:dyDescent="0.25">
      <c r="A1155">
        <v>12</v>
      </c>
      <c r="B1155">
        <v>2017</v>
      </c>
      <c r="C1155" s="2">
        <v>290510020103</v>
      </c>
      <c r="D1155">
        <v>891000499</v>
      </c>
      <c r="E1155" s="1">
        <v>8361468</v>
      </c>
      <c r="F1155" s="1">
        <v>8404200</v>
      </c>
      <c r="G1155" s="1">
        <v>-231782</v>
      </c>
      <c r="H1155">
        <v>0</v>
      </c>
      <c r="I1155">
        <v>0</v>
      </c>
      <c r="J1155">
        <v>0</v>
      </c>
      <c r="K1155">
        <v>1</v>
      </c>
      <c r="L1155" t="s">
        <v>27</v>
      </c>
      <c r="M1155" t="s">
        <v>1130</v>
      </c>
      <c r="N1155" t="s">
        <v>18</v>
      </c>
      <c r="O1155">
        <v>290510020103</v>
      </c>
      <c r="P1155">
        <v>3452</v>
      </c>
    </row>
    <row r="1156" spans="1:16" x14ac:dyDescent="0.25">
      <c r="A1156">
        <v>12</v>
      </c>
      <c r="B1156">
        <v>2017</v>
      </c>
      <c r="C1156" s="2">
        <v>290510020103</v>
      </c>
      <c r="D1156">
        <v>890901826</v>
      </c>
      <c r="E1156" s="1">
        <v>88895160</v>
      </c>
      <c r="F1156" s="1">
        <v>88895160</v>
      </c>
      <c r="G1156" s="1">
        <v>0.2</v>
      </c>
      <c r="H1156">
        <v>0</v>
      </c>
      <c r="I1156">
        <v>0</v>
      </c>
      <c r="J1156">
        <v>0</v>
      </c>
      <c r="K1156">
        <v>1</v>
      </c>
      <c r="L1156" t="s">
        <v>27</v>
      </c>
      <c r="M1156" t="s">
        <v>140</v>
      </c>
      <c r="N1156" t="s">
        <v>18</v>
      </c>
      <c r="O1156">
        <v>290510020103</v>
      </c>
      <c r="P1156">
        <v>3452</v>
      </c>
    </row>
    <row r="1157" spans="1:16" x14ac:dyDescent="0.25">
      <c r="A1157">
        <v>12</v>
      </c>
      <c r="B1157">
        <v>2017</v>
      </c>
      <c r="C1157" s="2">
        <v>290510020103</v>
      </c>
      <c r="D1157">
        <v>890982264</v>
      </c>
      <c r="E1157" s="1">
        <v>0</v>
      </c>
      <c r="F1157" s="1">
        <v>0</v>
      </c>
      <c r="G1157" s="1">
        <v>-332300</v>
      </c>
      <c r="H1157">
        <v>0</v>
      </c>
      <c r="I1157">
        <v>0</v>
      </c>
      <c r="J1157">
        <v>0</v>
      </c>
      <c r="K1157">
        <v>1</v>
      </c>
      <c r="L1157" t="s">
        <v>27</v>
      </c>
      <c r="M1157" t="s">
        <v>265</v>
      </c>
      <c r="N1157" t="s">
        <v>18</v>
      </c>
      <c r="O1157">
        <v>290510020103</v>
      </c>
      <c r="P1157">
        <v>3452</v>
      </c>
    </row>
    <row r="1158" spans="1:16" x14ac:dyDescent="0.25">
      <c r="A1158">
        <v>12</v>
      </c>
      <c r="B1158">
        <v>2017</v>
      </c>
      <c r="C1158" s="2">
        <v>290510020103</v>
      </c>
      <c r="D1158">
        <v>891401643</v>
      </c>
      <c r="E1158" s="1">
        <v>4670205</v>
      </c>
      <c r="F1158" s="1">
        <v>4670205</v>
      </c>
      <c r="G1158" s="1">
        <v>0</v>
      </c>
      <c r="H1158">
        <v>0</v>
      </c>
      <c r="I1158">
        <v>0</v>
      </c>
      <c r="J1158">
        <v>0</v>
      </c>
      <c r="K1158">
        <v>1</v>
      </c>
      <c r="L1158" t="s">
        <v>27</v>
      </c>
      <c r="M1158" t="s">
        <v>1131</v>
      </c>
      <c r="N1158" t="s">
        <v>18</v>
      </c>
      <c r="O1158">
        <v>290510020103</v>
      </c>
      <c r="P1158">
        <v>3452</v>
      </c>
    </row>
    <row r="1159" spans="1:16" x14ac:dyDescent="0.25">
      <c r="A1159">
        <v>12</v>
      </c>
      <c r="B1159">
        <v>2017</v>
      </c>
      <c r="C1159" s="2">
        <v>290510020103</v>
      </c>
      <c r="D1159">
        <v>891501676</v>
      </c>
      <c r="E1159" s="1">
        <v>0</v>
      </c>
      <c r="F1159" s="1">
        <v>0</v>
      </c>
      <c r="G1159" s="1">
        <v>-3384531</v>
      </c>
      <c r="H1159">
        <v>0</v>
      </c>
      <c r="I1159">
        <v>0</v>
      </c>
      <c r="J1159">
        <v>0</v>
      </c>
      <c r="K1159">
        <v>1</v>
      </c>
      <c r="L1159" t="s">
        <v>27</v>
      </c>
      <c r="M1159" t="s">
        <v>1132</v>
      </c>
      <c r="N1159" t="s">
        <v>18</v>
      </c>
      <c r="O1159">
        <v>290510020103</v>
      </c>
      <c r="P1159">
        <v>3452</v>
      </c>
    </row>
    <row r="1160" spans="1:16" x14ac:dyDescent="0.25">
      <c r="A1160">
        <v>12</v>
      </c>
      <c r="B1160">
        <v>2017</v>
      </c>
      <c r="C1160" s="2">
        <v>290510020103</v>
      </c>
      <c r="D1160">
        <v>891190011</v>
      </c>
      <c r="E1160" s="1">
        <v>0</v>
      </c>
      <c r="F1160" s="1">
        <v>0</v>
      </c>
      <c r="G1160" s="1">
        <v>-364510</v>
      </c>
      <c r="H1160">
        <v>0</v>
      </c>
      <c r="I1160">
        <v>0</v>
      </c>
      <c r="J1160">
        <v>0</v>
      </c>
      <c r="K1160">
        <v>1</v>
      </c>
      <c r="L1160" t="s">
        <v>27</v>
      </c>
      <c r="M1160" t="s">
        <v>1133</v>
      </c>
      <c r="N1160" t="s">
        <v>18</v>
      </c>
      <c r="O1160">
        <v>290510020103</v>
      </c>
      <c r="P1160">
        <v>3452</v>
      </c>
    </row>
    <row r="1161" spans="1:16" x14ac:dyDescent="0.25">
      <c r="A1161">
        <v>12</v>
      </c>
      <c r="B1161">
        <v>2017</v>
      </c>
      <c r="C1161" s="2">
        <v>290510020103</v>
      </c>
      <c r="D1161">
        <v>891401777</v>
      </c>
      <c r="E1161" s="1">
        <v>0</v>
      </c>
      <c r="F1161" s="1">
        <v>0</v>
      </c>
      <c r="G1161" s="1">
        <v>-264519</v>
      </c>
      <c r="H1161">
        <v>0</v>
      </c>
      <c r="I1161">
        <v>0</v>
      </c>
      <c r="J1161">
        <v>0</v>
      </c>
      <c r="K1161">
        <v>1</v>
      </c>
      <c r="L1161" t="s">
        <v>27</v>
      </c>
      <c r="M1161" t="s">
        <v>1134</v>
      </c>
      <c r="N1161" t="s">
        <v>18</v>
      </c>
      <c r="O1161">
        <v>290510020103</v>
      </c>
      <c r="P1161">
        <v>3452</v>
      </c>
    </row>
    <row r="1162" spans="1:16" x14ac:dyDescent="0.25">
      <c r="A1162">
        <v>12</v>
      </c>
      <c r="B1162">
        <v>2017</v>
      </c>
      <c r="C1162" s="2">
        <v>290510020103</v>
      </c>
      <c r="D1162">
        <v>891411663</v>
      </c>
      <c r="E1162" s="1">
        <v>0</v>
      </c>
      <c r="F1162" s="1">
        <v>0</v>
      </c>
      <c r="G1162" s="1">
        <v>-296733</v>
      </c>
      <c r="H1162">
        <v>0</v>
      </c>
      <c r="I1162">
        <v>0</v>
      </c>
      <c r="J1162">
        <v>0</v>
      </c>
      <c r="K1162">
        <v>1</v>
      </c>
      <c r="L1162" t="s">
        <v>27</v>
      </c>
      <c r="M1162" t="s">
        <v>1135</v>
      </c>
      <c r="N1162" t="s">
        <v>18</v>
      </c>
      <c r="O1162">
        <v>290510020103</v>
      </c>
      <c r="P1162">
        <v>3452</v>
      </c>
    </row>
    <row r="1163" spans="1:16" x14ac:dyDescent="0.25">
      <c r="A1163">
        <v>12</v>
      </c>
      <c r="B1163">
        <v>2017</v>
      </c>
      <c r="C1163" s="2">
        <v>290510020103</v>
      </c>
      <c r="D1163">
        <v>891900361</v>
      </c>
      <c r="E1163" s="1">
        <v>0</v>
      </c>
      <c r="F1163" s="1">
        <v>0</v>
      </c>
      <c r="G1163" s="1">
        <v>-631828</v>
      </c>
      <c r="H1163">
        <v>0</v>
      </c>
      <c r="I1163">
        <v>0</v>
      </c>
      <c r="J1163">
        <v>0</v>
      </c>
      <c r="K1163">
        <v>1</v>
      </c>
      <c r="L1163" t="s">
        <v>27</v>
      </c>
      <c r="M1163" t="s">
        <v>1136</v>
      </c>
      <c r="N1163" t="s">
        <v>18</v>
      </c>
      <c r="O1163">
        <v>290510020103</v>
      </c>
      <c r="P1163">
        <v>3452</v>
      </c>
    </row>
    <row r="1164" spans="1:16" x14ac:dyDescent="0.25">
      <c r="A1164">
        <v>12</v>
      </c>
      <c r="B1164">
        <v>2017</v>
      </c>
      <c r="C1164" s="2">
        <v>290510020103</v>
      </c>
      <c r="D1164">
        <v>892300175</v>
      </c>
      <c r="E1164" s="1">
        <v>1366351482</v>
      </c>
      <c r="F1164" s="1">
        <v>1370295324</v>
      </c>
      <c r="G1164" s="1">
        <v>-3943842.05</v>
      </c>
      <c r="H1164">
        <v>0</v>
      </c>
      <c r="I1164">
        <v>0</v>
      </c>
      <c r="J1164">
        <v>0</v>
      </c>
      <c r="K1164">
        <v>1</v>
      </c>
      <c r="L1164" t="s">
        <v>27</v>
      </c>
      <c r="M1164" t="s">
        <v>1137</v>
      </c>
      <c r="N1164" t="s">
        <v>18</v>
      </c>
      <c r="O1164">
        <v>290510020103</v>
      </c>
      <c r="P1164">
        <v>3452</v>
      </c>
    </row>
    <row r="1165" spans="1:16" x14ac:dyDescent="0.25">
      <c r="A1165">
        <v>12</v>
      </c>
      <c r="B1165">
        <v>2017</v>
      </c>
      <c r="C1165" s="2">
        <v>290510020103</v>
      </c>
      <c r="D1165">
        <v>892399994</v>
      </c>
      <c r="E1165" s="1">
        <v>919234152</v>
      </c>
      <c r="F1165" s="1">
        <v>930132668</v>
      </c>
      <c r="G1165" s="1">
        <v>-10898516.029999999</v>
      </c>
      <c r="H1165">
        <v>0</v>
      </c>
      <c r="I1165">
        <v>0</v>
      </c>
      <c r="J1165">
        <v>0</v>
      </c>
      <c r="K1165">
        <v>1</v>
      </c>
      <c r="L1165" t="s">
        <v>27</v>
      </c>
      <c r="M1165" t="s">
        <v>1138</v>
      </c>
      <c r="N1165" t="s">
        <v>18</v>
      </c>
      <c r="O1165">
        <v>290510020103</v>
      </c>
      <c r="P1165">
        <v>3452</v>
      </c>
    </row>
    <row r="1166" spans="1:16" x14ac:dyDescent="0.25">
      <c r="A1166">
        <v>12</v>
      </c>
      <c r="B1166">
        <v>2017</v>
      </c>
      <c r="C1166" s="2">
        <v>290510020103</v>
      </c>
      <c r="D1166">
        <v>899999147</v>
      </c>
      <c r="E1166" s="1">
        <v>243017</v>
      </c>
      <c r="F1166" s="1">
        <v>243017</v>
      </c>
      <c r="G1166" s="1">
        <v>0</v>
      </c>
      <c r="H1166">
        <v>0</v>
      </c>
      <c r="I1166">
        <v>0</v>
      </c>
      <c r="J1166">
        <v>0</v>
      </c>
      <c r="K1166">
        <v>1</v>
      </c>
      <c r="L1166" t="s">
        <v>27</v>
      </c>
      <c r="M1166" t="s">
        <v>1139</v>
      </c>
      <c r="N1166" t="s">
        <v>18</v>
      </c>
      <c r="O1166">
        <v>290510020103</v>
      </c>
      <c r="P1166">
        <v>3452</v>
      </c>
    </row>
    <row r="1167" spans="1:16" x14ac:dyDescent="0.25">
      <c r="A1167">
        <v>12</v>
      </c>
      <c r="B1167">
        <v>2017</v>
      </c>
      <c r="C1167" s="2">
        <v>290510020103</v>
      </c>
      <c r="D1167">
        <v>899999156</v>
      </c>
      <c r="E1167" s="1">
        <v>378454</v>
      </c>
      <c r="F1167" s="1">
        <v>330253</v>
      </c>
      <c r="G1167" s="1">
        <v>0</v>
      </c>
      <c r="H1167">
        <v>0</v>
      </c>
      <c r="I1167">
        <v>0</v>
      </c>
      <c r="J1167">
        <v>0</v>
      </c>
      <c r="K1167">
        <v>1</v>
      </c>
      <c r="L1167" t="s">
        <v>27</v>
      </c>
      <c r="M1167" t="s">
        <v>1140</v>
      </c>
      <c r="N1167" t="s">
        <v>18</v>
      </c>
      <c r="O1167">
        <v>290510020103</v>
      </c>
      <c r="P1167">
        <v>3452</v>
      </c>
    </row>
    <row r="1168" spans="1:16" x14ac:dyDescent="0.25">
      <c r="A1168">
        <v>12</v>
      </c>
      <c r="B1168">
        <v>2017</v>
      </c>
      <c r="C1168" s="2">
        <v>290510020103</v>
      </c>
      <c r="D1168">
        <v>900004059</v>
      </c>
      <c r="E1168" s="1">
        <v>117458342</v>
      </c>
      <c r="F1168" s="1">
        <v>117458342</v>
      </c>
      <c r="G1168" s="1">
        <v>-0.36</v>
      </c>
      <c r="H1168">
        <v>0</v>
      </c>
      <c r="I1168">
        <v>0</v>
      </c>
      <c r="J1168">
        <v>0</v>
      </c>
      <c r="K1168">
        <v>1</v>
      </c>
      <c r="L1168" t="s">
        <v>27</v>
      </c>
      <c r="M1168" t="s">
        <v>1141</v>
      </c>
      <c r="N1168" t="s">
        <v>18</v>
      </c>
      <c r="O1168">
        <v>290510020103</v>
      </c>
      <c r="P1168">
        <v>3452</v>
      </c>
    </row>
    <row r="1169" spans="1:16" x14ac:dyDescent="0.25">
      <c r="A1169">
        <v>12</v>
      </c>
      <c r="B1169">
        <v>2017</v>
      </c>
      <c r="C1169" s="2">
        <v>290510020103</v>
      </c>
      <c r="D1169">
        <v>900004820</v>
      </c>
      <c r="E1169" s="1">
        <v>41049860</v>
      </c>
      <c r="F1169" s="1">
        <v>41049860</v>
      </c>
      <c r="G1169" s="1">
        <v>0.2</v>
      </c>
      <c r="H1169">
        <v>0</v>
      </c>
      <c r="I1169">
        <v>0</v>
      </c>
      <c r="J1169">
        <v>0</v>
      </c>
      <c r="K1169">
        <v>1</v>
      </c>
      <c r="L1169" t="s">
        <v>27</v>
      </c>
      <c r="M1169" t="s">
        <v>1142</v>
      </c>
      <c r="N1169" t="s">
        <v>18</v>
      </c>
      <c r="O1169">
        <v>290510020103</v>
      </c>
      <c r="P1169">
        <v>3452</v>
      </c>
    </row>
    <row r="1170" spans="1:16" x14ac:dyDescent="0.25">
      <c r="A1170">
        <v>12</v>
      </c>
      <c r="B1170">
        <v>2017</v>
      </c>
      <c r="C1170" s="2">
        <v>290510020103</v>
      </c>
      <c r="D1170">
        <v>900034131</v>
      </c>
      <c r="E1170" s="1">
        <v>6659980.7999999998</v>
      </c>
      <c r="F1170" s="1">
        <v>6659981</v>
      </c>
      <c r="G1170" s="1">
        <v>-0.2</v>
      </c>
      <c r="H1170">
        <v>0</v>
      </c>
      <c r="I1170">
        <v>0</v>
      </c>
      <c r="J1170">
        <v>0</v>
      </c>
      <c r="K1170">
        <v>1</v>
      </c>
      <c r="L1170" t="s">
        <v>27</v>
      </c>
      <c r="M1170" t="s">
        <v>1143</v>
      </c>
      <c r="N1170" t="s">
        <v>18</v>
      </c>
      <c r="O1170">
        <v>290510020103</v>
      </c>
      <c r="P1170">
        <v>3452</v>
      </c>
    </row>
    <row r="1171" spans="1:16" x14ac:dyDescent="0.25">
      <c r="A1171">
        <v>12</v>
      </c>
      <c r="B1171">
        <v>2017</v>
      </c>
      <c r="C1171" s="2">
        <v>290510020103</v>
      </c>
      <c r="D1171">
        <v>900146332</v>
      </c>
      <c r="E1171" s="1">
        <v>128780</v>
      </c>
      <c r="F1171" s="1">
        <v>0</v>
      </c>
      <c r="G1171" s="1">
        <v>-5536574.5999999996</v>
      </c>
      <c r="H1171">
        <v>0</v>
      </c>
      <c r="I1171">
        <v>0</v>
      </c>
      <c r="J1171">
        <v>0</v>
      </c>
      <c r="K1171">
        <v>1</v>
      </c>
      <c r="L1171" t="s">
        <v>27</v>
      </c>
      <c r="M1171" t="s">
        <v>1015</v>
      </c>
      <c r="N1171" t="s">
        <v>18</v>
      </c>
      <c r="O1171">
        <v>290510020103</v>
      </c>
      <c r="P1171">
        <v>3452</v>
      </c>
    </row>
    <row r="1172" spans="1:16" x14ac:dyDescent="0.25">
      <c r="A1172">
        <v>12</v>
      </c>
      <c r="B1172">
        <v>2017</v>
      </c>
      <c r="C1172" s="2">
        <v>290510020103</v>
      </c>
      <c r="D1172">
        <v>900047571</v>
      </c>
      <c r="E1172" s="1">
        <v>30210908</v>
      </c>
      <c r="F1172" s="1">
        <v>30210908</v>
      </c>
      <c r="G1172" s="1">
        <v>0</v>
      </c>
      <c r="H1172">
        <v>0</v>
      </c>
      <c r="I1172">
        <v>0</v>
      </c>
      <c r="J1172">
        <v>0</v>
      </c>
      <c r="K1172">
        <v>1</v>
      </c>
      <c r="L1172" t="s">
        <v>27</v>
      </c>
      <c r="M1172" t="s">
        <v>1144</v>
      </c>
      <c r="N1172" t="s">
        <v>18</v>
      </c>
      <c r="O1172">
        <v>290510020103</v>
      </c>
      <c r="P1172">
        <v>3452</v>
      </c>
    </row>
    <row r="1173" spans="1:16" x14ac:dyDescent="0.25">
      <c r="A1173">
        <v>12</v>
      </c>
      <c r="B1173">
        <v>2017</v>
      </c>
      <c r="C1173" s="2">
        <v>290510020103</v>
      </c>
      <c r="D1173">
        <v>900196346</v>
      </c>
      <c r="E1173" s="1">
        <v>302307901</v>
      </c>
      <c r="F1173" s="1">
        <v>303534879</v>
      </c>
      <c r="G1173" s="1">
        <v>-1226978.3500000001</v>
      </c>
      <c r="H1173">
        <v>0</v>
      </c>
      <c r="I1173">
        <v>0</v>
      </c>
      <c r="J1173">
        <v>0</v>
      </c>
      <c r="K1173">
        <v>1</v>
      </c>
      <c r="L1173" t="s">
        <v>27</v>
      </c>
      <c r="M1173" t="s">
        <v>1145</v>
      </c>
      <c r="N1173" t="s">
        <v>18</v>
      </c>
      <c r="O1173">
        <v>290510020103</v>
      </c>
      <c r="P1173">
        <v>3452</v>
      </c>
    </row>
    <row r="1174" spans="1:16" x14ac:dyDescent="0.25">
      <c r="A1174">
        <v>12</v>
      </c>
      <c r="B1174">
        <v>2017</v>
      </c>
      <c r="C1174" s="2">
        <v>290510020103</v>
      </c>
      <c r="D1174">
        <v>900196366</v>
      </c>
      <c r="E1174" s="1">
        <v>5819214</v>
      </c>
      <c r="F1174" s="1">
        <v>5819214</v>
      </c>
      <c r="G1174" s="1">
        <v>0</v>
      </c>
      <c r="H1174">
        <v>0</v>
      </c>
      <c r="I1174">
        <v>0</v>
      </c>
      <c r="J1174">
        <v>0</v>
      </c>
      <c r="K1174">
        <v>1</v>
      </c>
      <c r="L1174" t="s">
        <v>27</v>
      </c>
      <c r="M1174" t="s">
        <v>1146</v>
      </c>
      <c r="N1174" t="s">
        <v>18</v>
      </c>
      <c r="O1174">
        <v>290510020103</v>
      </c>
      <c r="P1174">
        <v>3452</v>
      </c>
    </row>
    <row r="1175" spans="1:16" x14ac:dyDescent="0.25">
      <c r="A1175">
        <v>12</v>
      </c>
      <c r="B1175">
        <v>2017</v>
      </c>
      <c r="C1175" s="2">
        <v>290510020103</v>
      </c>
      <c r="D1175">
        <v>900271091</v>
      </c>
      <c r="E1175" s="1">
        <v>68526613</v>
      </c>
      <c r="F1175" s="1">
        <v>68526613</v>
      </c>
      <c r="G1175" s="1">
        <v>0</v>
      </c>
      <c r="H1175">
        <v>0</v>
      </c>
      <c r="I1175">
        <v>0</v>
      </c>
      <c r="J1175">
        <v>0</v>
      </c>
      <c r="K1175">
        <v>1</v>
      </c>
      <c r="L1175" t="s">
        <v>27</v>
      </c>
      <c r="M1175" t="s">
        <v>1147</v>
      </c>
      <c r="N1175" t="s">
        <v>18</v>
      </c>
      <c r="O1175">
        <v>290510020103</v>
      </c>
      <c r="P1175">
        <v>3452</v>
      </c>
    </row>
    <row r="1176" spans="1:16" x14ac:dyDescent="0.25">
      <c r="A1176">
        <v>12</v>
      </c>
      <c r="B1176">
        <v>2017</v>
      </c>
      <c r="C1176" s="2">
        <v>290510020103</v>
      </c>
      <c r="D1176">
        <v>900423126</v>
      </c>
      <c r="E1176" s="1">
        <v>469370345</v>
      </c>
      <c r="F1176" s="1">
        <v>469370345</v>
      </c>
      <c r="G1176" s="1">
        <v>0</v>
      </c>
      <c r="H1176">
        <v>0</v>
      </c>
      <c r="I1176">
        <v>0</v>
      </c>
      <c r="J1176">
        <v>0</v>
      </c>
      <c r="K1176">
        <v>1</v>
      </c>
      <c r="L1176" t="s">
        <v>27</v>
      </c>
      <c r="M1176" t="s">
        <v>1148</v>
      </c>
      <c r="N1176" t="s">
        <v>18</v>
      </c>
      <c r="O1176">
        <v>290510020103</v>
      </c>
      <c r="P1176">
        <v>3452</v>
      </c>
    </row>
    <row r="1177" spans="1:16" x14ac:dyDescent="0.25">
      <c r="A1177">
        <v>12</v>
      </c>
      <c r="B1177">
        <v>2017</v>
      </c>
      <c r="C1177" s="2">
        <v>290510020103</v>
      </c>
      <c r="D1177">
        <v>900632220</v>
      </c>
      <c r="E1177" s="1">
        <v>11127709</v>
      </c>
      <c r="F1177" s="1">
        <v>10049589</v>
      </c>
      <c r="G1177" s="1">
        <v>-1779236</v>
      </c>
      <c r="H1177">
        <v>0</v>
      </c>
      <c r="I1177">
        <v>0</v>
      </c>
      <c r="J1177">
        <v>0</v>
      </c>
      <c r="K1177">
        <v>1</v>
      </c>
      <c r="L1177" t="s">
        <v>27</v>
      </c>
      <c r="M1177" t="s">
        <v>1149</v>
      </c>
      <c r="N1177" t="s">
        <v>18</v>
      </c>
      <c r="O1177">
        <v>290510020103</v>
      </c>
      <c r="P1177">
        <v>3452</v>
      </c>
    </row>
    <row r="1178" spans="1:16" x14ac:dyDescent="0.25">
      <c r="A1178">
        <v>12</v>
      </c>
      <c r="B1178">
        <v>2017</v>
      </c>
      <c r="C1178" s="2">
        <v>290510020103</v>
      </c>
      <c r="D1178">
        <v>900795851</v>
      </c>
      <c r="E1178" s="1">
        <v>31864802</v>
      </c>
      <c r="F1178" s="1">
        <v>31864802</v>
      </c>
      <c r="G1178" s="1">
        <v>0</v>
      </c>
      <c r="H1178">
        <v>0</v>
      </c>
      <c r="I1178">
        <v>0</v>
      </c>
      <c r="J1178">
        <v>0</v>
      </c>
      <c r="K1178">
        <v>1</v>
      </c>
      <c r="L1178" t="s">
        <v>27</v>
      </c>
      <c r="M1178" t="s">
        <v>1150</v>
      </c>
      <c r="N1178" t="s">
        <v>18</v>
      </c>
      <c r="O1178">
        <v>290510020103</v>
      </c>
      <c r="P1178">
        <v>3452</v>
      </c>
    </row>
    <row r="1179" spans="1:16" x14ac:dyDescent="0.25">
      <c r="A1179">
        <v>12</v>
      </c>
      <c r="B1179">
        <v>2017</v>
      </c>
      <c r="C1179" s="2">
        <v>290510020103</v>
      </c>
      <c r="D1179">
        <v>900978672</v>
      </c>
      <c r="E1179" s="1">
        <v>6006000</v>
      </c>
      <c r="F1179" s="1">
        <v>6006000</v>
      </c>
      <c r="G1179" s="1">
        <v>-5306467</v>
      </c>
      <c r="H1179">
        <v>0</v>
      </c>
      <c r="I1179">
        <v>0</v>
      </c>
      <c r="J1179">
        <v>0</v>
      </c>
      <c r="K1179">
        <v>1</v>
      </c>
      <c r="L1179" t="s">
        <v>27</v>
      </c>
      <c r="M1179" t="s">
        <v>1151</v>
      </c>
      <c r="N1179" t="s">
        <v>18</v>
      </c>
      <c r="O1179">
        <v>290510020103</v>
      </c>
      <c r="P1179">
        <v>3452</v>
      </c>
    </row>
    <row r="1180" spans="1:16" x14ac:dyDescent="0.25">
      <c r="A1180">
        <v>12</v>
      </c>
      <c r="B1180">
        <v>2017</v>
      </c>
      <c r="C1180" s="2">
        <v>290510020103</v>
      </c>
      <c r="D1180">
        <v>8240004414</v>
      </c>
      <c r="E1180" s="1">
        <v>0</v>
      </c>
      <c r="F1180" s="1">
        <v>0</v>
      </c>
      <c r="G1180" s="1">
        <v>-975520</v>
      </c>
      <c r="H1180">
        <v>0</v>
      </c>
      <c r="I1180">
        <v>0</v>
      </c>
      <c r="J1180">
        <v>0</v>
      </c>
      <c r="K1180">
        <v>1</v>
      </c>
      <c r="L1180" t="s">
        <v>27</v>
      </c>
      <c r="M1180" t="s">
        <v>1152</v>
      </c>
      <c r="N1180" t="s">
        <v>18</v>
      </c>
      <c r="O1180">
        <v>290510020103</v>
      </c>
      <c r="P1180">
        <v>3452</v>
      </c>
    </row>
    <row r="1181" spans="1:16" x14ac:dyDescent="0.25">
      <c r="A1181">
        <v>12</v>
      </c>
      <c r="B1181">
        <v>2017</v>
      </c>
      <c r="C1181" s="2">
        <v>290510020104</v>
      </c>
      <c r="D1181">
        <v>33108684</v>
      </c>
      <c r="E1181" s="1">
        <v>0</v>
      </c>
      <c r="F1181" s="1">
        <v>0</v>
      </c>
      <c r="G1181" s="1">
        <v>-0.18</v>
      </c>
      <c r="H1181">
        <v>0</v>
      </c>
      <c r="I1181">
        <v>0</v>
      </c>
      <c r="J1181">
        <v>0</v>
      </c>
      <c r="K1181">
        <v>1</v>
      </c>
      <c r="L1181" t="s">
        <v>93</v>
      </c>
      <c r="M1181" t="s">
        <v>1153</v>
      </c>
      <c r="N1181" t="s">
        <v>18</v>
      </c>
      <c r="O1181">
        <v>290510020104</v>
      </c>
      <c r="P1181">
        <v>3452</v>
      </c>
    </row>
    <row r="1182" spans="1:16" x14ac:dyDescent="0.25">
      <c r="A1182">
        <v>12</v>
      </c>
      <c r="B1182">
        <v>2017</v>
      </c>
      <c r="C1182" s="2">
        <v>290510020104</v>
      </c>
      <c r="D1182">
        <v>63334465</v>
      </c>
      <c r="E1182" s="1">
        <v>0</v>
      </c>
      <c r="F1182" s="1">
        <v>0</v>
      </c>
      <c r="G1182" s="1">
        <v>-18572600</v>
      </c>
      <c r="H1182">
        <v>0</v>
      </c>
      <c r="I1182">
        <v>0</v>
      </c>
      <c r="J1182">
        <v>0</v>
      </c>
      <c r="K1182">
        <v>1</v>
      </c>
      <c r="L1182" t="s">
        <v>93</v>
      </c>
      <c r="M1182" t="s">
        <v>1154</v>
      </c>
      <c r="N1182" t="s">
        <v>18</v>
      </c>
      <c r="O1182">
        <v>290510020104</v>
      </c>
      <c r="P1182">
        <v>3452</v>
      </c>
    </row>
    <row r="1183" spans="1:16" x14ac:dyDescent="0.25">
      <c r="A1183">
        <v>12</v>
      </c>
      <c r="B1183">
        <v>2017</v>
      </c>
      <c r="C1183" s="2">
        <v>290510020104</v>
      </c>
      <c r="D1183">
        <v>41771903</v>
      </c>
      <c r="E1183" s="1">
        <v>4941892</v>
      </c>
      <c r="F1183" s="1">
        <v>4941892</v>
      </c>
      <c r="G1183" s="1">
        <v>0</v>
      </c>
      <c r="H1183">
        <v>0</v>
      </c>
      <c r="I1183">
        <v>0</v>
      </c>
      <c r="J1183">
        <v>0</v>
      </c>
      <c r="K1183">
        <v>1</v>
      </c>
      <c r="L1183" t="s">
        <v>93</v>
      </c>
      <c r="M1183" t="s">
        <v>1155</v>
      </c>
      <c r="N1183" t="s">
        <v>18</v>
      </c>
      <c r="O1183">
        <v>290510020104</v>
      </c>
      <c r="P1183">
        <v>3452</v>
      </c>
    </row>
    <row r="1184" spans="1:16" x14ac:dyDescent="0.25">
      <c r="A1184">
        <v>12</v>
      </c>
      <c r="B1184">
        <v>2017</v>
      </c>
      <c r="C1184" s="2">
        <v>290510020104</v>
      </c>
      <c r="D1184">
        <v>45780558</v>
      </c>
      <c r="E1184" s="1">
        <v>0</v>
      </c>
      <c r="F1184" s="1">
        <v>0</v>
      </c>
      <c r="G1184" s="1">
        <v>-16500</v>
      </c>
      <c r="H1184">
        <v>0</v>
      </c>
      <c r="I1184">
        <v>0</v>
      </c>
      <c r="J1184">
        <v>0</v>
      </c>
      <c r="K1184">
        <v>1</v>
      </c>
      <c r="L1184" t="s">
        <v>93</v>
      </c>
      <c r="M1184" t="s">
        <v>1156</v>
      </c>
      <c r="N1184" t="s">
        <v>18</v>
      </c>
      <c r="O1184">
        <v>290510020104</v>
      </c>
      <c r="P1184">
        <v>3452</v>
      </c>
    </row>
    <row r="1185" spans="1:16" x14ac:dyDescent="0.25">
      <c r="A1185">
        <v>12</v>
      </c>
      <c r="B1185">
        <v>2017</v>
      </c>
      <c r="C1185" s="2">
        <v>290510020104</v>
      </c>
      <c r="D1185">
        <v>52390228</v>
      </c>
      <c r="E1185" s="1">
        <v>0</v>
      </c>
      <c r="F1185" s="1">
        <v>0</v>
      </c>
      <c r="G1185" s="1">
        <v>-29500</v>
      </c>
      <c r="H1185">
        <v>0</v>
      </c>
      <c r="I1185">
        <v>0</v>
      </c>
      <c r="J1185">
        <v>0</v>
      </c>
      <c r="K1185">
        <v>1</v>
      </c>
      <c r="L1185" t="s">
        <v>93</v>
      </c>
      <c r="M1185" t="s">
        <v>1157</v>
      </c>
      <c r="N1185" t="s">
        <v>18</v>
      </c>
      <c r="O1185">
        <v>290510020104</v>
      </c>
      <c r="P1185">
        <v>3452</v>
      </c>
    </row>
    <row r="1186" spans="1:16" x14ac:dyDescent="0.25">
      <c r="A1186">
        <v>12</v>
      </c>
      <c r="B1186">
        <v>2017</v>
      </c>
      <c r="C1186" s="2">
        <v>290510020104</v>
      </c>
      <c r="D1186">
        <v>84033579</v>
      </c>
      <c r="E1186" s="1">
        <v>0</v>
      </c>
      <c r="F1186" s="1">
        <v>0</v>
      </c>
      <c r="G1186" s="1">
        <v>-2099129</v>
      </c>
      <c r="H1186">
        <v>0</v>
      </c>
      <c r="I1186">
        <v>0</v>
      </c>
      <c r="J1186">
        <v>0</v>
      </c>
      <c r="K1186">
        <v>1</v>
      </c>
      <c r="L1186" t="s">
        <v>93</v>
      </c>
      <c r="M1186" t="s">
        <v>1158</v>
      </c>
      <c r="N1186" t="s">
        <v>18</v>
      </c>
      <c r="O1186">
        <v>290510020104</v>
      </c>
      <c r="P1186">
        <v>3452</v>
      </c>
    </row>
    <row r="1187" spans="1:16" x14ac:dyDescent="0.25">
      <c r="A1187">
        <v>12</v>
      </c>
      <c r="B1187">
        <v>2017</v>
      </c>
      <c r="C1187" s="2">
        <v>290510020104</v>
      </c>
      <c r="D1187">
        <v>800006509</v>
      </c>
      <c r="E1187" s="1">
        <v>603272</v>
      </c>
      <c r="F1187" s="1">
        <v>603272</v>
      </c>
      <c r="G1187" s="1">
        <v>0</v>
      </c>
      <c r="H1187">
        <v>0</v>
      </c>
      <c r="I1187">
        <v>0</v>
      </c>
      <c r="J1187">
        <v>0</v>
      </c>
      <c r="K1187">
        <v>1</v>
      </c>
      <c r="L1187" t="s">
        <v>93</v>
      </c>
      <c r="M1187" t="s">
        <v>1159</v>
      </c>
      <c r="N1187" t="s">
        <v>18</v>
      </c>
      <c r="O1187">
        <v>290510020104</v>
      </c>
      <c r="P1187">
        <v>3452</v>
      </c>
    </row>
    <row r="1188" spans="1:16" x14ac:dyDescent="0.25">
      <c r="A1188">
        <v>12</v>
      </c>
      <c r="B1188">
        <v>2017</v>
      </c>
      <c r="C1188" s="2">
        <v>290510020104</v>
      </c>
      <c r="D1188">
        <v>800187260</v>
      </c>
      <c r="E1188" s="1">
        <v>10429442.76</v>
      </c>
      <c r="F1188" s="1">
        <v>8776648</v>
      </c>
      <c r="G1188" s="1">
        <v>-2231571.2000000002</v>
      </c>
      <c r="H1188">
        <v>0</v>
      </c>
      <c r="I1188">
        <v>0</v>
      </c>
      <c r="J1188">
        <v>0</v>
      </c>
      <c r="K1188">
        <v>1</v>
      </c>
      <c r="L1188" t="s">
        <v>93</v>
      </c>
      <c r="M1188" t="s">
        <v>1160</v>
      </c>
      <c r="N1188" t="s">
        <v>18</v>
      </c>
      <c r="O1188">
        <v>290510020104</v>
      </c>
      <c r="P1188">
        <v>3452</v>
      </c>
    </row>
    <row r="1189" spans="1:16" x14ac:dyDescent="0.25">
      <c r="A1189">
        <v>12</v>
      </c>
      <c r="B1189">
        <v>2017</v>
      </c>
      <c r="C1189" s="2">
        <v>290510020104</v>
      </c>
      <c r="D1189">
        <v>800175901</v>
      </c>
      <c r="E1189" s="1">
        <v>3038000</v>
      </c>
      <c r="F1189" s="1">
        <v>3038000</v>
      </c>
      <c r="G1189" s="1">
        <v>0</v>
      </c>
      <c r="H1189">
        <v>0</v>
      </c>
      <c r="I1189">
        <v>0</v>
      </c>
      <c r="J1189">
        <v>0</v>
      </c>
      <c r="K1189">
        <v>1</v>
      </c>
      <c r="L1189" t="s">
        <v>93</v>
      </c>
      <c r="M1189" t="s">
        <v>1161</v>
      </c>
      <c r="N1189" t="s">
        <v>18</v>
      </c>
      <c r="O1189">
        <v>290510020104</v>
      </c>
      <c r="P1189">
        <v>3452</v>
      </c>
    </row>
    <row r="1190" spans="1:16" x14ac:dyDescent="0.25">
      <c r="A1190">
        <v>12</v>
      </c>
      <c r="B1190">
        <v>2017</v>
      </c>
      <c r="C1190" s="2">
        <v>290510020104</v>
      </c>
      <c r="D1190">
        <v>800210375</v>
      </c>
      <c r="E1190" s="1">
        <v>22011505</v>
      </c>
      <c r="F1190" s="1">
        <v>22011505</v>
      </c>
      <c r="G1190" s="1">
        <v>-0.3</v>
      </c>
      <c r="H1190">
        <v>0</v>
      </c>
      <c r="I1190">
        <v>0</v>
      </c>
      <c r="J1190">
        <v>0</v>
      </c>
      <c r="K1190">
        <v>1</v>
      </c>
      <c r="L1190" t="s">
        <v>93</v>
      </c>
      <c r="M1190" t="s">
        <v>1162</v>
      </c>
      <c r="N1190" t="s">
        <v>18</v>
      </c>
      <c r="O1190">
        <v>290510020104</v>
      </c>
      <c r="P1190">
        <v>3452</v>
      </c>
    </row>
    <row r="1191" spans="1:16" x14ac:dyDescent="0.25">
      <c r="A1191">
        <v>12</v>
      </c>
      <c r="B1191">
        <v>2017</v>
      </c>
      <c r="C1191" s="2">
        <v>290510020104</v>
      </c>
      <c r="D1191">
        <v>800230659</v>
      </c>
      <c r="E1191" s="1">
        <v>32266124</v>
      </c>
      <c r="F1191" s="1">
        <v>32895736.84</v>
      </c>
      <c r="G1191" s="1">
        <v>-629613.28</v>
      </c>
      <c r="H1191">
        <v>0</v>
      </c>
      <c r="I1191">
        <v>0</v>
      </c>
      <c r="J1191">
        <v>0</v>
      </c>
      <c r="K1191">
        <v>1</v>
      </c>
      <c r="L1191" t="s">
        <v>93</v>
      </c>
      <c r="M1191" t="s">
        <v>1163</v>
      </c>
      <c r="N1191" t="s">
        <v>18</v>
      </c>
      <c r="O1191">
        <v>290510020104</v>
      </c>
      <c r="P1191">
        <v>3452</v>
      </c>
    </row>
    <row r="1192" spans="1:16" x14ac:dyDescent="0.25">
      <c r="A1192">
        <v>12</v>
      </c>
      <c r="B1192">
        <v>2017</v>
      </c>
      <c r="C1192" s="2">
        <v>290510020104</v>
      </c>
      <c r="D1192">
        <v>802000909</v>
      </c>
      <c r="E1192" s="1">
        <v>475906502.24000001</v>
      </c>
      <c r="F1192" s="1">
        <v>476491895.48000002</v>
      </c>
      <c r="G1192" s="1">
        <v>-83782489.640000001</v>
      </c>
      <c r="H1192">
        <v>0</v>
      </c>
      <c r="I1192">
        <v>0</v>
      </c>
      <c r="J1192">
        <v>0</v>
      </c>
      <c r="K1192">
        <v>1</v>
      </c>
      <c r="L1192" t="s">
        <v>93</v>
      </c>
      <c r="M1192" t="s">
        <v>1164</v>
      </c>
      <c r="N1192" t="s">
        <v>18</v>
      </c>
      <c r="O1192">
        <v>290510020104</v>
      </c>
      <c r="P1192">
        <v>3452</v>
      </c>
    </row>
    <row r="1193" spans="1:16" x14ac:dyDescent="0.25">
      <c r="A1193">
        <v>12</v>
      </c>
      <c r="B1193">
        <v>2017</v>
      </c>
      <c r="C1193" s="2">
        <v>290510020104</v>
      </c>
      <c r="D1193">
        <v>802001084</v>
      </c>
      <c r="E1193" s="1">
        <v>65399772.880000003</v>
      </c>
      <c r="F1193" s="1">
        <v>65851960.479999997</v>
      </c>
      <c r="G1193" s="1">
        <v>-17248831.850000001</v>
      </c>
      <c r="H1193">
        <v>0</v>
      </c>
      <c r="I1193">
        <v>0</v>
      </c>
      <c r="J1193">
        <v>0</v>
      </c>
      <c r="K1193">
        <v>1</v>
      </c>
      <c r="L1193" t="s">
        <v>93</v>
      </c>
      <c r="M1193" t="s">
        <v>1165</v>
      </c>
      <c r="N1193" t="s">
        <v>18</v>
      </c>
      <c r="O1193">
        <v>290510020104</v>
      </c>
      <c r="P1193">
        <v>3452</v>
      </c>
    </row>
    <row r="1194" spans="1:16" x14ac:dyDescent="0.25">
      <c r="A1194">
        <v>12</v>
      </c>
      <c r="B1194">
        <v>2017</v>
      </c>
      <c r="C1194" s="2">
        <v>290510020104</v>
      </c>
      <c r="D1194">
        <v>802008577</v>
      </c>
      <c r="E1194" s="1">
        <v>19566715</v>
      </c>
      <c r="F1194" s="1">
        <v>19566715</v>
      </c>
      <c r="G1194" s="1">
        <v>0.33</v>
      </c>
      <c r="H1194">
        <v>0</v>
      </c>
      <c r="I1194">
        <v>0</v>
      </c>
      <c r="J1194">
        <v>0</v>
      </c>
      <c r="K1194">
        <v>1</v>
      </c>
      <c r="L1194" t="s">
        <v>93</v>
      </c>
      <c r="M1194" t="s">
        <v>1166</v>
      </c>
      <c r="N1194" t="s">
        <v>18</v>
      </c>
      <c r="O1194">
        <v>290510020104</v>
      </c>
      <c r="P1194">
        <v>3452</v>
      </c>
    </row>
    <row r="1195" spans="1:16" x14ac:dyDescent="0.25">
      <c r="A1195">
        <v>12</v>
      </c>
      <c r="B1195">
        <v>2017</v>
      </c>
      <c r="C1195" s="2">
        <v>290510020104</v>
      </c>
      <c r="D1195">
        <v>802009914</v>
      </c>
      <c r="E1195" s="1">
        <v>1434734</v>
      </c>
      <c r="F1195" s="1">
        <v>1434733.52</v>
      </c>
      <c r="G1195" s="1">
        <v>0.48</v>
      </c>
      <c r="H1195">
        <v>0</v>
      </c>
      <c r="I1195">
        <v>0</v>
      </c>
      <c r="J1195">
        <v>0</v>
      </c>
      <c r="K1195">
        <v>1</v>
      </c>
      <c r="L1195" t="s">
        <v>93</v>
      </c>
      <c r="M1195" t="s">
        <v>1167</v>
      </c>
      <c r="N1195" t="s">
        <v>18</v>
      </c>
      <c r="O1195">
        <v>290510020104</v>
      </c>
      <c r="P1195">
        <v>3452</v>
      </c>
    </row>
    <row r="1196" spans="1:16" x14ac:dyDescent="0.25">
      <c r="A1196">
        <v>12</v>
      </c>
      <c r="B1196">
        <v>2017</v>
      </c>
      <c r="C1196" s="2">
        <v>290510020104</v>
      </c>
      <c r="D1196">
        <v>802001552</v>
      </c>
      <c r="E1196" s="1">
        <v>0</v>
      </c>
      <c r="F1196" s="1">
        <v>0</v>
      </c>
      <c r="G1196" s="1">
        <v>-17297743.84</v>
      </c>
      <c r="H1196">
        <v>0</v>
      </c>
      <c r="I1196">
        <v>0</v>
      </c>
      <c r="J1196">
        <v>0</v>
      </c>
      <c r="K1196">
        <v>1</v>
      </c>
      <c r="L1196" t="s">
        <v>93</v>
      </c>
      <c r="M1196" t="s">
        <v>1168</v>
      </c>
      <c r="N1196" t="s">
        <v>18</v>
      </c>
      <c r="O1196">
        <v>290510020104</v>
      </c>
      <c r="P1196">
        <v>3452</v>
      </c>
    </row>
    <row r="1197" spans="1:16" x14ac:dyDescent="0.25">
      <c r="A1197">
        <v>12</v>
      </c>
      <c r="B1197">
        <v>2017</v>
      </c>
      <c r="C1197" s="2">
        <v>290510020104</v>
      </c>
      <c r="D1197">
        <v>802008943</v>
      </c>
      <c r="E1197" s="1">
        <v>735000</v>
      </c>
      <c r="F1197" s="1">
        <v>735000</v>
      </c>
      <c r="G1197" s="1">
        <v>0</v>
      </c>
      <c r="H1197">
        <v>0</v>
      </c>
      <c r="I1197">
        <v>0</v>
      </c>
      <c r="J1197">
        <v>0</v>
      </c>
      <c r="K1197">
        <v>1</v>
      </c>
      <c r="L1197" t="s">
        <v>93</v>
      </c>
      <c r="M1197" t="s">
        <v>1169</v>
      </c>
      <c r="N1197" t="s">
        <v>18</v>
      </c>
      <c r="O1197">
        <v>290510020104</v>
      </c>
      <c r="P1197">
        <v>3452</v>
      </c>
    </row>
    <row r="1198" spans="1:16" x14ac:dyDescent="0.25">
      <c r="A1198">
        <v>12</v>
      </c>
      <c r="B1198">
        <v>2017</v>
      </c>
      <c r="C1198" s="2">
        <v>290510020104</v>
      </c>
      <c r="D1198">
        <v>802019573</v>
      </c>
      <c r="E1198" s="1">
        <v>322320799.35000002</v>
      </c>
      <c r="F1198" s="1">
        <v>386686425.75999999</v>
      </c>
      <c r="G1198" s="1">
        <v>-196086155.78999999</v>
      </c>
      <c r="H1198">
        <v>0</v>
      </c>
      <c r="I1198">
        <v>0</v>
      </c>
      <c r="J1198">
        <v>0</v>
      </c>
      <c r="K1198">
        <v>1</v>
      </c>
      <c r="L1198" t="s">
        <v>93</v>
      </c>
      <c r="M1198" t="s">
        <v>1170</v>
      </c>
      <c r="N1198" t="s">
        <v>18</v>
      </c>
      <c r="O1198">
        <v>290510020104</v>
      </c>
      <c r="P1198">
        <v>3452</v>
      </c>
    </row>
    <row r="1199" spans="1:16" x14ac:dyDescent="0.25">
      <c r="A1199">
        <v>12</v>
      </c>
      <c r="B1199">
        <v>2017</v>
      </c>
      <c r="C1199" s="2">
        <v>290510020104</v>
      </c>
      <c r="D1199">
        <v>802022775</v>
      </c>
      <c r="E1199" s="1">
        <v>65258824</v>
      </c>
      <c r="F1199" s="1">
        <v>65995532</v>
      </c>
      <c r="G1199" s="1">
        <v>-88916404.480000004</v>
      </c>
      <c r="H1199">
        <v>0</v>
      </c>
      <c r="I1199">
        <v>0</v>
      </c>
      <c r="J1199">
        <v>0</v>
      </c>
      <c r="K1199">
        <v>1</v>
      </c>
      <c r="L1199" t="s">
        <v>93</v>
      </c>
      <c r="M1199" t="s">
        <v>1171</v>
      </c>
      <c r="N1199" t="s">
        <v>18</v>
      </c>
      <c r="O1199">
        <v>290510020104</v>
      </c>
      <c r="P1199">
        <v>3452</v>
      </c>
    </row>
    <row r="1200" spans="1:16" x14ac:dyDescent="0.25">
      <c r="A1200">
        <v>12</v>
      </c>
      <c r="B1200">
        <v>2017</v>
      </c>
      <c r="C1200" s="2">
        <v>290510020104</v>
      </c>
      <c r="D1200">
        <v>806000526</v>
      </c>
      <c r="E1200" s="1">
        <v>0</v>
      </c>
      <c r="F1200" s="1">
        <v>0</v>
      </c>
      <c r="G1200" s="1">
        <v>-7262763.9100000001</v>
      </c>
      <c r="H1200">
        <v>0</v>
      </c>
      <c r="I1200">
        <v>0</v>
      </c>
      <c r="J1200">
        <v>0</v>
      </c>
      <c r="K1200">
        <v>1</v>
      </c>
      <c r="L1200" t="s">
        <v>93</v>
      </c>
      <c r="M1200" t="s">
        <v>1172</v>
      </c>
      <c r="N1200" t="s">
        <v>18</v>
      </c>
      <c r="O1200">
        <v>290510020104</v>
      </c>
      <c r="P1200">
        <v>3452</v>
      </c>
    </row>
    <row r="1201" spans="1:16" x14ac:dyDescent="0.25">
      <c r="A1201">
        <v>12</v>
      </c>
      <c r="B1201">
        <v>2017</v>
      </c>
      <c r="C1201" s="2">
        <v>290510020104</v>
      </c>
      <c r="D1201">
        <v>806012426</v>
      </c>
      <c r="E1201" s="1">
        <v>31152918</v>
      </c>
      <c r="F1201" s="1">
        <v>31152918</v>
      </c>
      <c r="G1201" s="1">
        <v>0.5</v>
      </c>
      <c r="H1201">
        <v>0</v>
      </c>
      <c r="I1201">
        <v>0</v>
      </c>
      <c r="J1201">
        <v>0</v>
      </c>
      <c r="K1201">
        <v>1</v>
      </c>
      <c r="L1201" t="s">
        <v>93</v>
      </c>
      <c r="M1201" t="s">
        <v>1173</v>
      </c>
      <c r="N1201" t="s">
        <v>18</v>
      </c>
      <c r="O1201">
        <v>290510020104</v>
      </c>
      <c r="P1201">
        <v>3452</v>
      </c>
    </row>
    <row r="1202" spans="1:16" x14ac:dyDescent="0.25">
      <c r="A1202">
        <v>12</v>
      </c>
      <c r="B1202">
        <v>2017</v>
      </c>
      <c r="C1202" s="2">
        <v>290510020104</v>
      </c>
      <c r="D1202">
        <v>806013568</v>
      </c>
      <c r="E1202" s="1">
        <v>2112880</v>
      </c>
      <c r="F1202" s="1">
        <v>2112880</v>
      </c>
      <c r="G1202" s="1">
        <v>0</v>
      </c>
      <c r="H1202">
        <v>0</v>
      </c>
      <c r="I1202">
        <v>0</v>
      </c>
      <c r="J1202">
        <v>0</v>
      </c>
      <c r="K1202">
        <v>1</v>
      </c>
      <c r="L1202" t="s">
        <v>93</v>
      </c>
      <c r="M1202" t="s">
        <v>1174</v>
      </c>
      <c r="N1202" t="s">
        <v>18</v>
      </c>
      <c r="O1202">
        <v>290510020104</v>
      </c>
      <c r="P1202">
        <v>3452</v>
      </c>
    </row>
    <row r="1203" spans="1:16" x14ac:dyDescent="0.25">
      <c r="A1203">
        <v>12</v>
      </c>
      <c r="B1203">
        <v>2017</v>
      </c>
      <c r="C1203" s="2">
        <v>290510020104</v>
      </c>
      <c r="D1203">
        <v>806015513</v>
      </c>
      <c r="E1203" s="1">
        <v>31795147</v>
      </c>
      <c r="F1203" s="1">
        <v>31675946.199999999</v>
      </c>
      <c r="G1203" s="1">
        <v>-46885242.659999996</v>
      </c>
      <c r="H1203">
        <v>0</v>
      </c>
      <c r="I1203">
        <v>0</v>
      </c>
      <c r="J1203">
        <v>0</v>
      </c>
      <c r="K1203">
        <v>1</v>
      </c>
      <c r="L1203" t="s">
        <v>93</v>
      </c>
      <c r="M1203" t="s">
        <v>1175</v>
      </c>
      <c r="N1203" t="s">
        <v>18</v>
      </c>
      <c r="O1203">
        <v>290510020104</v>
      </c>
      <c r="P1203">
        <v>3452</v>
      </c>
    </row>
    <row r="1204" spans="1:16" x14ac:dyDescent="0.25">
      <c r="A1204">
        <v>12</v>
      </c>
      <c r="B1204">
        <v>2017</v>
      </c>
      <c r="C1204" s="2">
        <v>290510020104</v>
      </c>
      <c r="D1204">
        <v>812008267</v>
      </c>
      <c r="E1204" s="1">
        <v>4099201.27</v>
      </c>
      <c r="F1204" s="1">
        <v>2151212</v>
      </c>
      <c r="G1204" s="1">
        <v>0.41</v>
      </c>
      <c r="H1204">
        <v>0</v>
      </c>
      <c r="I1204">
        <v>0</v>
      </c>
      <c r="J1204">
        <v>0</v>
      </c>
      <c r="K1204">
        <v>1</v>
      </c>
      <c r="L1204" t="s">
        <v>93</v>
      </c>
      <c r="M1204" t="s">
        <v>1176</v>
      </c>
      <c r="N1204" t="s">
        <v>18</v>
      </c>
      <c r="O1204">
        <v>290510020104</v>
      </c>
      <c r="P1204">
        <v>3452</v>
      </c>
    </row>
    <row r="1205" spans="1:16" x14ac:dyDescent="0.25">
      <c r="A1205">
        <v>12</v>
      </c>
      <c r="B1205">
        <v>2017</v>
      </c>
      <c r="C1205" s="2">
        <v>290510020104</v>
      </c>
      <c r="D1205">
        <v>819001505</v>
      </c>
      <c r="E1205" s="1">
        <v>59800960.979999997</v>
      </c>
      <c r="F1205" s="1">
        <v>59742895</v>
      </c>
      <c r="G1205" s="1">
        <v>-5297539.93</v>
      </c>
      <c r="H1205">
        <v>0</v>
      </c>
      <c r="I1205">
        <v>0</v>
      </c>
      <c r="J1205">
        <v>0</v>
      </c>
      <c r="K1205">
        <v>1</v>
      </c>
      <c r="L1205" t="s">
        <v>93</v>
      </c>
      <c r="M1205" t="s">
        <v>1177</v>
      </c>
      <c r="N1205" t="s">
        <v>18</v>
      </c>
      <c r="O1205">
        <v>290510020104</v>
      </c>
      <c r="P1205">
        <v>3452</v>
      </c>
    </row>
    <row r="1206" spans="1:16" x14ac:dyDescent="0.25">
      <c r="A1206">
        <v>12</v>
      </c>
      <c r="B1206">
        <v>2017</v>
      </c>
      <c r="C1206" s="2">
        <v>290510020104</v>
      </c>
      <c r="D1206">
        <v>813011577</v>
      </c>
      <c r="E1206" s="1">
        <v>121225</v>
      </c>
      <c r="F1206" s="1">
        <v>121225</v>
      </c>
      <c r="G1206" s="1">
        <v>0</v>
      </c>
      <c r="H1206">
        <v>0</v>
      </c>
      <c r="I1206">
        <v>0</v>
      </c>
      <c r="J1206">
        <v>0</v>
      </c>
      <c r="K1206">
        <v>1</v>
      </c>
      <c r="L1206" t="s">
        <v>93</v>
      </c>
      <c r="M1206" t="s">
        <v>1178</v>
      </c>
      <c r="N1206" t="s">
        <v>18</v>
      </c>
      <c r="O1206">
        <v>290510020104</v>
      </c>
      <c r="P1206">
        <v>3452</v>
      </c>
    </row>
    <row r="1207" spans="1:16" x14ac:dyDescent="0.25">
      <c r="A1207">
        <v>12</v>
      </c>
      <c r="B1207">
        <v>2017</v>
      </c>
      <c r="C1207" s="2">
        <v>290510020104</v>
      </c>
      <c r="D1207">
        <v>819002228</v>
      </c>
      <c r="E1207" s="1">
        <v>0</v>
      </c>
      <c r="F1207" s="1">
        <v>0</v>
      </c>
      <c r="G1207" s="1">
        <v>-460111</v>
      </c>
      <c r="H1207">
        <v>0</v>
      </c>
      <c r="I1207">
        <v>0</v>
      </c>
      <c r="J1207">
        <v>0</v>
      </c>
      <c r="K1207">
        <v>1</v>
      </c>
      <c r="L1207" t="s">
        <v>93</v>
      </c>
      <c r="M1207" t="s">
        <v>1063</v>
      </c>
      <c r="N1207" t="s">
        <v>18</v>
      </c>
      <c r="O1207">
        <v>290510020104</v>
      </c>
      <c r="P1207">
        <v>3452</v>
      </c>
    </row>
    <row r="1208" spans="1:16" x14ac:dyDescent="0.25">
      <c r="A1208">
        <v>12</v>
      </c>
      <c r="B1208">
        <v>2017</v>
      </c>
      <c r="C1208" s="2">
        <v>290510020104</v>
      </c>
      <c r="D1208">
        <v>819006384</v>
      </c>
      <c r="E1208" s="1">
        <v>71655486</v>
      </c>
      <c r="F1208" s="1">
        <v>68409288</v>
      </c>
      <c r="G1208" s="1">
        <v>-52037374</v>
      </c>
      <c r="H1208">
        <v>0</v>
      </c>
      <c r="I1208">
        <v>0</v>
      </c>
      <c r="J1208">
        <v>0</v>
      </c>
      <c r="K1208">
        <v>1</v>
      </c>
      <c r="L1208" t="s">
        <v>93</v>
      </c>
      <c r="M1208" t="s">
        <v>1179</v>
      </c>
      <c r="N1208" t="s">
        <v>18</v>
      </c>
      <c r="O1208">
        <v>290510020104</v>
      </c>
      <c r="P1208">
        <v>3452</v>
      </c>
    </row>
    <row r="1209" spans="1:16" x14ac:dyDescent="0.25">
      <c r="A1209">
        <v>12</v>
      </c>
      <c r="B1209">
        <v>2017</v>
      </c>
      <c r="C1209" s="2">
        <v>290510020104</v>
      </c>
      <c r="D1209">
        <v>819002533</v>
      </c>
      <c r="E1209" s="1">
        <v>0</v>
      </c>
      <c r="F1209" s="1">
        <v>0</v>
      </c>
      <c r="G1209" s="1">
        <v>-474300</v>
      </c>
      <c r="H1209">
        <v>0</v>
      </c>
      <c r="I1209">
        <v>0</v>
      </c>
      <c r="J1209">
        <v>0</v>
      </c>
      <c r="K1209">
        <v>1</v>
      </c>
      <c r="L1209" t="s">
        <v>93</v>
      </c>
      <c r="M1209" t="s">
        <v>1180</v>
      </c>
      <c r="N1209" t="s">
        <v>18</v>
      </c>
      <c r="O1209">
        <v>290510020104</v>
      </c>
      <c r="P1209">
        <v>3452</v>
      </c>
    </row>
    <row r="1210" spans="1:16" x14ac:dyDescent="0.25">
      <c r="A1210">
        <v>12</v>
      </c>
      <c r="B1210">
        <v>2017</v>
      </c>
      <c r="C1210" s="2">
        <v>290510020104</v>
      </c>
      <c r="D1210">
        <v>823000779</v>
      </c>
      <c r="E1210" s="1">
        <v>51352</v>
      </c>
      <c r="F1210" s="1">
        <v>52400</v>
      </c>
      <c r="G1210" s="1">
        <v>-499323</v>
      </c>
      <c r="H1210">
        <v>0</v>
      </c>
      <c r="I1210">
        <v>0</v>
      </c>
      <c r="J1210">
        <v>0</v>
      </c>
      <c r="K1210">
        <v>1</v>
      </c>
      <c r="L1210" t="s">
        <v>93</v>
      </c>
      <c r="M1210" t="s">
        <v>1181</v>
      </c>
      <c r="N1210" t="s">
        <v>18</v>
      </c>
      <c r="O1210">
        <v>290510020104</v>
      </c>
      <c r="P1210">
        <v>3452</v>
      </c>
    </row>
    <row r="1211" spans="1:16" x14ac:dyDescent="0.25">
      <c r="A1211">
        <v>12</v>
      </c>
      <c r="B1211">
        <v>2017</v>
      </c>
      <c r="C1211" s="2">
        <v>290510020104</v>
      </c>
      <c r="D1211">
        <v>824002277</v>
      </c>
      <c r="E1211" s="1">
        <v>164028571.36000001</v>
      </c>
      <c r="F1211" s="1">
        <v>191320671.75999999</v>
      </c>
      <c r="G1211" s="1">
        <v>-179537920.77000001</v>
      </c>
      <c r="H1211">
        <v>0</v>
      </c>
      <c r="I1211">
        <v>0</v>
      </c>
      <c r="J1211">
        <v>0</v>
      </c>
      <c r="K1211">
        <v>1</v>
      </c>
      <c r="L1211" t="s">
        <v>93</v>
      </c>
      <c r="M1211" t="s">
        <v>1182</v>
      </c>
      <c r="N1211" t="s">
        <v>18</v>
      </c>
      <c r="O1211">
        <v>290510020104</v>
      </c>
      <c r="P1211">
        <v>3452</v>
      </c>
    </row>
    <row r="1212" spans="1:16" x14ac:dyDescent="0.25">
      <c r="A1212">
        <v>12</v>
      </c>
      <c r="B1212">
        <v>2017</v>
      </c>
      <c r="C1212" s="2">
        <v>290510020104</v>
      </c>
      <c r="D1212">
        <v>823003124</v>
      </c>
      <c r="E1212" s="1">
        <v>45125975</v>
      </c>
      <c r="F1212" s="1">
        <v>45125975</v>
      </c>
      <c r="G1212" s="1">
        <v>0</v>
      </c>
      <c r="H1212">
        <v>0</v>
      </c>
      <c r="I1212">
        <v>0</v>
      </c>
      <c r="J1212">
        <v>0</v>
      </c>
      <c r="K1212">
        <v>1</v>
      </c>
      <c r="L1212" t="s">
        <v>93</v>
      </c>
      <c r="M1212" t="s">
        <v>1183</v>
      </c>
      <c r="N1212" t="s">
        <v>18</v>
      </c>
      <c r="O1212">
        <v>290510020104</v>
      </c>
      <c r="P1212">
        <v>3452</v>
      </c>
    </row>
    <row r="1213" spans="1:16" x14ac:dyDescent="0.25">
      <c r="A1213">
        <v>12</v>
      </c>
      <c r="B1213">
        <v>2017</v>
      </c>
      <c r="C1213" s="2">
        <v>290510020104</v>
      </c>
      <c r="D1213">
        <v>823004895</v>
      </c>
      <c r="E1213" s="1">
        <v>0</v>
      </c>
      <c r="F1213" s="1">
        <v>0</v>
      </c>
      <c r="G1213" s="1">
        <v>-149632.16</v>
      </c>
      <c r="H1213">
        <v>0</v>
      </c>
      <c r="I1213">
        <v>0</v>
      </c>
      <c r="J1213">
        <v>0</v>
      </c>
      <c r="K1213">
        <v>1</v>
      </c>
      <c r="L1213" t="s">
        <v>93</v>
      </c>
      <c r="M1213" t="s">
        <v>1184</v>
      </c>
      <c r="N1213" t="s">
        <v>18</v>
      </c>
      <c r="O1213">
        <v>290510020104</v>
      </c>
      <c r="P1213">
        <v>3452</v>
      </c>
    </row>
    <row r="1214" spans="1:16" x14ac:dyDescent="0.25">
      <c r="A1214">
        <v>12</v>
      </c>
      <c r="B1214">
        <v>2017</v>
      </c>
      <c r="C1214" s="2">
        <v>290510020104</v>
      </c>
      <c r="D1214">
        <v>824005216</v>
      </c>
      <c r="E1214" s="1">
        <v>11925242</v>
      </c>
      <c r="F1214" s="1">
        <v>11925242</v>
      </c>
      <c r="G1214" s="1">
        <v>-0.4</v>
      </c>
      <c r="H1214">
        <v>0</v>
      </c>
      <c r="I1214">
        <v>0</v>
      </c>
      <c r="J1214">
        <v>0</v>
      </c>
      <c r="K1214">
        <v>1</v>
      </c>
      <c r="L1214" t="s">
        <v>93</v>
      </c>
      <c r="M1214" t="s">
        <v>1185</v>
      </c>
      <c r="N1214" t="s">
        <v>18</v>
      </c>
      <c r="O1214">
        <v>290510020104</v>
      </c>
      <c r="P1214">
        <v>3452</v>
      </c>
    </row>
    <row r="1215" spans="1:16" x14ac:dyDescent="0.25">
      <c r="A1215">
        <v>12</v>
      </c>
      <c r="B1215">
        <v>2017</v>
      </c>
      <c r="C1215" s="2">
        <v>290510020104</v>
      </c>
      <c r="D1215">
        <v>824005694</v>
      </c>
      <c r="E1215" s="1">
        <v>32436860</v>
      </c>
      <c r="F1215" s="1">
        <v>32548440.52</v>
      </c>
      <c r="G1215" s="1">
        <v>-52390491.530000001</v>
      </c>
      <c r="H1215">
        <v>0</v>
      </c>
      <c r="I1215">
        <v>0</v>
      </c>
      <c r="J1215">
        <v>0</v>
      </c>
      <c r="K1215">
        <v>1</v>
      </c>
      <c r="L1215" t="s">
        <v>93</v>
      </c>
      <c r="M1215" t="s">
        <v>1186</v>
      </c>
      <c r="N1215" t="s">
        <v>18</v>
      </c>
      <c r="O1215">
        <v>290510020104</v>
      </c>
      <c r="P1215">
        <v>3452</v>
      </c>
    </row>
    <row r="1216" spans="1:16" x14ac:dyDescent="0.25">
      <c r="A1216">
        <v>12</v>
      </c>
      <c r="B1216">
        <v>2017</v>
      </c>
      <c r="C1216" s="2">
        <v>290510020104</v>
      </c>
      <c r="D1216">
        <v>825001800</v>
      </c>
      <c r="E1216" s="1">
        <v>43907210.259999998</v>
      </c>
      <c r="F1216" s="1">
        <v>43907210.859999999</v>
      </c>
      <c r="G1216" s="1">
        <v>-0.42</v>
      </c>
      <c r="H1216">
        <v>0</v>
      </c>
      <c r="I1216">
        <v>0</v>
      </c>
      <c r="J1216">
        <v>0</v>
      </c>
      <c r="K1216">
        <v>1</v>
      </c>
      <c r="L1216" t="s">
        <v>93</v>
      </c>
      <c r="M1216" t="s">
        <v>1187</v>
      </c>
      <c r="N1216" t="s">
        <v>18</v>
      </c>
      <c r="O1216">
        <v>290510020104</v>
      </c>
      <c r="P1216">
        <v>3452</v>
      </c>
    </row>
    <row r="1217" spans="1:16" x14ac:dyDescent="0.25">
      <c r="A1217">
        <v>12</v>
      </c>
      <c r="B1217">
        <v>2017</v>
      </c>
      <c r="C1217" s="2">
        <v>290510020104</v>
      </c>
      <c r="D1217">
        <v>830007355</v>
      </c>
      <c r="E1217" s="1">
        <v>435840819</v>
      </c>
      <c r="F1217" s="1">
        <v>442080638</v>
      </c>
      <c r="G1217" s="1">
        <v>-99974777.640000001</v>
      </c>
      <c r="H1217">
        <v>0</v>
      </c>
      <c r="I1217">
        <v>0</v>
      </c>
      <c r="J1217">
        <v>0</v>
      </c>
      <c r="K1217">
        <v>1</v>
      </c>
      <c r="L1217" t="s">
        <v>93</v>
      </c>
      <c r="M1217" t="s">
        <v>1188</v>
      </c>
      <c r="N1217" t="s">
        <v>18</v>
      </c>
      <c r="O1217">
        <v>290510020104</v>
      </c>
      <c r="P1217">
        <v>3452</v>
      </c>
    </row>
    <row r="1218" spans="1:16" x14ac:dyDescent="0.25">
      <c r="A1218">
        <v>12</v>
      </c>
      <c r="B1218">
        <v>2017</v>
      </c>
      <c r="C1218" s="2">
        <v>290510020104</v>
      </c>
      <c r="D1218">
        <v>830005028</v>
      </c>
      <c r="E1218" s="1">
        <v>54700</v>
      </c>
      <c r="F1218" s="1">
        <v>0</v>
      </c>
      <c r="G1218" s="1">
        <v>0</v>
      </c>
      <c r="H1218">
        <v>0</v>
      </c>
      <c r="I1218">
        <v>0</v>
      </c>
      <c r="J1218">
        <v>0</v>
      </c>
      <c r="K1218">
        <v>1</v>
      </c>
      <c r="L1218" t="s">
        <v>93</v>
      </c>
      <c r="M1218" t="s">
        <v>1189</v>
      </c>
      <c r="N1218" t="s">
        <v>18</v>
      </c>
      <c r="O1218">
        <v>290510020104</v>
      </c>
      <c r="P1218">
        <v>3452</v>
      </c>
    </row>
    <row r="1219" spans="1:16" x14ac:dyDescent="0.25">
      <c r="A1219">
        <v>12</v>
      </c>
      <c r="B1219">
        <v>2017</v>
      </c>
      <c r="C1219" s="2">
        <v>290510020104</v>
      </c>
      <c r="D1219">
        <v>830019617</v>
      </c>
      <c r="E1219" s="1">
        <v>10281623</v>
      </c>
      <c r="F1219" s="1">
        <v>10281623</v>
      </c>
      <c r="G1219" s="1">
        <v>-596.79999999999995</v>
      </c>
      <c r="H1219">
        <v>0</v>
      </c>
      <c r="I1219">
        <v>0</v>
      </c>
      <c r="J1219">
        <v>0</v>
      </c>
      <c r="K1219">
        <v>1</v>
      </c>
      <c r="L1219" t="s">
        <v>93</v>
      </c>
      <c r="M1219" t="s">
        <v>1190</v>
      </c>
      <c r="N1219" t="s">
        <v>18</v>
      </c>
      <c r="O1219">
        <v>290510020104</v>
      </c>
      <c r="P1219">
        <v>3452</v>
      </c>
    </row>
    <row r="1220" spans="1:16" x14ac:dyDescent="0.25">
      <c r="A1220">
        <v>12</v>
      </c>
      <c r="B1220">
        <v>2017</v>
      </c>
      <c r="C1220" s="2">
        <v>290510020104</v>
      </c>
      <c r="D1220">
        <v>830044968</v>
      </c>
      <c r="E1220" s="1">
        <v>0</v>
      </c>
      <c r="F1220" s="1">
        <v>0</v>
      </c>
      <c r="G1220" s="1">
        <v>-933185</v>
      </c>
      <c r="H1220">
        <v>0</v>
      </c>
      <c r="I1220">
        <v>0</v>
      </c>
      <c r="J1220">
        <v>0</v>
      </c>
      <c r="K1220">
        <v>1</v>
      </c>
      <c r="L1220" t="s">
        <v>93</v>
      </c>
      <c r="M1220" t="s">
        <v>1191</v>
      </c>
      <c r="N1220" t="s">
        <v>18</v>
      </c>
      <c r="O1220">
        <v>290510020104</v>
      </c>
      <c r="P1220">
        <v>3452</v>
      </c>
    </row>
    <row r="1221" spans="1:16" x14ac:dyDescent="0.25">
      <c r="A1221">
        <v>12</v>
      </c>
      <c r="B1221">
        <v>2017</v>
      </c>
      <c r="C1221" s="2">
        <v>290510020104</v>
      </c>
      <c r="D1221">
        <v>830146850</v>
      </c>
      <c r="E1221" s="1">
        <v>156055413</v>
      </c>
      <c r="F1221" s="1">
        <v>156055413</v>
      </c>
      <c r="G1221" s="1">
        <v>0</v>
      </c>
      <c r="H1221">
        <v>0</v>
      </c>
      <c r="I1221">
        <v>0</v>
      </c>
      <c r="J1221">
        <v>0</v>
      </c>
      <c r="K1221">
        <v>1</v>
      </c>
      <c r="L1221" t="s">
        <v>93</v>
      </c>
      <c r="M1221" t="s">
        <v>775</v>
      </c>
      <c r="N1221" t="s">
        <v>18</v>
      </c>
      <c r="O1221">
        <v>290510020104</v>
      </c>
      <c r="P1221">
        <v>3452</v>
      </c>
    </row>
    <row r="1222" spans="1:16" x14ac:dyDescent="0.25">
      <c r="A1222">
        <v>12</v>
      </c>
      <c r="B1222">
        <v>2017</v>
      </c>
      <c r="C1222" s="2">
        <v>290510020104</v>
      </c>
      <c r="D1222">
        <v>839000356</v>
      </c>
      <c r="E1222" s="1">
        <v>530225831.72000003</v>
      </c>
      <c r="F1222" s="1">
        <v>536711297.62</v>
      </c>
      <c r="G1222" s="1">
        <v>-213316185.18000001</v>
      </c>
      <c r="H1222">
        <v>0</v>
      </c>
      <c r="I1222">
        <v>0</v>
      </c>
      <c r="J1222">
        <v>0</v>
      </c>
      <c r="K1222">
        <v>1</v>
      </c>
      <c r="L1222" t="s">
        <v>93</v>
      </c>
      <c r="M1222" t="s">
        <v>1192</v>
      </c>
      <c r="N1222" t="s">
        <v>18</v>
      </c>
      <c r="O1222">
        <v>290510020104</v>
      </c>
      <c r="P1222">
        <v>3452</v>
      </c>
    </row>
    <row r="1223" spans="1:16" x14ac:dyDescent="0.25">
      <c r="A1223">
        <v>12</v>
      </c>
      <c r="B1223">
        <v>2017</v>
      </c>
      <c r="C1223" s="2">
        <v>290510020104</v>
      </c>
      <c r="D1223">
        <v>839000908</v>
      </c>
      <c r="E1223" s="1">
        <v>0</v>
      </c>
      <c r="F1223" s="1">
        <v>0</v>
      </c>
      <c r="G1223" s="1">
        <v>-150832</v>
      </c>
      <c r="H1223">
        <v>0</v>
      </c>
      <c r="I1223">
        <v>0</v>
      </c>
      <c r="J1223">
        <v>0</v>
      </c>
      <c r="K1223">
        <v>1</v>
      </c>
      <c r="L1223" t="s">
        <v>93</v>
      </c>
      <c r="M1223" t="s">
        <v>1193</v>
      </c>
      <c r="N1223" t="s">
        <v>18</v>
      </c>
      <c r="O1223">
        <v>290510020104</v>
      </c>
      <c r="P1223">
        <v>3452</v>
      </c>
    </row>
    <row r="1224" spans="1:16" x14ac:dyDescent="0.25">
      <c r="A1224">
        <v>12</v>
      </c>
      <c r="B1224">
        <v>2017</v>
      </c>
      <c r="C1224" s="2">
        <v>290510020104</v>
      </c>
      <c r="D1224">
        <v>860028947</v>
      </c>
      <c r="E1224" s="1">
        <v>1807802.4</v>
      </c>
      <c r="F1224" s="1">
        <v>1000000</v>
      </c>
      <c r="G1224" s="1">
        <v>-3471545.84</v>
      </c>
      <c r="H1224">
        <v>0</v>
      </c>
      <c r="I1224">
        <v>0</v>
      </c>
      <c r="J1224">
        <v>0</v>
      </c>
      <c r="K1224">
        <v>1</v>
      </c>
      <c r="L1224" t="s">
        <v>93</v>
      </c>
      <c r="M1224" t="s">
        <v>1194</v>
      </c>
      <c r="N1224" t="s">
        <v>18</v>
      </c>
      <c r="O1224">
        <v>290510020104</v>
      </c>
      <c r="P1224">
        <v>3452</v>
      </c>
    </row>
    <row r="1225" spans="1:16" x14ac:dyDescent="0.25">
      <c r="A1225">
        <v>12</v>
      </c>
      <c r="B1225">
        <v>2017</v>
      </c>
      <c r="C1225" s="2">
        <v>290510020104</v>
      </c>
      <c r="D1225">
        <v>890100279</v>
      </c>
      <c r="E1225" s="1">
        <v>1072451</v>
      </c>
      <c r="F1225" s="1">
        <v>1072451</v>
      </c>
      <c r="G1225" s="1">
        <v>0</v>
      </c>
      <c r="H1225">
        <v>0</v>
      </c>
      <c r="I1225">
        <v>0</v>
      </c>
      <c r="J1225">
        <v>0</v>
      </c>
      <c r="K1225">
        <v>1</v>
      </c>
      <c r="L1225" t="s">
        <v>93</v>
      </c>
      <c r="M1225" t="s">
        <v>1195</v>
      </c>
      <c r="N1225" t="s">
        <v>18</v>
      </c>
      <c r="O1225">
        <v>290510020104</v>
      </c>
      <c r="P1225">
        <v>3452</v>
      </c>
    </row>
    <row r="1226" spans="1:16" x14ac:dyDescent="0.25">
      <c r="A1226">
        <v>12</v>
      </c>
      <c r="B1226">
        <v>2017</v>
      </c>
      <c r="C1226" s="2">
        <v>290510020104</v>
      </c>
      <c r="D1226">
        <v>891800570</v>
      </c>
      <c r="E1226" s="1">
        <v>1000000</v>
      </c>
      <c r="F1226" s="1">
        <v>1000000</v>
      </c>
      <c r="G1226" s="1">
        <v>-346839.54</v>
      </c>
      <c r="H1226">
        <v>0</v>
      </c>
      <c r="I1226">
        <v>0</v>
      </c>
      <c r="J1226">
        <v>0</v>
      </c>
      <c r="K1226">
        <v>1</v>
      </c>
      <c r="L1226" t="s">
        <v>93</v>
      </c>
      <c r="M1226" t="s">
        <v>1196</v>
      </c>
      <c r="N1226" t="s">
        <v>18</v>
      </c>
      <c r="O1226">
        <v>290510020104</v>
      </c>
      <c r="P1226">
        <v>3452</v>
      </c>
    </row>
    <row r="1227" spans="1:16" x14ac:dyDescent="0.25">
      <c r="A1227">
        <v>12</v>
      </c>
      <c r="B1227">
        <v>2017</v>
      </c>
      <c r="C1227" s="2">
        <v>290510020104</v>
      </c>
      <c r="D1227">
        <v>892115437</v>
      </c>
      <c r="E1227" s="1">
        <v>1</v>
      </c>
      <c r="F1227" s="1">
        <v>1</v>
      </c>
      <c r="G1227" s="1">
        <v>-629156</v>
      </c>
      <c r="H1227">
        <v>0</v>
      </c>
      <c r="I1227">
        <v>0</v>
      </c>
      <c r="J1227">
        <v>0</v>
      </c>
      <c r="K1227">
        <v>1</v>
      </c>
      <c r="L1227" t="s">
        <v>93</v>
      </c>
      <c r="M1227" t="s">
        <v>1197</v>
      </c>
      <c r="N1227" t="s">
        <v>18</v>
      </c>
      <c r="O1227">
        <v>290510020104</v>
      </c>
      <c r="P1227">
        <v>3452</v>
      </c>
    </row>
    <row r="1228" spans="1:16" x14ac:dyDescent="0.25">
      <c r="A1228">
        <v>12</v>
      </c>
      <c r="B1228">
        <v>2017</v>
      </c>
      <c r="C1228" s="2">
        <v>290510020104</v>
      </c>
      <c r="D1228">
        <v>890807591</v>
      </c>
      <c r="E1228" s="1">
        <v>2719373</v>
      </c>
      <c r="F1228" s="1">
        <v>2719373</v>
      </c>
      <c r="G1228" s="1">
        <v>-117677.6</v>
      </c>
      <c r="H1228">
        <v>0</v>
      </c>
      <c r="I1228">
        <v>0</v>
      </c>
      <c r="J1228">
        <v>0</v>
      </c>
      <c r="K1228">
        <v>1</v>
      </c>
      <c r="L1228" t="s">
        <v>93</v>
      </c>
      <c r="M1228" t="s">
        <v>1198</v>
      </c>
      <c r="N1228" t="s">
        <v>18</v>
      </c>
      <c r="O1228">
        <v>290510020104</v>
      </c>
      <c r="P1228">
        <v>3452</v>
      </c>
    </row>
    <row r="1229" spans="1:16" x14ac:dyDescent="0.25">
      <c r="A1229">
        <v>12</v>
      </c>
      <c r="B1229">
        <v>2017</v>
      </c>
      <c r="C1229" s="2">
        <v>290510020104</v>
      </c>
      <c r="D1229">
        <v>890982608</v>
      </c>
      <c r="E1229" s="1">
        <v>218300</v>
      </c>
      <c r="F1229" s="1">
        <v>218300</v>
      </c>
      <c r="G1229" s="1">
        <v>0</v>
      </c>
      <c r="H1229">
        <v>0</v>
      </c>
      <c r="I1229">
        <v>0</v>
      </c>
      <c r="J1229">
        <v>0</v>
      </c>
      <c r="K1229">
        <v>1</v>
      </c>
      <c r="L1229" t="s">
        <v>93</v>
      </c>
      <c r="M1229" t="s">
        <v>1199</v>
      </c>
      <c r="N1229" t="s">
        <v>18</v>
      </c>
      <c r="O1229">
        <v>290510020104</v>
      </c>
      <c r="P1229">
        <v>3452</v>
      </c>
    </row>
    <row r="1230" spans="1:16" x14ac:dyDescent="0.25">
      <c r="A1230">
        <v>12</v>
      </c>
      <c r="B1230">
        <v>2017</v>
      </c>
      <c r="C1230" s="2">
        <v>290510020104</v>
      </c>
      <c r="D1230">
        <v>892300979</v>
      </c>
      <c r="E1230" s="1">
        <v>472055006.95999998</v>
      </c>
      <c r="F1230" s="1">
        <v>472055006.92000002</v>
      </c>
      <c r="G1230" s="1">
        <v>0.21</v>
      </c>
      <c r="H1230">
        <v>0</v>
      </c>
      <c r="I1230">
        <v>0</v>
      </c>
      <c r="J1230">
        <v>0</v>
      </c>
      <c r="K1230">
        <v>1</v>
      </c>
      <c r="L1230" t="s">
        <v>93</v>
      </c>
      <c r="M1230" t="s">
        <v>1200</v>
      </c>
      <c r="N1230" t="s">
        <v>18</v>
      </c>
      <c r="O1230">
        <v>290510020104</v>
      </c>
      <c r="P1230">
        <v>3452</v>
      </c>
    </row>
    <row r="1231" spans="1:16" x14ac:dyDescent="0.25">
      <c r="A1231">
        <v>12</v>
      </c>
      <c r="B1231">
        <v>2017</v>
      </c>
      <c r="C1231" s="2">
        <v>290510020104</v>
      </c>
      <c r="D1231">
        <v>900073857</v>
      </c>
      <c r="E1231" s="1">
        <v>9421710</v>
      </c>
      <c r="F1231" s="1">
        <v>9421710</v>
      </c>
      <c r="G1231" s="1">
        <v>0.2</v>
      </c>
      <c r="H1231">
        <v>0</v>
      </c>
      <c r="I1231">
        <v>0</v>
      </c>
      <c r="J1231">
        <v>0</v>
      </c>
      <c r="K1231">
        <v>1</v>
      </c>
      <c r="L1231" t="s">
        <v>93</v>
      </c>
      <c r="M1231" t="s">
        <v>1201</v>
      </c>
      <c r="N1231" t="s">
        <v>18</v>
      </c>
      <c r="O1231">
        <v>290510020104</v>
      </c>
      <c r="P1231">
        <v>3452</v>
      </c>
    </row>
    <row r="1232" spans="1:16" x14ac:dyDescent="0.25">
      <c r="A1232">
        <v>12</v>
      </c>
      <c r="B1232">
        <v>2017</v>
      </c>
      <c r="C1232" s="2">
        <v>290510020104</v>
      </c>
      <c r="D1232">
        <v>900090247</v>
      </c>
      <c r="E1232" s="1">
        <v>107307233.3</v>
      </c>
      <c r="F1232" s="1">
        <v>108760541.86</v>
      </c>
      <c r="G1232" s="1">
        <v>-230490893.09999999</v>
      </c>
      <c r="H1232">
        <v>0</v>
      </c>
      <c r="I1232">
        <v>0</v>
      </c>
      <c r="J1232">
        <v>0</v>
      </c>
      <c r="K1232">
        <v>1</v>
      </c>
      <c r="L1232" t="s">
        <v>93</v>
      </c>
      <c r="M1232" t="s">
        <v>1202</v>
      </c>
      <c r="N1232" t="s">
        <v>18</v>
      </c>
      <c r="O1232">
        <v>290510020104</v>
      </c>
      <c r="P1232">
        <v>3452</v>
      </c>
    </row>
    <row r="1233" spans="1:16" x14ac:dyDescent="0.25">
      <c r="A1233">
        <v>12</v>
      </c>
      <c r="B1233">
        <v>2017</v>
      </c>
      <c r="C1233" s="2">
        <v>290510020104</v>
      </c>
      <c r="D1233">
        <v>900130176</v>
      </c>
      <c r="E1233" s="1">
        <v>9999999</v>
      </c>
      <c r="F1233" s="1">
        <v>9999999</v>
      </c>
      <c r="G1233" s="1">
        <v>-0.36</v>
      </c>
      <c r="H1233">
        <v>0</v>
      </c>
      <c r="I1233">
        <v>0</v>
      </c>
      <c r="J1233">
        <v>0</v>
      </c>
      <c r="K1233">
        <v>1</v>
      </c>
      <c r="L1233" t="s">
        <v>93</v>
      </c>
      <c r="M1233" t="s">
        <v>1203</v>
      </c>
      <c r="N1233" t="s">
        <v>18</v>
      </c>
      <c r="O1233">
        <v>290510020104</v>
      </c>
      <c r="P1233">
        <v>3452</v>
      </c>
    </row>
    <row r="1234" spans="1:16" x14ac:dyDescent="0.25">
      <c r="A1234">
        <v>12</v>
      </c>
      <c r="B1234">
        <v>2017</v>
      </c>
      <c r="C1234" s="2">
        <v>290510020104</v>
      </c>
      <c r="D1234">
        <v>900136752</v>
      </c>
      <c r="E1234" s="1">
        <v>21194493</v>
      </c>
      <c r="F1234" s="1">
        <v>21194493</v>
      </c>
      <c r="G1234" s="1">
        <v>0.17</v>
      </c>
      <c r="H1234">
        <v>0</v>
      </c>
      <c r="I1234">
        <v>0</v>
      </c>
      <c r="J1234">
        <v>0</v>
      </c>
      <c r="K1234">
        <v>1</v>
      </c>
      <c r="L1234" t="s">
        <v>93</v>
      </c>
      <c r="M1234" t="s">
        <v>1204</v>
      </c>
      <c r="N1234" t="s">
        <v>18</v>
      </c>
      <c r="O1234">
        <v>290510020104</v>
      </c>
      <c r="P1234">
        <v>3452</v>
      </c>
    </row>
    <row r="1235" spans="1:16" x14ac:dyDescent="0.25">
      <c r="A1235">
        <v>12</v>
      </c>
      <c r="B1235">
        <v>2017</v>
      </c>
      <c r="C1235" s="2">
        <v>290510020104</v>
      </c>
      <c r="D1235">
        <v>900141404</v>
      </c>
      <c r="E1235" s="1">
        <v>86748536</v>
      </c>
      <c r="F1235" s="1">
        <v>85282600</v>
      </c>
      <c r="G1235" s="1">
        <v>-59139164.409999996</v>
      </c>
      <c r="H1235">
        <v>0</v>
      </c>
      <c r="I1235">
        <v>0</v>
      </c>
      <c r="J1235">
        <v>0</v>
      </c>
      <c r="K1235">
        <v>1</v>
      </c>
      <c r="L1235" t="s">
        <v>93</v>
      </c>
      <c r="M1235" t="s">
        <v>85</v>
      </c>
      <c r="N1235" t="s">
        <v>18</v>
      </c>
      <c r="O1235">
        <v>290510020104</v>
      </c>
      <c r="P1235">
        <v>3452</v>
      </c>
    </row>
    <row r="1236" spans="1:16" x14ac:dyDescent="0.25">
      <c r="A1236">
        <v>12</v>
      </c>
      <c r="B1236">
        <v>2017</v>
      </c>
      <c r="C1236" s="2">
        <v>290510020104</v>
      </c>
      <c r="D1236">
        <v>900148265</v>
      </c>
      <c r="E1236" s="1">
        <v>583532908</v>
      </c>
      <c r="F1236" s="1">
        <v>583532908</v>
      </c>
      <c r="G1236" s="1">
        <v>0.15</v>
      </c>
      <c r="H1236">
        <v>0</v>
      </c>
      <c r="I1236">
        <v>0</v>
      </c>
      <c r="J1236">
        <v>0</v>
      </c>
      <c r="K1236">
        <v>1</v>
      </c>
      <c r="L1236" t="s">
        <v>93</v>
      </c>
      <c r="M1236" t="s">
        <v>1205</v>
      </c>
      <c r="N1236" t="s">
        <v>18</v>
      </c>
      <c r="O1236">
        <v>290510020104</v>
      </c>
      <c r="P1236">
        <v>3452</v>
      </c>
    </row>
    <row r="1237" spans="1:16" x14ac:dyDescent="0.25">
      <c r="A1237">
        <v>12</v>
      </c>
      <c r="B1237">
        <v>2017</v>
      </c>
      <c r="C1237" s="2">
        <v>290510020104</v>
      </c>
      <c r="D1237">
        <v>900165580</v>
      </c>
      <c r="E1237" s="1">
        <v>1021618</v>
      </c>
      <c r="F1237" s="1">
        <v>1021618</v>
      </c>
      <c r="G1237" s="1">
        <v>-0.1</v>
      </c>
      <c r="H1237">
        <v>0</v>
      </c>
      <c r="I1237">
        <v>0</v>
      </c>
      <c r="J1237">
        <v>0</v>
      </c>
      <c r="K1237">
        <v>1</v>
      </c>
      <c r="L1237" t="s">
        <v>93</v>
      </c>
      <c r="M1237" t="s">
        <v>1206</v>
      </c>
      <c r="N1237" t="s">
        <v>18</v>
      </c>
      <c r="O1237">
        <v>290510020104</v>
      </c>
      <c r="P1237">
        <v>3452</v>
      </c>
    </row>
    <row r="1238" spans="1:16" x14ac:dyDescent="0.25">
      <c r="A1238">
        <v>12</v>
      </c>
      <c r="B1238">
        <v>2017</v>
      </c>
      <c r="C1238" s="2">
        <v>290510020104</v>
      </c>
      <c r="D1238">
        <v>900192459</v>
      </c>
      <c r="E1238" s="1">
        <v>4008216</v>
      </c>
      <c r="F1238" s="1">
        <v>4008216</v>
      </c>
      <c r="G1238" s="1">
        <v>0.17</v>
      </c>
      <c r="H1238">
        <v>0</v>
      </c>
      <c r="I1238">
        <v>0</v>
      </c>
      <c r="J1238">
        <v>0</v>
      </c>
      <c r="K1238">
        <v>1</v>
      </c>
      <c r="L1238" t="s">
        <v>93</v>
      </c>
      <c r="M1238" t="s">
        <v>1207</v>
      </c>
      <c r="N1238" t="s">
        <v>18</v>
      </c>
      <c r="O1238">
        <v>290510020104</v>
      </c>
      <c r="P1238">
        <v>3452</v>
      </c>
    </row>
    <row r="1239" spans="1:16" x14ac:dyDescent="0.25">
      <c r="A1239">
        <v>12</v>
      </c>
      <c r="B1239">
        <v>2017</v>
      </c>
      <c r="C1239" s="2">
        <v>290510020104</v>
      </c>
      <c r="D1239">
        <v>900211804</v>
      </c>
      <c r="E1239" s="1">
        <v>2705639</v>
      </c>
      <c r="F1239" s="1">
        <v>2705639</v>
      </c>
      <c r="G1239" s="1">
        <v>0</v>
      </c>
      <c r="H1239">
        <v>0</v>
      </c>
      <c r="I1239">
        <v>0</v>
      </c>
      <c r="J1239">
        <v>0</v>
      </c>
      <c r="K1239">
        <v>1</v>
      </c>
      <c r="L1239" t="s">
        <v>93</v>
      </c>
      <c r="M1239" t="s">
        <v>1208</v>
      </c>
      <c r="N1239" t="s">
        <v>18</v>
      </c>
      <c r="O1239">
        <v>290510020104</v>
      </c>
      <c r="P1239">
        <v>3452</v>
      </c>
    </row>
    <row r="1240" spans="1:16" x14ac:dyDescent="0.25">
      <c r="A1240">
        <v>12</v>
      </c>
      <c r="B1240">
        <v>2017</v>
      </c>
      <c r="C1240" s="2">
        <v>290510020104</v>
      </c>
      <c r="D1240">
        <v>900223749</v>
      </c>
      <c r="E1240" s="1">
        <v>126415577</v>
      </c>
      <c r="F1240" s="1">
        <v>126415577</v>
      </c>
      <c r="G1240" s="1">
        <v>-0.06</v>
      </c>
      <c r="H1240">
        <v>0</v>
      </c>
      <c r="I1240">
        <v>0</v>
      </c>
      <c r="J1240">
        <v>0</v>
      </c>
      <c r="K1240">
        <v>1</v>
      </c>
      <c r="L1240" t="s">
        <v>93</v>
      </c>
      <c r="M1240" t="s">
        <v>1209</v>
      </c>
      <c r="N1240" t="s">
        <v>18</v>
      </c>
      <c r="O1240">
        <v>290510020104</v>
      </c>
      <c r="P1240">
        <v>3452</v>
      </c>
    </row>
    <row r="1241" spans="1:16" x14ac:dyDescent="0.25">
      <c r="A1241">
        <v>12</v>
      </c>
      <c r="B1241">
        <v>2017</v>
      </c>
      <c r="C1241" s="2">
        <v>290510020104</v>
      </c>
      <c r="D1241">
        <v>900187605</v>
      </c>
      <c r="E1241" s="1">
        <v>0</v>
      </c>
      <c r="F1241" s="1">
        <v>0</v>
      </c>
      <c r="G1241" s="1">
        <v>-0.4</v>
      </c>
      <c r="H1241">
        <v>0</v>
      </c>
      <c r="I1241">
        <v>0</v>
      </c>
      <c r="J1241">
        <v>0</v>
      </c>
      <c r="K1241">
        <v>1</v>
      </c>
      <c r="L1241" t="s">
        <v>93</v>
      </c>
      <c r="M1241" t="s">
        <v>1210</v>
      </c>
      <c r="N1241" t="s">
        <v>18</v>
      </c>
      <c r="O1241">
        <v>290510020104</v>
      </c>
      <c r="P1241">
        <v>3452</v>
      </c>
    </row>
    <row r="1242" spans="1:16" x14ac:dyDescent="0.25">
      <c r="A1242">
        <v>12</v>
      </c>
      <c r="B1242">
        <v>2017</v>
      </c>
      <c r="C1242" s="2">
        <v>290510020104</v>
      </c>
      <c r="D1242">
        <v>900219120</v>
      </c>
      <c r="E1242" s="1">
        <v>222431003.81999999</v>
      </c>
      <c r="F1242" s="1">
        <v>222431003.81999999</v>
      </c>
      <c r="G1242" s="1">
        <v>0</v>
      </c>
      <c r="H1242">
        <v>0</v>
      </c>
      <c r="I1242">
        <v>0</v>
      </c>
      <c r="J1242">
        <v>0</v>
      </c>
      <c r="K1242">
        <v>1</v>
      </c>
      <c r="L1242" t="s">
        <v>93</v>
      </c>
      <c r="M1242" t="s">
        <v>1211</v>
      </c>
      <c r="N1242" t="s">
        <v>18</v>
      </c>
      <c r="O1242">
        <v>290510020104</v>
      </c>
      <c r="P1242">
        <v>3452</v>
      </c>
    </row>
    <row r="1243" spans="1:16" x14ac:dyDescent="0.25">
      <c r="A1243">
        <v>12</v>
      </c>
      <c r="B1243">
        <v>2017</v>
      </c>
      <c r="C1243" s="2">
        <v>290510020104</v>
      </c>
      <c r="D1243">
        <v>900263250</v>
      </c>
      <c r="E1243" s="1">
        <v>26943105</v>
      </c>
      <c r="F1243" s="1">
        <v>26943105</v>
      </c>
      <c r="G1243" s="1">
        <v>0.09</v>
      </c>
      <c r="H1243">
        <v>0</v>
      </c>
      <c r="I1243">
        <v>0</v>
      </c>
      <c r="J1243">
        <v>0</v>
      </c>
      <c r="K1243">
        <v>1</v>
      </c>
      <c r="L1243" t="s">
        <v>93</v>
      </c>
      <c r="M1243" t="s">
        <v>1212</v>
      </c>
      <c r="N1243" t="s">
        <v>18</v>
      </c>
      <c r="O1243">
        <v>290510020104</v>
      </c>
      <c r="P1243">
        <v>3452</v>
      </c>
    </row>
    <row r="1244" spans="1:16" x14ac:dyDescent="0.25">
      <c r="A1244">
        <v>12</v>
      </c>
      <c r="B1244">
        <v>2017</v>
      </c>
      <c r="C1244" s="2">
        <v>290510020104</v>
      </c>
      <c r="D1244">
        <v>900270453</v>
      </c>
      <c r="E1244" s="1">
        <v>155635366</v>
      </c>
      <c r="F1244" s="1">
        <v>156693727</v>
      </c>
      <c r="G1244" s="1">
        <v>-1058361</v>
      </c>
      <c r="H1244">
        <v>0</v>
      </c>
      <c r="I1244">
        <v>0</v>
      </c>
      <c r="J1244">
        <v>0</v>
      </c>
      <c r="K1244">
        <v>1</v>
      </c>
      <c r="L1244" t="s">
        <v>93</v>
      </c>
      <c r="M1244" t="s">
        <v>450</v>
      </c>
      <c r="N1244" t="s">
        <v>18</v>
      </c>
      <c r="O1244">
        <v>290510020104</v>
      </c>
      <c r="P1244">
        <v>3452</v>
      </c>
    </row>
    <row r="1245" spans="1:16" x14ac:dyDescent="0.25">
      <c r="A1245">
        <v>12</v>
      </c>
      <c r="B1245">
        <v>2017</v>
      </c>
      <c r="C1245" s="2">
        <v>290510020104</v>
      </c>
      <c r="D1245">
        <v>900272582</v>
      </c>
      <c r="E1245" s="1">
        <v>237269180.24000001</v>
      </c>
      <c r="F1245" s="1">
        <v>236779309.24000001</v>
      </c>
      <c r="G1245" s="1">
        <v>-163814979.83000001</v>
      </c>
      <c r="H1245">
        <v>0</v>
      </c>
      <c r="I1245">
        <v>0</v>
      </c>
      <c r="J1245">
        <v>0</v>
      </c>
      <c r="K1245">
        <v>1</v>
      </c>
      <c r="L1245" t="s">
        <v>93</v>
      </c>
      <c r="M1245" t="s">
        <v>1213</v>
      </c>
      <c r="N1245" t="s">
        <v>18</v>
      </c>
      <c r="O1245">
        <v>290510020104</v>
      </c>
      <c r="P1245">
        <v>3452</v>
      </c>
    </row>
    <row r="1246" spans="1:16" x14ac:dyDescent="0.25">
      <c r="A1246">
        <v>12</v>
      </c>
      <c r="B1246">
        <v>2017</v>
      </c>
      <c r="C1246" s="2">
        <v>290510020104</v>
      </c>
      <c r="D1246">
        <v>900273700</v>
      </c>
      <c r="E1246" s="1">
        <v>7938000</v>
      </c>
      <c r="F1246" s="1">
        <v>7938000</v>
      </c>
      <c r="G1246" s="1">
        <v>0</v>
      </c>
      <c r="H1246">
        <v>0</v>
      </c>
      <c r="I1246">
        <v>0</v>
      </c>
      <c r="J1246">
        <v>0</v>
      </c>
      <c r="K1246">
        <v>1</v>
      </c>
      <c r="L1246" t="s">
        <v>93</v>
      </c>
      <c r="M1246" t="s">
        <v>1214</v>
      </c>
      <c r="N1246" t="s">
        <v>18</v>
      </c>
      <c r="O1246">
        <v>290510020104</v>
      </c>
      <c r="P1246">
        <v>3452</v>
      </c>
    </row>
    <row r="1247" spans="1:16" x14ac:dyDescent="0.25">
      <c r="A1247">
        <v>12</v>
      </c>
      <c r="B1247">
        <v>2017</v>
      </c>
      <c r="C1247" s="2">
        <v>290510020104</v>
      </c>
      <c r="D1247">
        <v>900291511</v>
      </c>
      <c r="E1247" s="1">
        <v>42035820</v>
      </c>
      <c r="F1247" s="1">
        <v>42600000</v>
      </c>
      <c r="G1247" s="1">
        <v>-34763632.700000003</v>
      </c>
      <c r="H1247">
        <v>0</v>
      </c>
      <c r="I1247">
        <v>0</v>
      </c>
      <c r="J1247">
        <v>0</v>
      </c>
      <c r="K1247">
        <v>1</v>
      </c>
      <c r="L1247" t="s">
        <v>93</v>
      </c>
      <c r="M1247" t="s">
        <v>1215</v>
      </c>
      <c r="N1247" t="s">
        <v>18</v>
      </c>
      <c r="O1247">
        <v>290510020104</v>
      </c>
      <c r="P1247">
        <v>3452</v>
      </c>
    </row>
    <row r="1248" spans="1:16" x14ac:dyDescent="0.25">
      <c r="A1248">
        <v>12</v>
      </c>
      <c r="B1248">
        <v>2017</v>
      </c>
      <c r="C1248" s="2">
        <v>290510020104</v>
      </c>
      <c r="D1248">
        <v>900354649</v>
      </c>
      <c r="E1248" s="1">
        <v>60610373</v>
      </c>
      <c r="F1248" s="1">
        <v>61562989.399999999</v>
      </c>
      <c r="G1248" s="1">
        <v>-11039445.49</v>
      </c>
      <c r="H1248">
        <v>0</v>
      </c>
      <c r="I1248">
        <v>0</v>
      </c>
      <c r="J1248">
        <v>0</v>
      </c>
      <c r="K1248">
        <v>1</v>
      </c>
      <c r="L1248" t="s">
        <v>93</v>
      </c>
      <c r="M1248" t="s">
        <v>1216</v>
      </c>
      <c r="N1248" t="s">
        <v>18</v>
      </c>
      <c r="O1248">
        <v>290510020104</v>
      </c>
      <c r="P1248">
        <v>3452</v>
      </c>
    </row>
    <row r="1249" spans="1:16" x14ac:dyDescent="0.25">
      <c r="A1249">
        <v>12</v>
      </c>
      <c r="B1249">
        <v>2017</v>
      </c>
      <c r="C1249" s="2">
        <v>290510020104</v>
      </c>
      <c r="D1249">
        <v>900300160</v>
      </c>
      <c r="E1249" s="1">
        <v>680000</v>
      </c>
      <c r="F1249" s="1">
        <v>680000</v>
      </c>
      <c r="G1249" s="1">
        <v>0</v>
      </c>
      <c r="H1249">
        <v>0</v>
      </c>
      <c r="I1249">
        <v>0</v>
      </c>
      <c r="J1249">
        <v>0</v>
      </c>
      <c r="K1249">
        <v>1</v>
      </c>
      <c r="L1249" t="s">
        <v>93</v>
      </c>
      <c r="M1249" t="s">
        <v>1217</v>
      </c>
      <c r="N1249" t="s">
        <v>18</v>
      </c>
      <c r="O1249">
        <v>290510020104</v>
      </c>
      <c r="P1249">
        <v>3452</v>
      </c>
    </row>
    <row r="1250" spans="1:16" x14ac:dyDescent="0.25">
      <c r="A1250">
        <v>12</v>
      </c>
      <c r="B1250">
        <v>2017</v>
      </c>
      <c r="C1250" s="2">
        <v>290510020104</v>
      </c>
      <c r="D1250">
        <v>900353345</v>
      </c>
      <c r="E1250" s="1">
        <v>60874000</v>
      </c>
      <c r="F1250" s="1">
        <v>60874000</v>
      </c>
      <c r="G1250" s="1">
        <v>0</v>
      </c>
      <c r="H1250">
        <v>0</v>
      </c>
      <c r="I1250">
        <v>0</v>
      </c>
      <c r="J1250">
        <v>0</v>
      </c>
      <c r="K1250">
        <v>1</v>
      </c>
      <c r="L1250" t="s">
        <v>93</v>
      </c>
      <c r="M1250" t="s">
        <v>1218</v>
      </c>
      <c r="N1250" t="s">
        <v>18</v>
      </c>
      <c r="O1250">
        <v>290510020104</v>
      </c>
      <c r="P1250">
        <v>3452</v>
      </c>
    </row>
    <row r="1251" spans="1:16" x14ac:dyDescent="0.25">
      <c r="A1251">
        <v>12</v>
      </c>
      <c r="B1251">
        <v>2017</v>
      </c>
      <c r="C1251" s="2">
        <v>290510020104</v>
      </c>
      <c r="D1251">
        <v>900373544</v>
      </c>
      <c r="E1251" s="1">
        <v>36199252</v>
      </c>
      <c r="F1251" s="1">
        <v>34817483.200000003</v>
      </c>
      <c r="G1251" s="1">
        <v>-96348415.129999995</v>
      </c>
      <c r="H1251">
        <v>0</v>
      </c>
      <c r="I1251">
        <v>0</v>
      </c>
      <c r="J1251">
        <v>0</v>
      </c>
      <c r="K1251">
        <v>1</v>
      </c>
      <c r="L1251" t="s">
        <v>93</v>
      </c>
      <c r="M1251" t="s">
        <v>1219</v>
      </c>
      <c r="N1251" t="s">
        <v>18</v>
      </c>
      <c r="O1251">
        <v>290510020104</v>
      </c>
      <c r="P1251">
        <v>3452</v>
      </c>
    </row>
    <row r="1252" spans="1:16" x14ac:dyDescent="0.25">
      <c r="A1252">
        <v>12</v>
      </c>
      <c r="B1252">
        <v>2017</v>
      </c>
      <c r="C1252" s="2">
        <v>290510020104</v>
      </c>
      <c r="D1252">
        <v>900423126</v>
      </c>
      <c r="E1252" s="1">
        <v>1981397379</v>
      </c>
      <c r="F1252" s="1">
        <v>1981397379</v>
      </c>
      <c r="G1252" s="1">
        <v>0.43</v>
      </c>
      <c r="H1252">
        <v>0</v>
      </c>
      <c r="I1252">
        <v>0</v>
      </c>
      <c r="J1252">
        <v>0</v>
      </c>
      <c r="K1252">
        <v>1</v>
      </c>
      <c r="L1252" t="s">
        <v>93</v>
      </c>
      <c r="M1252" t="s">
        <v>1148</v>
      </c>
      <c r="N1252" t="s">
        <v>18</v>
      </c>
      <c r="O1252">
        <v>290510020104</v>
      </c>
      <c r="P1252">
        <v>3452</v>
      </c>
    </row>
    <row r="1253" spans="1:16" x14ac:dyDescent="0.25">
      <c r="A1253">
        <v>12</v>
      </c>
      <c r="B1253">
        <v>2017</v>
      </c>
      <c r="C1253" s="2">
        <v>290510020104</v>
      </c>
      <c r="D1253">
        <v>900360733</v>
      </c>
      <c r="E1253" s="1">
        <v>28347210</v>
      </c>
      <c r="F1253" s="1">
        <v>28347210</v>
      </c>
      <c r="G1253" s="1">
        <v>0.12</v>
      </c>
      <c r="H1253">
        <v>0</v>
      </c>
      <c r="I1253">
        <v>0</v>
      </c>
      <c r="J1253">
        <v>0</v>
      </c>
      <c r="K1253">
        <v>1</v>
      </c>
      <c r="L1253" t="s">
        <v>93</v>
      </c>
      <c r="M1253" t="s">
        <v>1220</v>
      </c>
      <c r="N1253" t="s">
        <v>18</v>
      </c>
      <c r="O1253">
        <v>290510020104</v>
      </c>
      <c r="P1253">
        <v>3452</v>
      </c>
    </row>
    <row r="1254" spans="1:16" x14ac:dyDescent="0.25">
      <c r="A1254">
        <v>12</v>
      </c>
      <c r="B1254">
        <v>2017</v>
      </c>
      <c r="C1254" s="2">
        <v>290510020104</v>
      </c>
      <c r="D1254">
        <v>900376488</v>
      </c>
      <c r="E1254" s="1">
        <v>4200000</v>
      </c>
      <c r="F1254" s="1">
        <v>4200000</v>
      </c>
      <c r="G1254" s="1">
        <v>0</v>
      </c>
      <c r="H1254">
        <v>0</v>
      </c>
      <c r="I1254">
        <v>0</v>
      </c>
      <c r="J1254">
        <v>0</v>
      </c>
      <c r="K1254">
        <v>1</v>
      </c>
      <c r="L1254" t="s">
        <v>93</v>
      </c>
      <c r="M1254" t="s">
        <v>1221</v>
      </c>
      <c r="N1254" t="s">
        <v>18</v>
      </c>
      <c r="O1254">
        <v>290510020104</v>
      </c>
      <c r="P1254">
        <v>3452</v>
      </c>
    </row>
    <row r="1255" spans="1:16" x14ac:dyDescent="0.25">
      <c r="A1255">
        <v>12</v>
      </c>
      <c r="B1255">
        <v>2017</v>
      </c>
      <c r="C1255" s="2">
        <v>290510020104</v>
      </c>
      <c r="D1255">
        <v>900433547</v>
      </c>
      <c r="E1255" s="1">
        <v>10573177</v>
      </c>
      <c r="F1255" s="1">
        <v>10573178</v>
      </c>
      <c r="G1255" s="1">
        <v>-0.2</v>
      </c>
      <c r="H1255">
        <v>0</v>
      </c>
      <c r="I1255">
        <v>0</v>
      </c>
      <c r="J1255">
        <v>0</v>
      </c>
      <c r="K1255">
        <v>1</v>
      </c>
      <c r="L1255" t="s">
        <v>93</v>
      </c>
      <c r="M1255" t="s">
        <v>383</v>
      </c>
      <c r="N1255" t="s">
        <v>18</v>
      </c>
      <c r="O1255">
        <v>290510020104</v>
      </c>
      <c r="P1255">
        <v>3452</v>
      </c>
    </row>
    <row r="1256" spans="1:16" x14ac:dyDescent="0.25">
      <c r="A1256">
        <v>12</v>
      </c>
      <c r="B1256">
        <v>2017</v>
      </c>
      <c r="C1256" s="2">
        <v>290510020104</v>
      </c>
      <c r="D1256">
        <v>900451827</v>
      </c>
      <c r="E1256" s="1">
        <v>89441514</v>
      </c>
      <c r="F1256" s="1">
        <v>88788813.219999999</v>
      </c>
      <c r="G1256" s="1">
        <v>-67381811.859999999</v>
      </c>
      <c r="H1256">
        <v>0</v>
      </c>
      <c r="I1256">
        <v>0</v>
      </c>
      <c r="J1256">
        <v>0</v>
      </c>
      <c r="K1256">
        <v>1</v>
      </c>
      <c r="L1256" t="s">
        <v>93</v>
      </c>
      <c r="M1256" t="s">
        <v>1222</v>
      </c>
      <c r="N1256" t="s">
        <v>18</v>
      </c>
      <c r="O1256">
        <v>290510020104</v>
      </c>
      <c r="P1256">
        <v>3452</v>
      </c>
    </row>
    <row r="1257" spans="1:16" x14ac:dyDescent="0.25">
      <c r="A1257">
        <v>12</v>
      </c>
      <c r="B1257">
        <v>2017</v>
      </c>
      <c r="C1257" s="2">
        <v>290510020104</v>
      </c>
      <c r="D1257">
        <v>900491808</v>
      </c>
      <c r="E1257" s="1">
        <v>141862790</v>
      </c>
      <c r="F1257" s="1">
        <v>143909034</v>
      </c>
      <c r="G1257" s="1">
        <v>-4980174</v>
      </c>
      <c r="H1257">
        <v>0</v>
      </c>
      <c r="I1257">
        <v>0</v>
      </c>
      <c r="J1257">
        <v>0</v>
      </c>
      <c r="K1257">
        <v>1</v>
      </c>
      <c r="L1257" t="s">
        <v>93</v>
      </c>
      <c r="M1257" t="s">
        <v>1223</v>
      </c>
      <c r="N1257" t="s">
        <v>18</v>
      </c>
      <c r="O1257">
        <v>290510020104</v>
      </c>
      <c r="P1257">
        <v>3452</v>
      </c>
    </row>
    <row r="1258" spans="1:16" x14ac:dyDescent="0.25">
      <c r="A1258">
        <v>12</v>
      </c>
      <c r="B1258">
        <v>2017</v>
      </c>
      <c r="C1258" s="2">
        <v>290510020104</v>
      </c>
      <c r="D1258">
        <v>900503124</v>
      </c>
      <c r="E1258" s="1">
        <v>780000</v>
      </c>
      <c r="F1258" s="1">
        <v>780000</v>
      </c>
      <c r="G1258" s="1">
        <v>0</v>
      </c>
      <c r="H1258">
        <v>0</v>
      </c>
      <c r="I1258">
        <v>0</v>
      </c>
      <c r="J1258">
        <v>0</v>
      </c>
      <c r="K1258">
        <v>1</v>
      </c>
      <c r="L1258" t="s">
        <v>93</v>
      </c>
      <c r="M1258" t="s">
        <v>1224</v>
      </c>
      <c r="N1258" t="s">
        <v>18</v>
      </c>
      <c r="O1258">
        <v>290510020104</v>
      </c>
      <c r="P1258">
        <v>3452</v>
      </c>
    </row>
    <row r="1259" spans="1:16" x14ac:dyDescent="0.25">
      <c r="A1259">
        <v>12</v>
      </c>
      <c r="B1259">
        <v>2017</v>
      </c>
      <c r="C1259" s="2">
        <v>290510020104</v>
      </c>
      <c r="D1259">
        <v>900547694</v>
      </c>
      <c r="E1259" s="1">
        <v>15438</v>
      </c>
      <c r="F1259" s="1">
        <v>15438</v>
      </c>
      <c r="G1259" s="1">
        <v>0</v>
      </c>
      <c r="H1259">
        <v>0</v>
      </c>
      <c r="I1259">
        <v>0</v>
      </c>
      <c r="J1259">
        <v>0</v>
      </c>
      <c r="K1259">
        <v>1</v>
      </c>
      <c r="L1259" t="s">
        <v>93</v>
      </c>
      <c r="M1259" t="s">
        <v>1225</v>
      </c>
      <c r="N1259" t="s">
        <v>18</v>
      </c>
      <c r="O1259">
        <v>290510020104</v>
      </c>
      <c r="P1259">
        <v>3452</v>
      </c>
    </row>
    <row r="1260" spans="1:16" x14ac:dyDescent="0.25">
      <c r="A1260">
        <v>12</v>
      </c>
      <c r="B1260">
        <v>2017</v>
      </c>
      <c r="C1260" s="2">
        <v>290510020104</v>
      </c>
      <c r="D1260">
        <v>900552539</v>
      </c>
      <c r="E1260" s="1">
        <v>114814668.84</v>
      </c>
      <c r="F1260" s="1">
        <v>116025380</v>
      </c>
      <c r="G1260" s="1">
        <v>-58106030</v>
      </c>
      <c r="H1260">
        <v>0</v>
      </c>
      <c r="I1260">
        <v>0</v>
      </c>
      <c r="J1260">
        <v>0</v>
      </c>
      <c r="K1260">
        <v>1</v>
      </c>
      <c r="L1260" t="s">
        <v>93</v>
      </c>
      <c r="M1260" t="s">
        <v>1226</v>
      </c>
      <c r="N1260" t="s">
        <v>18</v>
      </c>
      <c r="O1260">
        <v>290510020104</v>
      </c>
      <c r="P1260">
        <v>3452</v>
      </c>
    </row>
    <row r="1261" spans="1:16" x14ac:dyDescent="0.25">
      <c r="A1261">
        <v>12</v>
      </c>
      <c r="B1261">
        <v>2017</v>
      </c>
      <c r="C1261" s="2">
        <v>290510020104</v>
      </c>
      <c r="D1261">
        <v>900601052</v>
      </c>
      <c r="E1261" s="1">
        <v>101717362</v>
      </c>
      <c r="F1261" s="1">
        <v>103216237</v>
      </c>
      <c r="G1261" s="1">
        <v>-5379687</v>
      </c>
      <c r="H1261">
        <v>0</v>
      </c>
      <c r="I1261">
        <v>0</v>
      </c>
      <c r="J1261">
        <v>0</v>
      </c>
      <c r="K1261">
        <v>1</v>
      </c>
      <c r="L1261" t="s">
        <v>93</v>
      </c>
      <c r="M1261" t="s">
        <v>1227</v>
      </c>
      <c r="N1261" t="s">
        <v>18</v>
      </c>
      <c r="O1261">
        <v>290510020104</v>
      </c>
      <c r="P1261">
        <v>3452</v>
      </c>
    </row>
    <row r="1262" spans="1:16" x14ac:dyDescent="0.25">
      <c r="A1262">
        <v>12</v>
      </c>
      <c r="B1262">
        <v>2017</v>
      </c>
      <c r="C1262" s="2">
        <v>290510020104</v>
      </c>
      <c r="D1262">
        <v>900636563</v>
      </c>
      <c r="E1262" s="1">
        <v>1060267000</v>
      </c>
      <c r="F1262" s="1">
        <v>994582950</v>
      </c>
      <c r="G1262" s="1">
        <v>-424934710</v>
      </c>
      <c r="H1262">
        <v>0</v>
      </c>
      <c r="I1262">
        <v>0</v>
      </c>
      <c r="J1262">
        <v>0</v>
      </c>
      <c r="K1262">
        <v>1</v>
      </c>
      <c r="L1262" t="s">
        <v>93</v>
      </c>
      <c r="M1262" t="s">
        <v>1228</v>
      </c>
      <c r="N1262" t="s">
        <v>18</v>
      </c>
      <c r="O1262">
        <v>290510020104</v>
      </c>
      <c r="P1262">
        <v>3452</v>
      </c>
    </row>
    <row r="1263" spans="1:16" x14ac:dyDescent="0.25">
      <c r="A1263">
        <v>12</v>
      </c>
      <c r="B1263">
        <v>2017</v>
      </c>
      <c r="C1263" s="2">
        <v>290510020104</v>
      </c>
      <c r="D1263">
        <v>900648965</v>
      </c>
      <c r="E1263" s="1">
        <v>30888504</v>
      </c>
      <c r="F1263" s="1">
        <v>0</v>
      </c>
      <c r="G1263" s="1">
        <v>-0.28000000000000003</v>
      </c>
      <c r="H1263">
        <v>0</v>
      </c>
      <c r="I1263">
        <v>0</v>
      </c>
      <c r="J1263">
        <v>0</v>
      </c>
      <c r="K1263">
        <v>1</v>
      </c>
      <c r="L1263" t="s">
        <v>93</v>
      </c>
      <c r="M1263" t="s">
        <v>1229</v>
      </c>
      <c r="N1263" t="s">
        <v>18</v>
      </c>
      <c r="O1263">
        <v>290510020104</v>
      </c>
      <c r="P1263">
        <v>3452</v>
      </c>
    </row>
    <row r="1264" spans="1:16" x14ac:dyDescent="0.25">
      <c r="A1264">
        <v>12</v>
      </c>
      <c r="B1264">
        <v>2017</v>
      </c>
      <c r="C1264" s="2">
        <v>290510020104</v>
      </c>
      <c r="D1264">
        <v>900670459</v>
      </c>
      <c r="E1264" s="1">
        <v>80000001</v>
      </c>
      <c r="F1264" s="1">
        <v>37247519</v>
      </c>
      <c r="G1264" s="1">
        <v>-44090636.5</v>
      </c>
      <c r="H1264">
        <v>0</v>
      </c>
      <c r="I1264">
        <v>0</v>
      </c>
      <c r="J1264">
        <v>0</v>
      </c>
      <c r="K1264">
        <v>1</v>
      </c>
      <c r="L1264" t="s">
        <v>93</v>
      </c>
      <c r="M1264" t="s">
        <v>1230</v>
      </c>
      <c r="N1264" t="s">
        <v>18</v>
      </c>
      <c r="O1264">
        <v>290510020104</v>
      </c>
      <c r="P1264">
        <v>3452</v>
      </c>
    </row>
    <row r="1265" spans="1:16" x14ac:dyDescent="0.25">
      <c r="A1265">
        <v>12</v>
      </c>
      <c r="B1265">
        <v>2017</v>
      </c>
      <c r="C1265" s="2">
        <v>290510020104</v>
      </c>
      <c r="D1265">
        <v>900685351</v>
      </c>
      <c r="E1265" s="1">
        <v>71688456</v>
      </c>
      <c r="F1265" s="1">
        <v>72404890</v>
      </c>
      <c r="G1265" s="1">
        <v>-24188902</v>
      </c>
      <c r="H1265">
        <v>0</v>
      </c>
      <c r="I1265">
        <v>0</v>
      </c>
      <c r="J1265">
        <v>0</v>
      </c>
      <c r="K1265">
        <v>1</v>
      </c>
      <c r="L1265" t="s">
        <v>93</v>
      </c>
      <c r="M1265" t="s">
        <v>1231</v>
      </c>
      <c r="N1265" t="s">
        <v>18</v>
      </c>
      <c r="O1265">
        <v>290510020104</v>
      </c>
      <c r="P1265">
        <v>3452</v>
      </c>
    </row>
    <row r="1266" spans="1:16" x14ac:dyDescent="0.25">
      <c r="A1266">
        <v>12</v>
      </c>
      <c r="B1266">
        <v>2017</v>
      </c>
      <c r="C1266" s="2">
        <v>290510020104</v>
      </c>
      <c r="D1266">
        <v>900729157</v>
      </c>
      <c r="E1266" s="1">
        <v>1435301</v>
      </c>
      <c r="F1266" s="1">
        <v>1435301.4</v>
      </c>
      <c r="G1266" s="1">
        <v>-0.14000000000000001</v>
      </c>
      <c r="H1266">
        <v>0</v>
      </c>
      <c r="I1266">
        <v>0</v>
      </c>
      <c r="J1266">
        <v>0</v>
      </c>
      <c r="K1266">
        <v>1</v>
      </c>
      <c r="L1266" t="s">
        <v>93</v>
      </c>
      <c r="M1266" t="s">
        <v>1232</v>
      </c>
      <c r="N1266" t="s">
        <v>18</v>
      </c>
      <c r="O1266">
        <v>290510020104</v>
      </c>
      <c r="P1266">
        <v>3452</v>
      </c>
    </row>
    <row r="1267" spans="1:16" x14ac:dyDescent="0.25">
      <c r="A1267">
        <v>12</v>
      </c>
      <c r="B1267">
        <v>2017</v>
      </c>
      <c r="C1267" s="2">
        <v>290510020104</v>
      </c>
      <c r="D1267">
        <v>900780041</v>
      </c>
      <c r="E1267" s="1">
        <v>9705522</v>
      </c>
      <c r="F1267" s="1">
        <v>9788546.4000000004</v>
      </c>
      <c r="G1267" s="1">
        <v>-28099220.199999999</v>
      </c>
      <c r="H1267">
        <v>0</v>
      </c>
      <c r="I1267">
        <v>0</v>
      </c>
      <c r="J1267">
        <v>0</v>
      </c>
      <c r="K1267">
        <v>1</v>
      </c>
      <c r="L1267" t="s">
        <v>93</v>
      </c>
      <c r="M1267" t="s">
        <v>1233</v>
      </c>
      <c r="N1267" t="s">
        <v>18</v>
      </c>
      <c r="O1267">
        <v>290510020104</v>
      </c>
      <c r="P1267">
        <v>3452</v>
      </c>
    </row>
    <row r="1268" spans="1:16" x14ac:dyDescent="0.25">
      <c r="A1268">
        <v>12</v>
      </c>
      <c r="B1268">
        <v>2017</v>
      </c>
      <c r="C1268" s="2">
        <v>290510020104</v>
      </c>
      <c r="D1268">
        <v>900823956</v>
      </c>
      <c r="E1268" s="1">
        <v>134162993</v>
      </c>
      <c r="F1268" s="1">
        <v>136588252</v>
      </c>
      <c r="G1268" s="1">
        <v>-30658158.34</v>
      </c>
      <c r="H1268">
        <v>0</v>
      </c>
      <c r="I1268">
        <v>0</v>
      </c>
      <c r="J1268">
        <v>0</v>
      </c>
      <c r="K1268">
        <v>1</v>
      </c>
      <c r="L1268" t="s">
        <v>93</v>
      </c>
      <c r="M1268" t="s">
        <v>1234</v>
      </c>
      <c r="N1268" t="s">
        <v>18</v>
      </c>
      <c r="O1268">
        <v>290510020104</v>
      </c>
      <c r="P1268">
        <v>3452</v>
      </c>
    </row>
    <row r="1269" spans="1:16" x14ac:dyDescent="0.25">
      <c r="A1269">
        <v>12</v>
      </c>
      <c r="B1269">
        <v>2017</v>
      </c>
      <c r="C1269" s="2">
        <v>290510020104</v>
      </c>
      <c r="D1269">
        <v>900798710</v>
      </c>
      <c r="E1269" s="1">
        <v>7278185.5999999996</v>
      </c>
      <c r="F1269" s="1">
        <v>7278185.5999999996</v>
      </c>
      <c r="G1269" s="1">
        <v>0</v>
      </c>
      <c r="H1269">
        <v>0</v>
      </c>
      <c r="I1269">
        <v>0</v>
      </c>
      <c r="J1269">
        <v>0</v>
      </c>
      <c r="K1269">
        <v>1</v>
      </c>
      <c r="L1269" t="s">
        <v>93</v>
      </c>
      <c r="M1269" t="s">
        <v>1235</v>
      </c>
      <c r="N1269" t="s">
        <v>18</v>
      </c>
      <c r="O1269">
        <v>290510020104</v>
      </c>
      <c r="P1269">
        <v>3452</v>
      </c>
    </row>
    <row r="1270" spans="1:16" x14ac:dyDescent="0.25">
      <c r="A1270">
        <v>12</v>
      </c>
      <c r="B1270">
        <v>2017</v>
      </c>
      <c r="C1270" s="2">
        <v>290510020104</v>
      </c>
      <c r="D1270">
        <v>900807053</v>
      </c>
      <c r="E1270" s="1">
        <v>15749870</v>
      </c>
      <c r="F1270" s="1">
        <v>16012471.48</v>
      </c>
      <c r="G1270" s="1">
        <v>-262601.59999999998</v>
      </c>
      <c r="H1270">
        <v>0</v>
      </c>
      <c r="I1270">
        <v>0</v>
      </c>
      <c r="J1270">
        <v>0</v>
      </c>
      <c r="K1270">
        <v>1</v>
      </c>
      <c r="L1270" t="s">
        <v>93</v>
      </c>
      <c r="M1270" t="s">
        <v>1236</v>
      </c>
      <c r="N1270" t="s">
        <v>18</v>
      </c>
      <c r="O1270">
        <v>290510020104</v>
      </c>
      <c r="P1270">
        <v>3452</v>
      </c>
    </row>
    <row r="1271" spans="1:16" x14ac:dyDescent="0.25">
      <c r="A1271">
        <v>12</v>
      </c>
      <c r="B1271">
        <v>2017</v>
      </c>
      <c r="C1271" s="2">
        <v>290510020104</v>
      </c>
      <c r="D1271">
        <v>900826841</v>
      </c>
      <c r="E1271" s="1">
        <v>0</v>
      </c>
      <c r="F1271" s="1">
        <v>0</v>
      </c>
      <c r="G1271" s="1">
        <v>-831686.8</v>
      </c>
      <c r="H1271">
        <v>0</v>
      </c>
      <c r="I1271">
        <v>0</v>
      </c>
      <c r="J1271">
        <v>0</v>
      </c>
      <c r="K1271">
        <v>1</v>
      </c>
      <c r="L1271" t="s">
        <v>93</v>
      </c>
      <c r="M1271" t="s">
        <v>1237</v>
      </c>
      <c r="N1271" t="s">
        <v>18</v>
      </c>
      <c r="O1271">
        <v>290510020104</v>
      </c>
      <c r="P1271">
        <v>3452</v>
      </c>
    </row>
    <row r="1272" spans="1:16" x14ac:dyDescent="0.25">
      <c r="A1272">
        <v>12</v>
      </c>
      <c r="B1272">
        <v>2017</v>
      </c>
      <c r="C1272" s="2">
        <v>290510020104</v>
      </c>
      <c r="D1272">
        <v>900830345</v>
      </c>
      <c r="E1272" s="1">
        <v>13984740</v>
      </c>
      <c r="F1272" s="1">
        <v>13984740</v>
      </c>
      <c r="G1272" s="1">
        <v>0</v>
      </c>
      <c r="H1272">
        <v>0</v>
      </c>
      <c r="I1272">
        <v>0</v>
      </c>
      <c r="J1272">
        <v>0</v>
      </c>
      <c r="K1272">
        <v>1</v>
      </c>
      <c r="L1272" t="s">
        <v>93</v>
      </c>
      <c r="M1272" t="s">
        <v>1238</v>
      </c>
      <c r="N1272" t="s">
        <v>18</v>
      </c>
      <c r="O1272">
        <v>290510020104</v>
      </c>
      <c r="P1272">
        <v>3452</v>
      </c>
    </row>
    <row r="1273" spans="1:16" x14ac:dyDescent="0.25">
      <c r="A1273">
        <v>12</v>
      </c>
      <c r="B1273">
        <v>2017</v>
      </c>
      <c r="C1273" s="2">
        <v>290510020104</v>
      </c>
      <c r="D1273">
        <v>900849720</v>
      </c>
      <c r="E1273" s="1">
        <v>20610184</v>
      </c>
      <c r="F1273" s="1">
        <v>20610184</v>
      </c>
      <c r="G1273" s="1">
        <v>0</v>
      </c>
      <c r="H1273">
        <v>0</v>
      </c>
      <c r="I1273">
        <v>0</v>
      </c>
      <c r="J1273">
        <v>0</v>
      </c>
      <c r="K1273">
        <v>1</v>
      </c>
      <c r="L1273" t="s">
        <v>93</v>
      </c>
      <c r="M1273" t="s">
        <v>1239</v>
      </c>
      <c r="N1273" t="s">
        <v>18</v>
      </c>
      <c r="O1273">
        <v>290510020104</v>
      </c>
      <c r="P1273">
        <v>3452</v>
      </c>
    </row>
    <row r="1274" spans="1:16" x14ac:dyDescent="0.25">
      <c r="A1274">
        <v>12</v>
      </c>
      <c r="B1274">
        <v>2017</v>
      </c>
      <c r="C1274" s="2">
        <v>290510020104</v>
      </c>
      <c r="D1274">
        <v>901009287</v>
      </c>
      <c r="E1274" s="1">
        <v>3191254</v>
      </c>
      <c r="F1274" s="1">
        <v>0</v>
      </c>
      <c r="G1274" s="1">
        <v>0</v>
      </c>
      <c r="H1274">
        <v>0</v>
      </c>
      <c r="I1274">
        <v>0</v>
      </c>
      <c r="J1274">
        <v>0</v>
      </c>
      <c r="K1274">
        <v>1</v>
      </c>
      <c r="L1274" t="s">
        <v>93</v>
      </c>
      <c r="M1274" t="s">
        <v>1240</v>
      </c>
      <c r="N1274" t="s">
        <v>18</v>
      </c>
      <c r="O1274">
        <v>290510020104</v>
      </c>
      <c r="P1274">
        <v>3452</v>
      </c>
    </row>
    <row r="1275" spans="1:16" x14ac:dyDescent="0.25">
      <c r="A1275">
        <v>12</v>
      </c>
      <c r="B1275">
        <v>2017</v>
      </c>
      <c r="C1275" s="2">
        <v>290510020104</v>
      </c>
      <c r="D1275">
        <v>900968928</v>
      </c>
      <c r="E1275" s="1">
        <v>4312000</v>
      </c>
      <c r="F1275" s="1">
        <v>4312000</v>
      </c>
      <c r="G1275" s="1">
        <v>0</v>
      </c>
      <c r="H1275">
        <v>0</v>
      </c>
      <c r="I1275">
        <v>0</v>
      </c>
      <c r="J1275">
        <v>0</v>
      </c>
      <c r="K1275">
        <v>1</v>
      </c>
      <c r="L1275" t="s">
        <v>93</v>
      </c>
      <c r="M1275" t="s">
        <v>1241</v>
      </c>
      <c r="N1275" t="s">
        <v>18</v>
      </c>
      <c r="O1275">
        <v>290510020104</v>
      </c>
      <c r="P1275">
        <v>3452</v>
      </c>
    </row>
    <row r="1276" spans="1:16" x14ac:dyDescent="0.25">
      <c r="A1276">
        <v>12</v>
      </c>
      <c r="B1276">
        <v>2017</v>
      </c>
      <c r="C1276" s="2">
        <v>290510020105</v>
      </c>
      <c r="D1276">
        <v>32624689</v>
      </c>
      <c r="E1276" s="1">
        <v>72375328</v>
      </c>
      <c r="F1276" s="1">
        <v>72375327.599999994</v>
      </c>
      <c r="G1276" s="1">
        <v>0.5</v>
      </c>
      <c r="H1276">
        <v>0</v>
      </c>
      <c r="I1276">
        <v>0</v>
      </c>
      <c r="J1276">
        <v>0</v>
      </c>
      <c r="K1276">
        <v>1</v>
      </c>
      <c r="L1276" t="s">
        <v>196</v>
      </c>
      <c r="M1276" t="s">
        <v>1242</v>
      </c>
      <c r="N1276" t="s">
        <v>18</v>
      </c>
      <c r="O1276">
        <v>290510020105</v>
      </c>
      <c r="P1276">
        <v>3452</v>
      </c>
    </row>
    <row r="1277" spans="1:16" x14ac:dyDescent="0.25">
      <c r="A1277">
        <v>12</v>
      </c>
      <c r="B1277">
        <v>2017</v>
      </c>
      <c r="C1277" s="2">
        <v>290510020105</v>
      </c>
      <c r="D1277">
        <v>33202353</v>
      </c>
      <c r="E1277" s="1">
        <v>74736</v>
      </c>
      <c r="F1277" s="1">
        <v>0</v>
      </c>
      <c r="G1277" s="1">
        <v>-34722155.890000001</v>
      </c>
      <c r="H1277">
        <v>0</v>
      </c>
      <c r="I1277">
        <v>0</v>
      </c>
      <c r="J1277">
        <v>0</v>
      </c>
      <c r="K1277">
        <v>1</v>
      </c>
      <c r="L1277" t="s">
        <v>196</v>
      </c>
      <c r="M1277" t="s">
        <v>1243</v>
      </c>
      <c r="N1277" t="s">
        <v>18</v>
      </c>
      <c r="O1277">
        <v>290510020105</v>
      </c>
      <c r="P1277">
        <v>3452</v>
      </c>
    </row>
    <row r="1278" spans="1:16" x14ac:dyDescent="0.25">
      <c r="A1278">
        <v>12</v>
      </c>
      <c r="B1278">
        <v>2017</v>
      </c>
      <c r="C1278" s="2">
        <v>290510020105</v>
      </c>
      <c r="D1278">
        <v>45780558</v>
      </c>
      <c r="E1278" s="1">
        <v>0</v>
      </c>
      <c r="F1278" s="1">
        <v>0</v>
      </c>
      <c r="G1278" s="1">
        <v>-16500</v>
      </c>
      <c r="H1278">
        <v>0</v>
      </c>
      <c r="I1278">
        <v>0</v>
      </c>
      <c r="J1278">
        <v>0</v>
      </c>
      <c r="K1278">
        <v>1</v>
      </c>
      <c r="L1278" t="s">
        <v>196</v>
      </c>
      <c r="M1278" t="s">
        <v>1156</v>
      </c>
      <c r="N1278" t="s">
        <v>18</v>
      </c>
      <c r="O1278">
        <v>290510020105</v>
      </c>
      <c r="P1278">
        <v>3452</v>
      </c>
    </row>
    <row r="1279" spans="1:16" x14ac:dyDescent="0.25">
      <c r="A1279">
        <v>12</v>
      </c>
      <c r="B1279">
        <v>2017</v>
      </c>
      <c r="C1279" s="2">
        <v>290510020105</v>
      </c>
      <c r="D1279">
        <v>72310392</v>
      </c>
      <c r="E1279" s="1">
        <v>1000000</v>
      </c>
      <c r="F1279" s="1">
        <v>0</v>
      </c>
      <c r="G1279" s="1">
        <v>-2688958.8</v>
      </c>
      <c r="H1279">
        <v>0</v>
      </c>
      <c r="I1279">
        <v>0</v>
      </c>
      <c r="J1279">
        <v>0</v>
      </c>
      <c r="K1279">
        <v>1</v>
      </c>
      <c r="L1279" t="s">
        <v>196</v>
      </c>
      <c r="M1279" t="s">
        <v>1244</v>
      </c>
      <c r="N1279" t="s">
        <v>18</v>
      </c>
      <c r="O1279">
        <v>290510020105</v>
      </c>
      <c r="P1279">
        <v>3452</v>
      </c>
    </row>
    <row r="1280" spans="1:16" x14ac:dyDescent="0.25">
      <c r="A1280">
        <v>12</v>
      </c>
      <c r="B1280">
        <v>2017</v>
      </c>
      <c r="C1280" s="2">
        <v>290510020105</v>
      </c>
      <c r="D1280">
        <v>77031102</v>
      </c>
      <c r="E1280" s="1">
        <v>56784</v>
      </c>
      <c r="F1280" s="1">
        <v>56784</v>
      </c>
      <c r="G1280" s="1">
        <v>0</v>
      </c>
      <c r="H1280">
        <v>0</v>
      </c>
      <c r="I1280">
        <v>0</v>
      </c>
      <c r="J1280">
        <v>0</v>
      </c>
      <c r="K1280">
        <v>1</v>
      </c>
      <c r="L1280" t="s">
        <v>196</v>
      </c>
      <c r="M1280" t="s">
        <v>1245</v>
      </c>
      <c r="N1280" t="s">
        <v>18</v>
      </c>
      <c r="O1280">
        <v>290510020105</v>
      </c>
      <c r="P1280">
        <v>3452</v>
      </c>
    </row>
    <row r="1281" spans="1:16" x14ac:dyDescent="0.25">
      <c r="A1281">
        <v>12</v>
      </c>
      <c r="B1281">
        <v>2017</v>
      </c>
      <c r="C1281" s="2">
        <v>290510020105</v>
      </c>
      <c r="D1281">
        <v>84036510</v>
      </c>
      <c r="E1281" s="1">
        <v>60051840.240000002</v>
      </c>
      <c r="F1281" s="1">
        <v>60479055.479999997</v>
      </c>
      <c r="G1281" s="1">
        <v>-19893712.920000002</v>
      </c>
      <c r="H1281">
        <v>0</v>
      </c>
      <c r="I1281">
        <v>0</v>
      </c>
      <c r="J1281">
        <v>0</v>
      </c>
      <c r="K1281">
        <v>1</v>
      </c>
      <c r="L1281" t="s">
        <v>196</v>
      </c>
      <c r="M1281" t="s">
        <v>98</v>
      </c>
      <c r="N1281" t="s">
        <v>18</v>
      </c>
      <c r="O1281">
        <v>290510020105</v>
      </c>
      <c r="P1281">
        <v>3452</v>
      </c>
    </row>
    <row r="1282" spans="1:16" x14ac:dyDescent="0.25">
      <c r="A1282">
        <v>12</v>
      </c>
      <c r="B1282">
        <v>2017</v>
      </c>
      <c r="C1282" s="2">
        <v>290510020105</v>
      </c>
      <c r="D1282">
        <v>1129576731</v>
      </c>
      <c r="E1282" s="1">
        <v>70000</v>
      </c>
      <c r="F1282" s="1">
        <v>70000</v>
      </c>
      <c r="G1282" s="1">
        <v>0</v>
      </c>
      <c r="H1282">
        <v>0</v>
      </c>
      <c r="I1282">
        <v>0</v>
      </c>
      <c r="J1282">
        <v>0</v>
      </c>
      <c r="K1282">
        <v>1</v>
      </c>
      <c r="L1282" t="s">
        <v>196</v>
      </c>
      <c r="M1282" t="s">
        <v>1246</v>
      </c>
      <c r="N1282" t="s">
        <v>18</v>
      </c>
      <c r="O1282">
        <v>290510020105</v>
      </c>
      <c r="P1282">
        <v>3452</v>
      </c>
    </row>
    <row r="1283" spans="1:16" x14ac:dyDescent="0.25">
      <c r="A1283">
        <v>12</v>
      </c>
      <c r="B1283">
        <v>2017</v>
      </c>
      <c r="C1283" s="2">
        <v>290510020105</v>
      </c>
      <c r="D1283">
        <v>8666628</v>
      </c>
      <c r="E1283" s="1">
        <v>0</v>
      </c>
      <c r="F1283" s="1">
        <v>0</v>
      </c>
      <c r="G1283" s="1">
        <v>-80000</v>
      </c>
      <c r="H1283">
        <v>0</v>
      </c>
      <c r="I1283">
        <v>0</v>
      </c>
      <c r="J1283">
        <v>0</v>
      </c>
      <c r="K1283">
        <v>1</v>
      </c>
      <c r="L1283" t="s">
        <v>196</v>
      </c>
      <c r="M1283" t="s">
        <v>1247</v>
      </c>
      <c r="N1283" t="s">
        <v>18</v>
      </c>
      <c r="O1283">
        <v>290510020105</v>
      </c>
      <c r="P1283">
        <v>3452</v>
      </c>
    </row>
    <row r="1284" spans="1:16" x14ac:dyDescent="0.25">
      <c r="A1284">
        <v>12</v>
      </c>
      <c r="B1284">
        <v>2017</v>
      </c>
      <c r="C1284" s="2">
        <v>290510020105</v>
      </c>
      <c r="D1284">
        <v>36453978</v>
      </c>
      <c r="E1284" s="1">
        <v>3923487</v>
      </c>
      <c r="F1284" s="1">
        <v>3923487</v>
      </c>
      <c r="G1284" s="1">
        <v>-10683657</v>
      </c>
      <c r="H1284">
        <v>0</v>
      </c>
      <c r="I1284">
        <v>0</v>
      </c>
      <c r="J1284">
        <v>0</v>
      </c>
      <c r="K1284">
        <v>1</v>
      </c>
      <c r="L1284" t="s">
        <v>196</v>
      </c>
      <c r="M1284" t="s">
        <v>1248</v>
      </c>
      <c r="N1284" t="s">
        <v>18</v>
      </c>
      <c r="O1284">
        <v>290510020105</v>
      </c>
      <c r="P1284">
        <v>3452</v>
      </c>
    </row>
    <row r="1285" spans="1:16" x14ac:dyDescent="0.25">
      <c r="A1285">
        <v>12</v>
      </c>
      <c r="B1285">
        <v>2017</v>
      </c>
      <c r="C1285" s="2">
        <v>290510020105</v>
      </c>
      <c r="D1285">
        <v>77028533</v>
      </c>
      <c r="E1285" s="1">
        <v>1000000</v>
      </c>
      <c r="F1285" s="1">
        <v>614250</v>
      </c>
      <c r="G1285" s="1">
        <v>-7196161.5999999996</v>
      </c>
      <c r="H1285">
        <v>0</v>
      </c>
      <c r="I1285">
        <v>0</v>
      </c>
      <c r="J1285">
        <v>0</v>
      </c>
      <c r="K1285">
        <v>1</v>
      </c>
      <c r="L1285" t="s">
        <v>196</v>
      </c>
      <c r="M1285" t="s">
        <v>1249</v>
      </c>
      <c r="N1285" t="s">
        <v>18</v>
      </c>
      <c r="O1285">
        <v>290510020105</v>
      </c>
      <c r="P1285">
        <v>3452</v>
      </c>
    </row>
    <row r="1286" spans="1:16" x14ac:dyDescent="0.25">
      <c r="A1286">
        <v>12</v>
      </c>
      <c r="B1286">
        <v>2017</v>
      </c>
      <c r="C1286" s="2">
        <v>290510020106</v>
      </c>
      <c r="D1286">
        <v>73228237</v>
      </c>
      <c r="E1286" s="1">
        <v>250895</v>
      </c>
      <c r="F1286" s="1">
        <v>250895</v>
      </c>
      <c r="G1286" s="1">
        <v>0</v>
      </c>
      <c r="H1286">
        <v>0</v>
      </c>
      <c r="I1286">
        <v>0</v>
      </c>
      <c r="J1286">
        <v>0</v>
      </c>
      <c r="K1286">
        <v>1</v>
      </c>
      <c r="L1286" t="s">
        <v>203</v>
      </c>
      <c r="M1286" t="s">
        <v>1250</v>
      </c>
      <c r="N1286" t="s">
        <v>18</v>
      </c>
      <c r="O1286">
        <v>290510020106</v>
      </c>
      <c r="P1286">
        <v>3452</v>
      </c>
    </row>
    <row r="1287" spans="1:16" x14ac:dyDescent="0.25">
      <c r="A1287">
        <v>12</v>
      </c>
      <c r="B1287">
        <v>2017</v>
      </c>
      <c r="C1287" s="2">
        <v>290510020106</v>
      </c>
      <c r="D1287">
        <v>802000608</v>
      </c>
      <c r="E1287" s="1">
        <v>13688174.27</v>
      </c>
      <c r="F1287" s="1">
        <v>13688174.27</v>
      </c>
      <c r="G1287" s="1">
        <v>7.0000000000000007E-2</v>
      </c>
      <c r="H1287">
        <v>0</v>
      </c>
      <c r="I1287">
        <v>0</v>
      </c>
      <c r="J1287">
        <v>0</v>
      </c>
      <c r="K1287">
        <v>1</v>
      </c>
      <c r="L1287" t="s">
        <v>203</v>
      </c>
      <c r="M1287" t="s">
        <v>1088</v>
      </c>
      <c r="N1287" t="s">
        <v>18</v>
      </c>
      <c r="O1287">
        <v>290510020106</v>
      </c>
      <c r="P1287">
        <v>3452</v>
      </c>
    </row>
    <row r="1288" spans="1:16" x14ac:dyDescent="0.25">
      <c r="A1288">
        <v>12</v>
      </c>
      <c r="B1288">
        <v>2017</v>
      </c>
      <c r="C1288" s="2">
        <v>290510020106</v>
      </c>
      <c r="D1288">
        <v>822003469</v>
      </c>
      <c r="E1288" s="1">
        <v>92500</v>
      </c>
      <c r="F1288" s="1">
        <v>92500</v>
      </c>
      <c r="G1288" s="1">
        <v>0</v>
      </c>
      <c r="H1288">
        <v>0</v>
      </c>
      <c r="I1288">
        <v>0</v>
      </c>
      <c r="J1288">
        <v>0</v>
      </c>
      <c r="K1288">
        <v>1</v>
      </c>
      <c r="L1288" t="s">
        <v>203</v>
      </c>
      <c r="M1288" t="s">
        <v>668</v>
      </c>
      <c r="N1288" t="s">
        <v>18</v>
      </c>
      <c r="O1288">
        <v>290510020106</v>
      </c>
      <c r="P1288">
        <v>3452</v>
      </c>
    </row>
    <row r="1289" spans="1:16" x14ac:dyDescent="0.25">
      <c r="A1289">
        <v>12</v>
      </c>
      <c r="B1289">
        <v>2017</v>
      </c>
      <c r="C1289" s="2">
        <v>290510020106</v>
      </c>
      <c r="D1289">
        <v>900764385</v>
      </c>
      <c r="E1289" s="1">
        <v>42381050</v>
      </c>
      <c r="F1289" s="1">
        <v>41381050</v>
      </c>
      <c r="G1289" s="1">
        <v>-2524200</v>
      </c>
      <c r="H1289">
        <v>0</v>
      </c>
      <c r="I1289">
        <v>0</v>
      </c>
      <c r="J1289">
        <v>0</v>
      </c>
      <c r="K1289">
        <v>1</v>
      </c>
      <c r="L1289" t="s">
        <v>203</v>
      </c>
      <c r="M1289" t="s">
        <v>1251</v>
      </c>
      <c r="N1289" t="s">
        <v>18</v>
      </c>
      <c r="O1289">
        <v>290510020106</v>
      </c>
      <c r="P1289">
        <v>3452</v>
      </c>
    </row>
    <row r="1290" spans="1:16" x14ac:dyDescent="0.25">
      <c r="A1290">
        <v>12</v>
      </c>
      <c r="B1290">
        <v>2017</v>
      </c>
      <c r="C1290" s="2">
        <v>290510020106</v>
      </c>
      <c r="D1290">
        <v>33339300</v>
      </c>
      <c r="E1290" s="1">
        <v>961500</v>
      </c>
      <c r="F1290" s="1">
        <v>961500</v>
      </c>
      <c r="G1290" s="1">
        <v>0</v>
      </c>
      <c r="H1290">
        <v>0</v>
      </c>
      <c r="I1290">
        <v>0</v>
      </c>
      <c r="J1290">
        <v>0</v>
      </c>
      <c r="K1290">
        <v>1</v>
      </c>
      <c r="L1290" t="s">
        <v>203</v>
      </c>
      <c r="M1290" t="s">
        <v>1252</v>
      </c>
      <c r="N1290" t="s">
        <v>18</v>
      </c>
      <c r="O1290">
        <v>290510020106</v>
      </c>
      <c r="P1290">
        <v>3452</v>
      </c>
    </row>
    <row r="1291" spans="1:16" x14ac:dyDescent="0.25">
      <c r="A1291">
        <v>12</v>
      </c>
      <c r="B1291">
        <v>2017</v>
      </c>
      <c r="C1291" s="2">
        <v>290510020107</v>
      </c>
      <c r="D1291">
        <v>900121635</v>
      </c>
      <c r="E1291" s="1">
        <v>51988427.240000002</v>
      </c>
      <c r="F1291" s="1">
        <v>52372775.960000001</v>
      </c>
      <c r="G1291" s="1">
        <v>-3371547.7</v>
      </c>
      <c r="H1291">
        <v>0</v>
      </c>
      <c r="I1291">
        <v>0</v>
      </c>
      <c r="J1291">
        <v>0</v>
      </c>
      <c r="K1291">
        <v>1</v>
      </c>
      <c r="L1291" t="s">
        <v>566</v>
      </c>
      <c r="M1291" t="s">
        <v>1253</v>
      </c>
      <c r="N1291" t="s">
        <v>18</v>
      </c>
      <c r="O1291">
        <v>290510020107</v>
      </c>
      <c r="P1291">
        <v>3452</v>
      </c>
    </row>
    <row r="1292" spans="1:16" x14ac:dyDescent="0.25">
      <c r="A1292">
        <v>12</v>
      </c>
      <c r="B1292">
        <v>2017</v>
      </c>
      <c r="C1292" s="2">
        <v>290510020107</v>
      </c>
      <c r="D1292">
        <v>900332019</v>
      </c>
      <c r="E1292" s="1">
        <v>139230.07999999999</v>
      </c>
      <c r="F1292" s="1">
        <v>0</v>
      </c>
      <c r="G1292" s="1">
        <v>-873193.18</v>
      </c>
      <c r="H1292">
        <v>0</v>
      </c>
      <c r="I1292">
        <v>0</v>
      </c>
      <c r="J1292">
        <v>0</v>
      </c>
      <c r="K1292">
        <v>1</v>
      </c>
      <c r="L1292" t="s">
        <v>566</v>
      </c>
      <c r="M1292" t="s">
        <v>863</v>
      </c>
      <c r="N1292" t="s">
        <v>18</v>
      </c>
      <c r="O1292">
        <v>290510020107</v>
      </c>
      <c r="P1292">
        <v>3452</v>
      </c>
    </row>
    <row r="1293" spans="1:16" x14ac:dyDescent="0.25">
      <c r="A1293">
        <v>12</v>
      </c>
      <c r="B1293">
        <v>2017</v>
      </c>
      <c r="C1293" s="2">
        <v>290510020107</v>
      </c>
      <c r="D1293">
        <v>900361707</v>
      </c>
      <c r="E1293" s="1">
        <v>3483770</v>
      </c>
      <c r="F1293" s="1">
        <v>1249500</v>
      </c>
      <c r="G1293" s="1">
        <v>-19603718.780000001</v>
      </c>
      <c r="H1293">
        <v>0</v>
      </c>
      <c r="I1293">
        <v>0</v>
      </c>
      <c r="J1293">
        <v>0</v>
      </c>
      <c r="K1293">
        <v>1</v>
      </c>
      <c r="L1293" t="s">
        <v>566</v>
      </c>
      <c r="M1293" t="s">
        <v>1254</v>
      </c>
      <c r="N1293" t="s">
        <v>18</v>
      </c>
      <c r="O1293">
        <v>290510020107</v>
      </c>
      <c r="P1293">
        <v>3452</v>
      </c>
    </row>
    <row r="1294" spans="1:16" x14ac:dyDescent="0.25">
      <c r="A1294">
        <v>12</v>
      </c>
      <c r="B1294">
        <v>2017</v>
      </c>
      <c r="C1294" s="2">
        <v>290510020108</v>
      </c>
      <c r="D1294">
        <v>800180406</v>
      </c>
      <c r="E1294" s="1">
        <v>23828377.440000001</v>
      </c>
      <c r="F1294" s="1">
        <v>23828377</v>
      </c>
      <c r="G1294" s="1">
        <v>-0.02</v>
      </c>
      <c r="H1294">
        <v>0</v>
      </c>
      <c r="I1294">
        <v>0</v>
      </c>
      <c r="J1294">
        <v>0</v>
      </c>
      <c r="K1294">
        <v>1</v>
      </c>
      <c r="L1294" t="s">
        <v>210</v>
      </c>
      <c r="M1294" t="s">
        <v>1255</v>
      </c>
      <c r="N1294" t="s">
        <v>18</v>
      </c>
      <c r="O1294">
        <v>290510020108</v>
      </c>
      <c r="P1294">
        <v>3452</v>
      </c>
    </row>
    <row r="1295" spans="1:16" x14ac:dyDescent="0.25">
      <c r="A1295">
        <v>12</v>
      </c>
      <c r="B1295">
        <v>2017</v>
      </c>
      <c r="C1295" s="2">
        <v>290510020108</v>
      </c>
      <c r="D1295">
        <v>802003213</v>
      </c>
      <c r="E1295" s="1">
        <v>0</v>
      </c>
      <c r="F1295" s="1">
        <v>0</v>
      </c>
      <c r="G1295" s="1">
        <v>-2382080</v>
      </c>
      <c r="H1295">
        <v>0</v>
      </c>
      <c r="I1295">
        <v>0</v>
      </c>
      <c r="J1295">
        <v>0</v>
      </c>
      <c r="K1295">
        <v>1</v>
      </c>
      <c r="L1295" t="s">
        <v>210</v>
      </c>
      <c r="M1295" t="s">
        <v>809</v>
      </c>
      <c r="N1295" t="s">
        <v>18</v>
      </c>
      <c r="O1295">
        <v>290510020108</v>
      </c>
      <c r="P1295">
        <v>3452</v>
      </c>
    </row>
    <row r="1296" spans="1:16" x14ac:dyDescent="0.25">
      <c r="A1296">
        <v>12</v>
      </c>
      <c r="B1296">
        <v>2017</v>
      </c>
      <c r="C1296" s="2">
        <v>290510020108</v>
      </c>
      <c r="D1296">
        <v>819005288</v>
      </c>
      <c r="E1296" s="1">
        <v>2950000</v>
      </c>
      <c r="F1296" s="1">
        <v>2950000</v>
      </c>
      <c r="G1296" s="1">
        <v>0</v>
      </c>
      <c r="H1296">
        <v>0</v>
      </c>
      <c r="I1296">
        <v>0</v>
      </c>
      <c r="J1296">
        <v>0</v>
      </c>
      <c r="K1296">
        <v>1</v>
      </c>
      <c r="L1296" t="s">
        <v>210</v>
      </c>
      <c r="M1296" t="s">
        <v>1256</v>
      </c>
      <c r="N1296" t="s">
        <v>18</v>
      </c>
      <c r="O1296">
        <v>290510020108</v>
      </c>
      <c r="P1296">
        <v>3452</v>
      </c>
    </row>
    <row r="1297" spans="1:16" x14ac:dyDescent="0.25">
      <c r="A1297">
        <v>12</v>
      </c>
      <c r="B1297">
        <v>2017</v>
      </c>
      <c r="C1297" s="2">
        <v>290510020108</v>
      </c>
      <c r="D1297">
        <v>800131518</v>
      </c>
      <c r="E1297" s="1">
        <v>7624500</v>
      </c>
      <c r="F1297" s="1">
        <v>7624500</v>
      </c>
      <c r="G1297" s="1">
        <v>0</v>
      </c>
      <c r="H1297">
        <v>0</v>
      </c>
      <c r="I1297">
        <v>0</v>
      </c>
      <c r="J1297">
        <v>0</v>
      </c>
      <c r="K1297">
        <v>1</v>
      </c>
      <c r="L1297" t="s">
        <v>210</v>
      </c>
      <c r="M1297" t="s">
        <v>1257</v>
      </c>
      <c r="N1297" t="s">
        <v>18</v>
      </c>
      <c r="O1297">
        <v>290510020108</v>
      </c>
      <c r="P1297">
        <v>3452</v>
      </c>
    </row>
    <row r="1298" spans="1:16" x14ac:dyDescent="0.25">
      <c r="A1298">
        <v>12</v>
      </c>
      <c r="B1298">
        <v>2017</v>
      </c>
      <c r="C1298" s="2">
        <v>290510020108</v>
      </c>
      <c r="D1298">
        <v>824005609</v>
      </c>
      <c r="E1298" s="1">
        <v>75954884.879999995</v>
      </c>
      <c r="F1298" s="1">
        <v>65844705.200000003</v>
      </c>
      <c r="G1298" s="1">
        <v>-65320904.049999997</v>
      </c>
      <c r="H1298">
        <v>0</v>
      </c>
      <c r="I1298">
        <v>0</v>
      </c>
      <c r="J1298">
        <v>0</v>
      </c>
      <c r="K1298">
        <v>1</v>
      </c>
      <c r="L1298" t="s">
        <v>210</v>
      </c>
      <c r="M1298" t="s">
        <v>128</v>
      </c>
      <c r="N1298" t="s">
        <v>18</v>
      </c>
      <c r="O1298">
        <v>290510020108</v>
      </c>
      <c r="P1298">
        <v>3452</v>
      </c>
    </row>
    <row r="1299" spans="1:16" x14ac:dyDescent="0.25">
      <c r="A1299">
        <v>12</v>
      </c>
      <c r="B1299">
        <v>2017</v>
      </c>
      <c r="C1299" s="2">
        <v>290510020108</v>
      </c>
      <c r="D1299">
        <v>839000145</v>
      </c>
      <c r="E1299" s="1">
        <v>63343147</v>
      </c>
      <c r="F1299" s="1">
        <v>64189684</v>
      </c>
      <c r="G1299" s="1">
        <v>-45852322</v>
      </c>
      <c r="H1299">
        <v>0</v>
      </c>
      <c r="I1299">
        <v>0</v>
      </c>
      <c r="J1299">
        <v>0</v>
      </c>
      <c r="K1299">
        <v>1</v>
      </c>
      <c r="L1299" t="s">
        <v>210</v>
      </c>
      <c r="M1299" t="s">
        <v>1258</v>
      </c>
      <c r="N1299" t="s">
        <v>18</v>
      </c>
      <c r="O1299">
        <v>290510020108</v>
      </c>
      <c r="P1299">
        <v>3452</v>
      </c>
    </row>
    <row r="1300" spans="1:16" x14ac:dyDescent="0.25">
      <c r="A1300">
        <v>12</v>
      </c>
      <c r="B1300">
        <v>2017</v>
      </c>
      <c r="C1300" s="2">
        <v>290510020108</v>
      </c>
      <c r="D1300">
        <v>860013704</v>
      </c>
      <c r="E1300" s="1">
        <v>51953973</v>
      </c>
      <c r="F1300" s="1">
        <v>52005794</v>
      </c>
      <c r="G1300" s="1">
        <v>-47428198</v>
      </c>
      <c r="H1300">
        <v>0</v>
      </c>
      <c r="I1300">
        <v>0</v>
      </c>
      <c r="J1300">
        <v>0</v>
      </c>
      <c r="K1300">
        <v>1</v>
      </c>
      <c r="L1300" t="s">
        <v>210</v>
      </c>
      <c r="M1300" t="s">
        <v>1259</v>
      </c>
      <c r="N1300" t="s">
        <v>18</v>
      </c>
      <c r="O1300">
        <v>290510020108</v>
      </c>
      <c r="P1300">
        <v>3452</v>
      </c>
    </row>
    <row r="1301" spans="1:16" x14ac:dyDescent="0.25">
      <c r="A1301">
        <v>12</v>
      </c>
      <c r="B1301">
        <v>2017</v>
      </c>
      <c r="C1301" s="2">
        <v>290510020108</v>
      </c>
      <c r="D1301">
        <v>900412760</v>
      </c>
      <c r="E1301" s="1">
        <v>78391152</v>
      </c>
      <c r="F1301" s="1">
        <v>79650444.159999996</v>
      </c>
      <c r="G1301" s="1">
        <v>-36738686.369999997</v>
      </c>
      <c r="H1301">
        <v>0</v>
      </c>
      <c r="I1301">
        <v>0</v>
      </c>
      <c r="J1301">
        <v>0</v>
      </c>
      <c r="K1301">
        <v>1</v>
      </c>
      <c r="L1301" t="s">
        <v>210</v>
      </c>
      <c r="M1301" t="s">
        <v>706</v>
      </c>
      <c r="N1301" t="s">
        <v>18</v>
      </c>
      <c r="O1301">
        <v>290510020108</v>
      </c>
      <c r="P1301">
        <v>3452</v>
      </c>
    </row>
    <row r="1302" spans="1:16" x14ac:dyDescent="0.25">
      <c r="A1302">
        <v>12</v>
      </c>
      <c r="B1302">
        <v>2017</v>
      </c>
      <c r="C1302" s="2">
        <v>290510020108</v>
      </c>
      <c r="D1302">
        <v>900419388</v>
      </c>
      <c r="E1302" s="1">
        <v>24528496</v>
      </c>
      <c r="F1302" s="1">
        <v>24528496</v>
      </c>
      <c r="G1302" s="1">
        <v>0</v>
      </c>
      <c r="H1302">
        <v>0</v>
      </c>
      <c r="I1302">
        <v>0</v>
      </c>
      <c r="J1302">
        <v>0</v>
      </c>
      <c r="K1302">
        <v>1</v>
      </c>
      <c r="L1302" t="s">
        <v>210</v>
      </c>
      <c r="M1302" t="s">
        <v>1260</v>
      </c>
      <c r="N1302" t="s">
        <v>18</v>
      </c>
      <c r="O1302">
        <v>290510020108</v>
      </c>
      <c r="P1302">
        <v>3452</v>
      </c>
    </row>
    <row r="1303" spans="1:16" x14ac:dyDescent="0.25">
      <c r="A1303">
        <v>12</v>
      </c>
      <c r="B1303">
        <v>2017</v>
      </c>
      <c r="C1303" s="2">
        <v>290510020108</v>
      </c>
      <c r="D1303">
        <v>900464901</v>
      </c>
      <c r="E1303" s="1">
        <v>389622536</v>
      </c>
      <c r="F1303" s="1">
        <v>360294245</v>
      </c>
      <c r="G1303" s="1">
        <v>0</v>
      </c>
      <c r="H1303">
        <v>0</v>
      </c>
      <c r="I1303">
        <v>0</v>
      </c>
      <c r="J1303">
        <v>0</v>
      </c>
      <c r="K1303">
        <v>1</v>
      </c>
      <c r="L1303" t="s">
        <v>210</v>
      </c>
      <c r="M1303" t="s">
        <v>1261</v>
      </c>
      <c r="N1303" t="s">
        <v>18</v>
      </c>
      <c r="O1303">
        <v>290510020108</v>
      </c>
      <c r="P1303">
        <v>3452</v>
      </c>
    </row>
    <row r="1304" spans="1:16" x14ac:dyDescent="0.25">
      <c r="A1304">
        <v>12</v>
      </c>
      <c r="B1304">
        <v>2017</v>
      </c>
      <c r="C1304" s="2">
        <v>290510020101</v>
      </c>
      <c r="D1304">
        <v>800153993</v>
      </c>
      <c r="E1304" s="1">
        <v>0</v>
      </c>
      <c r="F1304" s="1">
        <v>0</v>
      </c>
      <c r="G1304" s="1">
        <v>-0.48</v>
      </c>
      <c r="H1304">
        <v>0</v>
      </c>
      <c r="I1304">
        <v>0</v>
      </c>
      <c r="J1304">
        <v>0</v>
      </c>
      <c r="K1304">
        <v>1</v>
      </c>
      <c r="L1304" t="s">
        <v>16</v>
      </c>
      <c r="M1304" t="s">
        <v>1262</v>
      </c>
      <c r="N1304" t="s">
        <v>18</v>
      </c>
      <c r="O1304">
        <v>290510020101</v>
      </c>
      <c r="P1304">
        <v>3452</v>
      </c>
    </row>
    <row r="1305" spans="1:16" x14ac:dyDescent="0.25">
      <c r="A1305">
        <v>12</v>
      </c>
      <c r="B1305">
        <v>2017</v>
      </c>
      <c r="C1305" s="2">
        <v>290510020102</v>
      </c>
      <c r="D1305">
        <v>8706241</v>
      </c>
      <c r="E1305" s="1">
        <v>0</v>
      </c>
      <c r="F1305" s="1">
        <v>0</v>
      </c>
      <c r="G1305" s="1">
        <v>-900000</v>
      </c>
      <c r="H1305">
        <v>0</v>
      </c>
      <c r="I1305">
        <v>0</v>
      </c>
      <c r="J1305">
        <v>0</v>
      </c>
      <c r="K1305">
        <v>1</v>
      </c>
      <c r="L1305" t="s">
        <v>19</v>
      </c>
      <c r="M1305" t="s">
        <v>372</v>
      </c>
      <c r="N1305" t="s">
        <v>18</v>
      </c>
      <c r="O1305">
        <v>290510020102</v>
      </c>
      <c r="P1305">
        <v>3452</v>
      </c>
    </row>
    <row r="1306" spans="1:16" x14ac:dyDescent="0.25">
      <c r="A1306">
        <v>12</v>
      </c>
      <c r="B1306">
        <v>2017</v>
      </c>
      <c r="C1306" s="2">
        <v>290510020102</v>
      </c>
      <c r="D1306">
        <v>22550230</v>
      </c>
      <c r="E1306" s="1">
        <v>0</v>
      </c>
      <c r="F1306" s="1">
        <v>0</v>
      </c>
      <c r="G1306" s="1">
        <v>-5200</v>
      </c>
      <c r="H1306">
        <v>0</v>
      </c>
      <c r="I1306">
        <v>0</v>
      </c>
      <c r="J1306">
        <v>0</v>
      </c>
      <c r="K1306">
        <v>1</v>
      </c>
      <c r="L1306" t="s">
        <v>19</v>
      </c>
      <c r="M1306" t="s">
        <v>1263</v>
      </c>
      <c r="N1306" t="s">
        <v>18</v>
      </c>
      <c r="O1306">
        <v>290510020102</v>
      </c>
      <c r="P1306">
        <v>3452</v>
      </c>
    </row>
    <row r="1307" spans="1:16" x14ac:dyDescent="0.25">
      <c r="A1307">
        <v>12</v>
      </c>
      <c r="B1307">
        <v>2017</v>
      </c>
      <c r="C1307" s="2">
        <v>290510020102</v>
      </c>
      <c r="D1307">
        <v>32726631</v>
      </c>
      <c r="E1307" s="1">
        <v>0</v>
      </c>
      <c r="F1307" s="1">
        <v>0</v>
      </c>
      <c r="G1307" s="1">
        <v>-675000</v>
      </c>
      <c r="H1307">
        <v>0</v>
      </c>
      <c r="I1307">
        <v>0</v>
      </c>
      <c r="J1307">
        <v>0</v>
      </c>
      <c r="K1307">
        <v>1</v>
      </c>
      <c r="L1307" t="s">
        <v>19</v>
      </c>
      <c r="M1307" t="s">
        <v>1264</v>
      </c>
      <c r="N1307" t="s">
        <v>18</v>
      </c>
      <c r="O1307">
        <v>290510020102</v>
      </c>
      <c r="P1307">
        <v>3452</v>
      </c>
    </row>
    <row r="1308" spans="1:16" x14ac:dyDescent="0.25">
      <c r="A1308">
        <v>12</v>
      </c>
      <c r="B1308">
        <v>2017</v>
      </c>
      <c r="C1308" s="2">
        <v>290510020102</v>
      </c>
      <c r="D1308">
        <v>34982379</v>
      </c>
      <c r="E1308" s="1">
        <v>0</v>
      </c>
      <c r="F1308" s="1">
        <v>0</v>
      </c>
      <c r="G1308" s="1">
        <v>-766476</v>
      </c>
      <c r="H1308">
        <v>0</v>
      </c>
      <c r="I1308">
        <v>0</v>
      </c>
      <c r="J1308">
        <v>0</v>
      </c>
      <c r="K1308">
        <v>1</v>
      </c>
      <c r="L1308" t="s">
        <v>19</v>
      </c>
      <c r="M1308" t="s">
        <v>1265</v>
      </c>
      <c r="N1308" t="s">
        <v>18</v>
      </c>
      <c r="O1308">
        <v>290510020102</v>
      </c>
      <c r="P1308">
        <v>3452</v>
      </c>
    </row>
    <row r="1309" spans="1:16" x14ac:dyDescent="0.25">
      <c r="A1309">
        <v>12</v>
      </c>
      <c r="B1309">
        <v>2017</v>
      </c>
      <c r="C1309" s="2">
        <v>290510020102</v>
      </c>
      <c r="D1309">
        <v>36523221</v>
      </c>
      <c r="E1309" s="1">
        <v>13325</v>
      </c>
      <c r="F1309" s="1">
        <v>13325</v>
      </c>
      <c r="G1309" s="1">
        <v>0</v>
      </c>
      <c r="H1309">
        <v>0</v>
      </c>
      <c r="I1309">
        <v>0</v>
      </c>
      <c r="J1309">
        <v>0</v>
      </c>
      <c r="K1309">
        <v>1</v>
      </c>
      <c r="L1309" t="s">
        <v>19</v>
      </c>
      <c r="M1309" t="s">
        <v>1266</v>
      </c>
      <c r="N1309" t="s">
        <v>18</v>
      </c>
      <c r="O1309">
        <v>290510020102</v>
      </c>
      <c r="P1309">
        <v>3452</v>
      </c>
    </row>
    <row r="1310" spans="1:16" x14ac:dyDescent="0.25">
      <c r="A1310">
        <v>12</v>
      </c>
      <c r="B1310">
        <v>2017</v>
      </c>
      <c r="C1310" s="2">
        <v>290510020102</v>
      </c>
      <c r="D1310">
        <v>800153993</v>
      </c>
      <c r="E1310" s="1">
        <v>0</v>
      </c>
      <c r="F1310" s="1">
        <v>0</v>
      </c>
      <c r="G1310" s="1">
        <v>-162974.18</v>
      </c>
      <c r="H1310">
        <v>0</v>
      </c>
      <c r="I1310">
        <v>0</v>
      </c>
      <c r="J1310">
        <v>0</v>
      </c>
      <c r="K1310">
        <v>1</v>
      </c>
      <c r="L1310" t="s">
        <v>19</v>
      </c>
      <c r="M1310" t="s">
        <v>1262</v>
      </c>
      <c r="N1310" t="s">
        <v>18</v>
      </c>
      <c r="O1310">
        <v>290510020102</v>
      </c>
      <c r="P1310">
        <v>3452</v>
      </c>
    </row>
    <row r="1311" spans="1:16" x14ac:dyDescent="0.25">
      <c r="A1311">
        <v>12</v>
      </c>
      <c r="B1311">
        <v>2017</v>
      </c>
      <c r="C1311" s="2">
        <v>290510020102</v>
      </c>
      <c r="D1311">
        <v>800208660</v>
      </c>
      <c r="E1311" s="1">
        <v>105640</v>
      </c>
      <c r="F1311" s="1">
        <v>0</v>
      </c>
      <c r="G1311" s="1">
        <v>-1449279</v>
      </c>
      <c r="H1311">
        <v>0</v>
      </c>
      <c r="I1311">
        <v>0</v>
      </c>
      <c r="J1311">
        <v>0</v>
      </c>
      <c r="K1311">
        <v>1</v>
      </c>
      <c r="L1311" t="s">
        <v>19</v>
      </c>
      <c r="M1311" t="s">
        <v>1267</v>
      </c>
      <c r="N1311" t="s">
        <v>18</v>
      </c>
      <c r="O1311">
        <v>290510020102</v>
      </c>
      <c r="P1311">
        <v>3452</v>
      </c>
    </row>
    <row r="1312" spans="1:16" x14ac:dyDescent="0.25">
      <c r="A1312">
        <v>12</v>
      </c>
      <c r="B1312">
        <v>2017</v>
      </c>
      <c r="C1312" s="2">
        <v>290510020102</v>
      </c>
      <c r="D1312">
        <v>802023119</v>
      </c>
      <c r="E1312" s="1">
        <v>0</v>
      </c>
      <c r="F1312" s="1">
        <v>0</v>
      </c>
      <c r="G1312" s="1">
        <v>-297920</v>
      </c>
      <c r="H1312">
        <v>0</v>
      </c>
      <c r="I1312">
        <v>0</v>
      </c>
      <c r="J1312">
        <v>0</v>
      </c>
      <c r="K1312">
        <v>1</v>
      </c>
      <c r="L1312" t="s">
        <v>19</v>
      </c>
      <c r="M1312" t="s">
        <v>1268</v>
      </c>
      <c r="N1312" t="s">
        <v>18</v>
      </c>
      <c r="O1312">
        <v>290510020102</v>
      </c>
      <c r="P1312">
        <v>3452</v>
      </c>
    </row>
    <row r="1313" spans="1:16" x14ac:dyDescent="0.25">
      <c r="A1313">
        <v>12</v>
      </c>
      <c r="B1313">
        <v>2017</v>
      </c>
      <c r="C1313" s="2">
        <v>290510020102</v>
      </c>
      <c r="D1313">
        <v>824003310</v>
      </c>
      <c r="E1313" s="1">
        <v>1704</v>
      </c>
      <c r="F1313" s="1">
        <v>1704</v>
      </c>
      <c r="G1313" s="1">
        <v>0</v>
      </c>
      <c r="H1313">
        <v>0</v>
      </c>
      <c r="I1313">
        <v>0</v>
      </c>
      <c r="J1313">
        <v>0</v>
      </c>
      <c r="K1313">
        <v>1</v>
      </c>
      <c r="L1313" t="s">
        <v>19</v>
      </c>
      <c r="M1313" t="s">
        <v>1269</v>
      </c>
      <c r="N1313" t="s">
        <v>18</v>
      </c>
      <c r="O1313">
        <v>290510020102</v>
      </c>
      <c r="P1313">
        <v>3452</v>
      </c>
    </row>
    <row r="1314" spans="1:16" x14ac:dyDescent="0.25">
      <c r="A1314">
        <v>12</v>
      </c>
      <c r="B1314">
        <v>2017</v>
      </c>
      <c r="C1314" s="2">
        <v>290510020102</v>
      </c>
      <c r="D1314">
        <v>830122566</v>
      </c>
      <c r="E1314" s="1">
        <v>545455</v>
      </c>
      <c r="F1314" s="1">
        <v>545455</v>
      </c>
      <c r="G1314" s="1">
        <v>0</v>
      </c>
      <c r="H1314">
        <v>0</v>
      </c>
      <c r="I1314">
        <v>0</v>
      </c>
      <c r="J1314">
        <v>0</v>
      </c>
      <c r="K1314">
        <v>1</v>
      </c>
      <c r="L1314" t="s">
        <v>19</v>
      </c>
      <c r="M1314" t="s">
        <v>1270</v>
      </c>
      <c r="N1314" t="s">
        <v>18</v>
      </c>
      <c r="O1314">
        <v>290510020102</v>
      </c>
      <c r="P1314">
        <v>3452</v>
      </c>
    </row>
    <row r="1315" spans="1:16" x14ac:dyDescent="0.25">
      <c r="A1315">
        <v>12</v>
      </c>
      <c r="B1315">
        <v>2017</v>
      </c>
      <c r="C1315" s="2">
        <v>290510020102</v>
      </c>
      <c r="D1315">
        <v>890102044</v>
      </c>
      <c r="E1315" s="1">
        <v>11758</v>
      </c>
      <c r="F1315" s="1">
        <v>11758</v>
      </c>
      <c r="G1315" s="1">
        <v>0</v>
      </c>
      <c r="H1315">
        <v>0</v>
      </c>
      <c r="I1315">
        <v>0</v>
      </c>
      <c r="J1315">
        <v>0</v>
      </c>
      <c r="K1315">
        <v>1</v>
      </c>
      <c r="L1315" t="s">
        <v>19</v>
      </c>
      <c r="M1315" t="s">
        <v>213</v>
      </c>
      <c r="N1315" t="s">
        <v>18</v>
      </c>
      <c r="O1315">
        <v>290510020102</v>
      </c>
      <c r="P1315">
        <v>3452</v>
      </c>
    </row>
    <row r="1316" spans="1:16" x14ac:dyDescent="0.25">
      <c r="A1316">
        <v>12</v>
      </c>
      <c r="B1316">
        <v>2017</v>
      </c>
      <c r="C1316" s="2">
        <v>290510020102</v>
      </c>
      <c r="D1316">
        <v>899999090</v>
      </c>
      <c r="E1316" s="1">
        <v>3582649</v>
      </c>
      <c r="F1316" s="1">
        <v>3582649</v>
      </c>
      <c r="G1316" s="1">
        <v>0</v>
      </c>
      <c r="H1316">
        <v>0</v>
      </c>
      <c r="I1316">
        <v>0</v>
      </c>
      <c r="J1316">
        <v>0</v>
      </c>
      <c r="K1316">
        <v>1</v>
      </c>
      <c r="L1316" t="s">
        <v>19</v>
      </c>
      <c r="M1316" t="s">
        <v>1271</v>
      </c>
      <c r="N1316" t="s">
        <v>18</v>
      </c>
      <c r="O1316">
        <v>290510020102</v>
      </c>
      <c r="P1316">
        <v>3452</v>
      </c>
    </row>
    <row r="1317" spans="1:16" x14ac:dyDescent="0.25">
      <c r="A1317">
        <v>12</v>
      </c>
      <c r="B1317">
        <v>2017</v>
      </c>
      <c r="C1317" s="2">
        <v>290510020102</v>
      </c>
      <c r="D1317">
        <v>892399989</v>
      </c>
      <c r="E1317" s="1">
        <v>0</v>
      </c>
      <c r="F1317" s="1">
        <v>0</v>
      </c>
      <c r="G1317" s="1">
        <v>-1854</v>
      </c>
      <c r="H1317">
        <v>0</v>
      </c>
      <c r="I1317">
        <v>0</v>
      </c>
      <c r="J1317">
        <v>0</v>
      </c>
      <c r="K1317">
        <v>1</v>
      </c>
      <c r="L1317" t="s">
        <v>19</v>
      </c>
      <c r="M1317" t="s">
        <v>1272</v>
      </c>
      <c r="N1317" t="s">
        <v>18</v>
      </c>
      <c r="O1317">
        <v>290510020102</v>
      </c>
      <c r="P1317">
        <v>3452</v>
      </c>
    </row>
    <row r="1318" spans="1:16" x14ac:dyDescent="0.25">
      <c r="A1318">
        <v>12</v>
      </c>
      <c r="B1318">
        <v>2017</v>
      </c>
      <c r="C1318" s="2">
        <v>290510020103</v>
      </c>
      <c r="D1318">
        <v>800037202</v>
      </c>
      <c r="E1318" s="1">
        <v>1467932</v>
      </c>
      <c r="F1318" s="1">
        <v>1089446</v>
      </c>
      <c r="G1318" s="1">
        <v>-1642333</v>
      </c>
      <c r="H1318">
        <v>0</v>
      </c>
      <c r="I1318">
        <v>0</v>
      </c>
      <c r="J1318">
        <v>0</v>
      </c>
      <c r="K1318">
        <v>1</v>
      </c>
      <c r="L1318" t="s">
        <v>27</v>
      </c>
      <c r="M1318" t="s">
        <v>1273</v>
      </c>
      <c r="N1318" t="s">
        <v>18</v>
      </c>
      <c r="O1318">
        <v>290510020103</v>
      </c>
      <c r="P1318">
        <v>3452</v>
      </c>
    </row>
    <row r="1319" spans="1:16" x14ac:dyDescent="0.25">
      <c r="A1319">
        <v>12</v>
      </c>
      <c r="B1319">
        <v>2017</v>
      </c>
      <c r="C1319" s="2">
        <v>290510020103</v>
      </c>
      <c r="D1319">
        <v>800014405</v>
      </c>
      <c r="E1319" s="1">
        <v>0</v>
      </c>
      <c r="F1319" s="1">
        <v>0</v>
      </c>
      <c r="G1319" s="1">
        <v>-362200</v>
      </c>
      <c r="H1319">
        <v>0</v>
      </c>
      <c r="I1319">
        <v>0</v>
      </c>
      <c r="J1319">
        <v>0</v>
      </c>
      <c r="K1319">
        <v>1</v>
      </c>
      <c r="L1319" t="s">
        <v>27</v>
      </c>
      <c r="M1319" t="s">
        <v>1274</v>
      </c>
      <c r="N1319" t="s">
        <v>18</v>
      </c>
      <c r="O1319">
        <v>290510020103</v>
      </c>
      <c r="P1319">
        <v>3452</v>
      </c>
    </row>
    <row r="1320" spans="1:16" x14ac:dyDescent="0.25">
      <c r="A1320">
        <v>12</v>
      </c>
      <c r="B1320">
        <v>2017</v>
      </c>
      <c r="C1320" s="2">
        <v>290510020103</v>
      </c>
      <c r="D1320">
        <v>800014918</v>
      </c>
      <c r="E1320" s="1">
        <v>3229503</v>
      </c>
      <c r="F1320" s="1">
        <v>1884807</v>
      </c>
      <c r="G1320" s="1">
        <v>-1017306</v>
      </c>
      <c r="H1320">
        <v>0</v>
      </c>
      <c r="I1320">
        <v>0</v>
      </c>
      <c r="J1320">
        <v>0</v>
      </c>
      <c r="K1320">
        <v>1</v>
      </c>
      <c r="L1320" t="s">
        <v>27</v>
      </c>
      <c r="M1320" t="s">
        <v>1275</v>
      </c>
      <c r="N1320" t="s">
        <v>18</v>
      </c>
      <c r="O1320">
        <v>290510020103</v>
      </c>
      <c r="P1320">
        <v>3452</v>
      </c>
    </row>
    <row r="1321" spans="1:16" x14ac:dyDescent="0.25">
      <c r="A1321">
        <v>12</v>
      </c>
      <c r="B1321">
        <v>2017</v>
      </c>
      <c r="C1321" s="2">
        <v>290510020103</v>
      </c>
      <c r="D1321">
        <v>800119945</v>
      </c>
      <c r="E1321" s="1">
        <v>2179547</v>
      </c>
      <c r="F1321" s="1">
        <v>2224028</v>
      </c>
      <c r="G1321" s="1">
        <v>-44481</v>
      </c>
      <c r="H1321">
        <v>0</v>
      </c>
      <c r="I1321">
        <v>0</v>
      </c>
      <c r="J1321">
        <v>0</v>
      </c>
      <c r="K1321">
        <v>1</v>
      </c>
      <c r="L1321" t="s">
        <v>27</v>
      </c>
      <c r="M1321" t="s">
        <v>1276</v>
      </c>
      <c r="N1321" t="s">
        <v>18</v>
      </c>
      <c r="O1321">
        <v>290510020103</v>
      </c>
      <c r="P1321">
        <v>3452</v>
      </c>
    </row>
    <row r="1322" spans="1:16" x14ac:dyDescent="0.25">
      <c r="A1322">
        <v>12</v>
      </c>
      <c r="B1322">
        <v>2017</v>
      </c>
      <c r="C1322" s="2">
        <v>290510020103</v>
      </c>
      <c r="D1322">
        <v>800064543</v>
      </c>
      <c r="E1322" s="1">
        <v>1311563</v>
      </c>
      <c r="F1322" s="1">
        <v>1311563</v>
      </c>
      <c r="G1322" s="1">
        <v>0</v>
      </c>
      <c r="H1322">
        <v>0</v>
      </c>
      <c r="I1322">
        <v>0</v>
      </c>
      <c r="J1322">
        <v>0</v>
      </c>
      <c r="K1322">
        <v>1</v>
      </c>
      <c r="L1322" t="s">
        <v>27</v>
      </c>
      <c r="M1322" t="s">
        <v>1277</v>
      </c>
      <c r="N1322" t="s">
        <v>18</v>
      </c>
      <c r="O1322">
        <v>290510020103</v>
      </c>
      <c r="P1322">
        <v>3452</v>
      </c>
    </row>
    <row r="1323" spans="1:16" x14ac:dyDescent="0.25">
      <c r="A1323">
        <v>12</v>
      </c>
      <c r="B1323">
        <v>2017</v>
      </c>
      <c r="C1323" s="2">
        <v>290510020103</v>
      </c>
      <c r="D1323">
        <v>800219600</v>
      </c>
      <c r="E1323" s="1">
        <v>8772340</v>
      </c>
      <c r="F1323" s="1">
        <v>8202925</v>
      </c>
      <c r="G1323" s="1">
        <v>-4065721</v>
      </c>
      <c r="H1323">
        <v>0</v>
      </c>
      <c r="I1323">
        <v>0</v>
      </c>
      <c r="J1323">
        <v>0</v>
      </c>
      <c r="K1323">
        <v>1</v>
      </c>
      <c r="L1323" t="s">
        <v>27</v>
      </c>
      <c r="M1323" t="s">
        <v>1278</v>
      </c>
      <c r="N1323" t="s">
        <v>18</v>
      </c>
      <c r="O1323">
        <v>290510020103</v>
      </c>
      <c r="P1323">
        <v>3452</v>
      </c>
    </row>
    <row r="1324" spans="1:16" x14ac:dyDescent="0.25">
      <c r="A1324">
        <v>12</v>
      </c>
      <c r="B1324">
        <v>2017</v>
      </c>
      <c r="C1324" s="2">
        <v>290510020103</v>
      </c>
      <c r="D1324">
        <v>800220011</v>
      </c>
      <c r="E1324" s="1">
        <v>3798200</v>
      </c>
      <c r="F1324" s="1">
        <v>0</v>
      </c>
      <c r="G1324" s="1">
        <v>-863442</v>
      </c>
      <c r="H1324">
        <v>0</v>
      </c>
      <c r="I1324">
        <v>0</v>
      </c>
      <c r="J1324">
        <v>0</v>
      </c>
      <c r="K1324">
        <v>1</v>
      </c>
      <c r="L1324" t="s">
        <v>27</v>
      </c>
      <c r="M1324" t="s">
        <v>1279</v>
      </c>
      <c r="N1324" t="s">
        <v>18</v>
      </c>
      <c r="O1324">
        <v>290510020103</v>
      </c>
      <c r="P1324">
        <v>3452</v>
      </c>
    </row>
    <row r="1325" spans="1:16" x14ac:dyDescent="0.25">
      <c r="A1325">
        <v>12</v>
      </c>
      <c r="B1325">
        <v>2017</v>
      </c>
      <c r="C1325" s="2">
        <v>290510020103</v>
      </c>
      <c r="D1325">
        <v>800231215</v>
      </c>
      <c r="E1325" s="1">
        <v>1066612</v>
      </c>
      <c r="F1325" s="1">
        <v>1066612</v>
      </c>
      <c r="G1325" s="1">
        <v>0</v>
      </c>
      <c r="H1325">
        <v>0</v>
      </c>
      <c r="I1325">
        <v>0</v>
      </c>
      <c r="J1325">
        <v>0</v>
      </c>
      <c r="K1325">
        <v>1</v>
      </c>
      <c r="L1325" t="s">
        <v>27</v>
      </c>
      <c r="M1325" t="s">
        <v>1280</v>
      </c>
      <c r="N1325" t="s">
        <v>18</v>
      </c>
      <c r="O1325">
        <v>290510020103</v>
      </c>
      <c r="P1325">
        <v>3452</v>
      </c>
    </row>
    <row r="1326" spans="1:16" x14ac:dyDescent="0.25">
      <c r="A1326">
        <v>12</v>
      </c>
      <c r="B1326">
        <v>2017</v>
      </c>
      <c r="C1326" s="2">
        <v>290510020103</v>
      </c>
      <c r="D1326">
        <v>802001292</v>
      </c>
      <c r="E1326" s="1">
        <v>441295</v>
      </c>
      <c r="F1326" s="1">
        <v>441295</v>
      </c>
      <c r="G1326" s="1">
        <v>0</v>
      </c>
      <c r="H1326">
        <v>0</v>
      </c>
      <c r="I1326">
        <v>0</v>
      </c>
      <c r="J1326">
        <v>0</v>
      </c>
      <c r="K1326">
        <v>1</v>
      </c>
      <c r="L1326" t="s">
        <v>27</v>
      </c>
      <c r="M1326" t="s">
        <v>1281</v>
      </c>
      <c r="N1326" t="s">
        <v>18</v>
      </c>
      <c r="O1326">
        <v>290510020103</v>
      </c>
      <c r="P1326">
        <v>3452</v>
      </c>
    </row>
    <row r="1327" spans="1:16" x14ac:dyDescent="0.25">
      <c r="A1327">
        <v>12</v>
      </c>
      <c r="B1327">
        <v>2017</v>
      </c>
      <c r="C1327" s="2">
        <v>290510020103</v>
      </c>
      <c r="D1327">
        <v>802003081</v>
      </c>
      <c r="E1327" s="1">
        <v>7393459</v>
      </c>
      <c r="F1327" s="1">
        <v>5319310</v>
      </c>
      <c r="G1327" s="1">
        <v>-17389182</v>
      </c>
      <c r="H1327">
        <v>0</v>
      </c>
      <c r="I1327">
        <v>0</v>
      </c>
      <c r="J1327">
        <v>0</v>
      </c>
      <c r="K1327">
        <v>1</v>
      </c>
      <c r="L1327" t="s">
        <v>27</v>
      </c>
      <c r="M1327" t="s">
        <v>1282</v>
      </c>
      <c r="N1327" t="s">
        <v>18</v>
      </c>
      <c r="O1327">
        <v>290510020103</v>
      </c>
      <c r="P1327">
        <v>3452</v>
      </c>
    </row>
    <row r="1328" spans="1:16" x14ac:dyDescent="0.25">
      <c r="A1328">
        <v>12</v>
      </c>
      <c r="B1328">
        <v>2017</v>
      </c>
      <c r="C1328" s="2">
        <v>290510020103</v>
      </c>
      <c r="D1328">
        <v>802009766</v>
      </c>
      <c r="E1328" s="1">
        <v>153414342</v>
      </c>
      <c r="F1328" s="1">
        <v>150143683</v>
      </c>
      <c r="G1328" s="1">
        <v>-106047592</v>
      </c>
      <c r="H1328">
        <v>0</v>
      </c>
      <c r="I1328">
        <v>0</v>
      </c>
      <c r="J1328">
        <v>0</v>
      </c>
      <c r="K1328">
        <v>1</v>
      </c>
      <c r="L1328" t="s">
        <v>27</v>
      </c>
      <c r="M1328" t="s">
        <v>1283</v>
      </c>
      <c r="N1328" t="s">
        <v>18</v>
      </c>
      <c r="O1328">
        <v>290510020103</v>
      </c>
      <c r="P1328">
        <v>3452</v>
      </c>
    </row>
    <row r="1329" spans="1:16" x14ac:dyDescent="0.25">
      <c r="A1329">
        <v>12</v>
      </c>
      <c r="B1329">
        <v>2017</v>
      </c>
      <c r="C1329" s="2">
        <v>290510020103</v>
      </c>
      <c r="D1329">
        <v>802009856</v>
      </c>
      <c r="E1329" s="1">
        <v>0</v>
      </c>
      <c r="F1329" s="1">
        <v>0</v>
      </c>
      <c r="G1329" s="1">
        <v>-278755</v>
      </c>
      <c r="H1329">
        <v>0</v>
      </c>
      <c r="I1329">
        <v>0</v>
      </c>
      <c r="J1329">
        <v>0</v>
      </c>
      <c r="K1329">
        <v>1</v>
      </c>
      <c r="L1329" t="s">
        <v>27</v>
      </c>
      <c r="M1329" t="s">
        <v>1284</v>
      </c>
      <c r="N1329" t="s">
        <v>18</v>
      </c>
      <c r="O1329">
        <v>290510020103</v>
      </c>
      <c r="P1329">
        <v>3452</v>
      </c>
    </row>
    <row r="1330" spans="1:16" x14ac:dyDescent="0.25">
      <c r="A1330">
        <v>12</v>
      </c>
      <c r="B1330">
        <v>2017</v>
      </c>
      <c r="C1330" s="2">
        <v>290510020103</v>
      </c>
      <c r="D1330">
        <v>802010301</v>
      </c>
      <c r="E1330" s="1">
        <v>0</v>
      </c>
      <c r="F1330" s="1">
        <v>0</v>
      </c>
      <c r="G1330" s="1">
        <v>-433878</v>
      </c>
      <c r="H1330">
        <v>0</v>
      </c>
      <c r="I1330">
        <v>0</v>
      </c>
      <c r="J1330">
        <v>0</v>
      </c>
      <c r="K1330">
        <v>1</v>
      </c>
      <c r="L1330" t="s">
        <v>27</v>
      </c>
      <c r="M1330" t="s">
        <v>1285</v>
      </c>
      <c r="N1330" t="s">
        <v>18</v>
      </c>
      <c r="O1330">
        <v>290510020103</v>
      </c>
      <c r="P1330">
        <v>3452</v>
      </c>
    </row>
    <row r="1331" spans="1:16" x14ac:dyDescent="0.25">
      <c r="A1331">
        <v>12</v>
      </c>
      <c r="B1331">
        <v>2017</v>
      </c>
      <c r="C1331" s="2">
        <v>290510020103</v>
      </c>
      <c r="D1331">
        <v>806010305</v>
      </c>
      <c r="E1331" s="1">
        <v>183326552</v>
      </c>
      <c r="F1331" s="1">
        <v>182511981</v>
      </c>
      <c r="G1331" s="1">
        <v>-66531274.030000001</v>
      </c>
      <c r="H1331">
        <v>0</v>
      </c>
      <c r="I1331">
        <v>0</v>
      </c>
      <c r="J1331">
        <v>0</v>
      </c>
      <c r="K1331">
        <v>1</v>
      </c>
      <c r="L1331" t="s">
        <v>27</v>
      </c>
      <c r="M1331" t="s">
        <v>1286</v>
      </c>
      <c r="N1331" t="s">
        <v>18</v>
      </c>
      <c r="O1331">
        <v>290510020103</v>
      </c>
      <c r="P1331">
        <v>3452</v>
      </c>
    </row>
    <row r="1332" spans="1:16" x14ac:dyDescent="0.25">
      <c r="A1332">
        <v>12</v>
      </c>
      <c r="B1332">
        <v>2017</v>
      </c>
      <c r="C1332" s="2">
        <v>290510020103</v>
      </c>
      <c r="D1332">
        <v>806007923</v>
      </c>
      <c r="E1332" s="1">
        <v>1401040</v>
      </c>
      <c r="F1332" s="1">
        <v>1401040</v>
      </c>
      <c r="G1332" s="1">
        <v>0</v>
      </c>
      <c r="H1332">
        <v>0</v>
      </c>
      <c r="I1332">
        <v>0</v>
      </c>
      <c r="J1332">
        <v>0</v>
      </c>
      <c r="K1332">
        <v>1</v>
      </c>
      <c r="L1332" t="s">
        <v>27</v>
      </c>
      <c r="M1332" t="s">
        <v>1287</v>
      </c>
      <c r="N1332" t="s">
        <v>18</v>
      </c>
      <c r="O1332">
        <v>290510020103</v>
      </c>
      <c r="P1332">
        <v>3452</v>
      </c>
    </row>
    <row r="1333" spans="1:16" x14ac:dyDescent="0.25">
      <c r="A1333">
        <v>12</v>
      </c>
      <c r="B1333">
        <v>2017</v>
      </c>
      <c r="C1333" s="2">
        <v>290510020103</v>
      </c>
      <c r="D1333">
        <v>812002836</v>
      </c>
      <c r="E1333" s="1">
        <v>96332680</v>
      </c>
      <c r="F1333" s="1">
        <v>96682829</v>
      </c>
      <c r="G1333" s="1">
        <v>-2220644</v>
      </c>
      <c r="H1333">
        <v>0</v>
      </c>
      <c r="I1333">
        <v>0</v>
      </c>
      <c r="J1333">
        <v>0</v>
      </c>
      <c r="K1333">
        <v>1</v>
      </c>
      <c r="L1333" t="s">
        <v>27</v>
      </c>
      <c r="M1333" t="s">
        <v>1288</v>
      </c>
      <c r="N1333" t="s">
        <v>18</v>
      </c>
      <c r="O1333">
        <v>290510020103</v>
      </c>
      <c r="P1333">
        <v>3452</v>
      </c>
    </row>
    <row r="1334" spans="1:16" x14ac:dyDescent="0.25">
      <c r="A1334">
        <v>12</v>
      </c>
      <c r="B1334">
        <v>2017</v>
      </c>
      <c r="C1334" s="2">
        <v>290510020103</v>
      </c>
      <c r="D1334">
        <v>812001846</v>
      </c>
      <c r="E1334" s="1">
        <v>0</v>
      </c>
      <c r="F1334" s="1">
        <v>0</v>
      </c>
      <c r="G1334" s="1">
        <v>-623502</v>
      </c>
      <c r="H1334">
        <v>0</v>
      </c>
      <c r="I1334">
        <v>0</v>
      </c>
      <c r="J1334">
        <v>0</v>
      </c>
      <c r="K1334">
        <v>1</v>
      </c>
      <c r="L1334" t="s">
        <v>27</v>
      </c>
      <c r="M1334" t="s">
        <v>1289</v>
      </c>
      <c r="N1334" t="s">
        <v>18</v>
      </c>
      <c r="O1334">
        <v>290510020103</v>
      </c>
      <c r="P1334">
        <v>3452</v>
      </c>
    </row>
    <row r="1335" spans="1:16" x14ac:dyDescent="0.25">
      <c r="A1335">
        <v>12</v>
      </c>
      <c r="B1335">
        <v>2017</v>
      </c>
      <c r="C1335" s="2">
        <v>290510020103</v>
      </c>
      <c r="D1335">
        <v>812000344</v>
      </c>
      <c r="E1335" s="1">
        <v>2296299</v>
      </c>
      <c r="F1335" s="1">
        <v>2539963</v>
      </c>
      <c r="G1335" s="1">
        <v>-243664</v>
      </c>
      <c r="H1335">
        <v>0</v>
      </c>
      <c r="I1335">
        <v>0</v>
      </c>
      <c r="J1335">
        <v>0</v>
      </c>
      <c r="K1335">
        <v>1</v>
      </c>
      <c r="L1335" t="s">
        <v>27</v>
      </c>
      <c r="M1335" t="s">
        <v>1290</v>
      </c>
      <c r="N1335" t="s">
        <v>18</v>
      </c>
      <c r="O1335">
        <v>290510020103</v>
      </c>
      <c r="P1335">
        <v>3452</v>
      </c>
    </row>
    <row r="1336" spans="1:16" x14ac:dyDescent="0.25">
      <c r="A1336">
        <v>12</v>
      </c>
      <c r="B1336">
        <v>2017</v>
      </c>
      <c r="C1336" s="2">
        <v>290510020103</v>
      </c>
      <c r="D1336">
        <v>819001235</v>
      </c>
      <c r="E1336" s="1">
        <v>23724863</v>
      </c>
      <c r="F1336" s="1">
        <v>23724863</v>
      </c>
      <c r="G1336" s="1">
        <v>-7347712.0700000003</v>
      </c>
      <c r="H1336">
        <v>0</v>
      </c>
      <c r="I1336">
        <v>0</v>
      </c>
      <c r="J1336">
        <v>0</v>
      </c>
      <c r="K1336">
        <v>1</v>
      </c>
      <c r="L1336" t="s">
        <v>27</v>
      </c>
      <c r="M1336" t="s">
        <v>1291</v>
      </c>
      <c r="N1336" t="s">
        <v>18</v>
      </c>
      <c r="O1336">
        <v>290510020103</v>
      </c>
      <c r="P1336">
        <v>3452</v>
      </c>
    </row>
    <row r="1337" spans="1:16" x14ac:dyDescent="0.25">
      <c r="A1337">
        <v>12</v>
      </c>
      <c r="B1337">
        <v>2017</v>
      </c>
      <c r="C1337" s="2">
        <v>290510020103</v>
      </c>
      <c r="D1337">
        <v>819001796</v>
      </c>
      <c r="E1337" s="1">
        <v>28091354</v>
      </c>
      <c r="F1337" s="1">
        <v>27481542</v>
      </c>
      <c r="G1337" s="1">
        <v>-2757630</v>
      </c>
      <c r="H1337">
        <v>0</v>
      </c>
      <c r="I1337">
        <v>0</v>
      </c>
      <c r="J1337">
        <v>0</v>
      </c>
      <c r="K1337">
        <v>1</v>
      </c>
      <c r="L1337" t="s">
        <v>27</v>
      </c>
      <c r="M1337" t="s">
        <v>1292</v>
      </c>
      <c r="N1337" t="s">
        <v>18</v>
      </c>
      <c r="O1337">
        <v>290510020103</v>
      </c>
      <c r="P1337">
        <v>3452</v>
      </c>
    </row>
    <row r="1338" spans="1:16" x14ac:dyDescent="0.25">
      <c r="A1338">
        <v>12</v>
      </c>
      <c r="B1338">
        <v>2017</v>
      </c>
      <c r="C1338" s="2">
        <v>290510020103</v>
      </c>
      <c r="D1338">
        <v>819004280</v>
      </c>
      <c r="E1338" s="1">
        <v>104689847</v>
      </c>
      <c r="F1338" s="1">
        <v>105875950</v>
      </c>
      <c r="G1338" s="1">
        <v>-20013674.48</v>
      </c>
      <c r="H1338">
        <v>0</v>
      </c>
      <c r="I1338">
        <v>0</v>
      </c>
      <c r="J1338">
        <v>0</v>
      </c>
      <c r="K1338">
        <v>1</v>
      </c>
      <c r="L1338" t="s">
        <v>27</v>
      </c>
      <c r="M1338" t="s">
        <v>1293</v>
      </c>
      <c r="N1338" t="s">
        <v>18</v>
      </c>
      <c r="O1338">
        <v>290510020103</v>
      </c>
      <c r="P1338">
        <v>3452</v>
      </c>
    </row>
    <row r="1339" spans="1:16" x14ac:dyDescent="0.25">
      <c r="A1339">
        <v>12</v>
      </c>
      <c r="B1339">
        <v>2017</v>
      </c>
      <c r="C1339" s="2">
        <v>290510020103</v>
      </c>
      <c r="D1339">
        <v>829000940</v>
      </c>
      <c r="E1339" s="1">
        <v>2002461</v>
      </c>
      <c r="F1339" s="1">
        <v>2002461</v>
      </c>
      <c r="G1339" s="1">
        <v>0</v>
      </c>
      <c r="H1339">
        <v>0</v>
      </c>
      <c r="I1339">
        <v>0</v>
      </c>
      <c r="J1339">
        <v>0</v>
      </c>
      <c r="K1339">
        <v>1</v>
      </c>
      <c r="L1339" t="s">
        <v>27</v>
      </c>
      <c r="M1339" t="s">
        <v>1294</v>
      </c>
      <c r="N1339" t="s">
        <v>18</v>
      </c>
      <c r="O1339">
        <v>290510020103</v>
      </c>
      <c r="P1339">
        <v>3452</v>
      </c>
    </row>
    <row r="1340" spans="1:16" x14ac:dyDescent="0.25">
      <c r="A1340">
        <v>12</v>
      </c>
      <c r="B1340">
        <v>2017</v>
      </c>
      <c r="C1340" s="2">
        <v>290510020103</v>
      </c>
      <c r="D1340">
        <v>830010966</v>
      </c>
      <c r="E1340" s="1">
        <v>522808</v>
      </c>
      <c r="F1340" s="1">
        <v>370833</v>
      </c>
      <c r="G1340" s="1">
        <v>-1314923</v>
      </c>
      <c r="H1340">
        <v>0</v>
      </c>
      <c r="I1340">
        <v>0</v>
      </c>
      <c r="J1340">
        <v>0</v>
      </c>
      <c r="K1340">
        <v>1</v>
      </c>
      <c r="L1340" t="s">
        <v>27</v>
      </c>
      <c r="M1340" t="s">
        <v>1295</v>
      </c>
      <c r="N1340" t="s">
        <v>18</v>
      </c>
      <c r="O1340">
        <v>290510020103</v>
      </c>
      <c r="P1340">
        <v>3452</v>
      </c>
    </row>
    <row r="1341" spans="1:16" x14ac:dyDescent="0.25">
      <c r="A1341">
        <v>12</v>
      </c>
      <c r="B1341">
        <v>2017</v>
      </c>
      <c r="C1341" s="2">
        <v>290510020103</v>
      </c>
      <c r="D1341">
        <v>830077633</v>
      </c>
      <c r="E1341" s="1">
        <v>0</v>
      </c>
      <c r="F1341" s="1">
        <v>0</v>
      </c>
      <c r="G1341" s="1">
        <v>-514742</v>
      </c>
      <c r="H1341">
        <v>0</v>
      </c>
      <c r="I1341">
        <v>0</v>
      </c>
      <c r="J1341">
        <v>0</v>
      </c>
      <c r="K1341">
        <v>1</v>
      </c>
      <c r="L1341" t="s">
        <v>27</v>
      </c>
      <c r="M1341" t="s">
        <v>1296</v>
      </c>
      <c r="N1341" t="s">
        <v>18</v>
      </c>
      <c r="O1341">
        <v>290510020103</v>
      </c>
      <c r="P1341">
        <v>3452</v>
      </c>
    </row>
    <row r="1342" spans="1:16" x14ac:dyDescent="0.25">
      <c r="A1342">
        <v>12</v>
      </c>
      <c r="B1342">
        <v>2017</v>
      </c>
      <c r="C1342" s="2">
        <v>290510020103</v>
      </c>
      <c r="D1342">
        <v>839000145</v>
      </c>
      <c r="E1342" s="1">
        <v>0</v>
      </c>
      <c r="F1342" s="1">
        <v>0</v>
      </c>
      <c r="G1342" s="1">
        <v>-523853</v>
      </c>
      <c r="H1342">
        <v>0</v>
      </c>
      <c r="I1342">
        <v>0</v>
      </c>
      <c r="J1342">
        <v>0</v>
      </c>
      <c r="K1342">
        <v>1</v>
      </c>
      <c r="L1342" t="s">
        <v>27</v>
      </c>
      <c r="M1342" t="s">
        <v>1258</v>
      </c>
      <c r="N1342" t="s">
        <v>18</v>
      </c>
      <c r="O1342">
        <v>290510020103</v>
      </c>
      <c r="P1342">
        <v>3452</v>
      </c>
    </row>
    <row r="1343" spans="1:16" x14ac:dyDescent="0.25">
      <c r="A1343">
        <v>12</v>
      </c>
      <c r="B1343">
        <v>2017</v>
      </c>
      <c r="C1343" s="2">
        <v>290510020103</v>
      </c>
      <c r="D1343">
        <v>860013779</v>
      </c>
      <c r="E1343" s="1">
        <v>0</v>
      </c>
      <c r="F1343" s="1">
        <v>0</v>
      </c>
      <c r="G1343" s="1">
        <v>-19600</v>
      </c>
      <c r="H1343">
        <v>0</v>
      </c>
      <c r="I1343">
        <v>0</v>
      </c>
      <c r="J1343">
        <v>0</v>
      </c>
      <c r="K1343">
        <v>1</v>
      </c>
      <c r="L1343" t="s">
        <v>27</v>
      </c>
      <c r="M1343" t="s">
        <v>682</v>
      </c>
      <c r="N1343" t="s">
        <v>18</v>
      </c>
      <c r="O1343">
        <v>290510020103</v>
      </c>
      <c r="P1343">
        <v>3452</v>
      </c>
    </row>
    <row r="1344" spans="1:16" x14ac:dyDescent="0.25">
      <c r="A1344">
        <v>12</v>
      </c>
      <c r="B1344">
        <v>2017</v>
      </c>
      <c r="C1344" s="2">
        <v>290510020103</v>
      </c>
      <c r="D1344">
        <v>860015536</v>
      </c>
      <c r="E1344" s="1">
        <v>7368277</v>
      </c>
      <c r="F1344" s="1">
        <v>4246259</v>
      </c>
      <c r="G1344" s="1">
        <v>0</v>
      </c>
      <c r="H1344">
        <v>0</v>
      </c>
      <c r="I1344">
        <v>0</v>
      </c>
      <c r="J1344">
        <v>0</v>
      </c>
      <c r="K1344">
        <v>1</v>
      </c>
      <c r="L1344" t="s">
        <v>27</v>
      </c>
      <c r="M1344" t="s">
        <v>1002</v>
      </c>
      <c r="N1344" t="s">
        <v>18</v>
      </c>
      <c r="O1344">
        <v>290510020103</v>
      </c>
      <c r="P1344">
        <v>3452</v>
      </c>
    </row>
    <row r="1345" spans="1:16" x14ac:dyDescent="0.25">
      <c r="A1345">
        <v>12</v>
      </c>
      <c r="B1345">
        <v>2017</v>
      </c>
      <c r="C1345" s="2">
        <v>290510020103</v>
      </c>
      <c r="D1345">
        <v>890203242</v>
      </c>
      <c r="E1345" s="1">
        <v>0</v>
      </c>
      <c r="F1345" s="1">
        <v>0</v>
      </c>
      <c r="G1345" s="1">
        <v>-833233</v>
      </c>
      <c r="H1345">
        <v>0</v>
      </c>
      <c r="I1345">
        <v>0</v>
      </c>
      <c r="J1345">
        <v>0</v>
      </c>
      <c r="K1345">
        <v>1</v>
      </c>
      <c r="L1345" t="s">
        <v>27</v>
      </c>
      <c r="M1345" t="s">
        <v>1297</v>
      </c>
      <c r="N1345" t="s">
        <v>18</v>
      </c>
      <c r="O1345">
        <v>290510020103</v>
      </c>
      <c r="P1345">
        <v>3452</v>
      </c>
    </row>
    <row r="1346" spans="1:16" x14ac:dyDescent="0.25">
      <c r="A1346">
        <v>12</v>
      </c>
      <c r="B1346">
        <v>2017</v>
      </c>
      <c r="C1346" s="2">
        <v>290510020103</v>
      </c>
      <c r="D1346">
        <v>890303461</v>
      </c>
      <c r="E1346" s="1">
        <v>713179</v>
      </c>
      <c r="F1346" s="1">
        <v>713179</v>
      </c>
      <c r="G1346" s="1">
        <v>0</v>
      </c>
      <c r="H1346">
        <v>0</v>
      </c>
      <c r="I1346">
        <v>0</v>
      </c>
      <c r="J1346">
        <v>0</v>
      </c>
      <c r="K1346">
        <v>1</v>
      </c>
      <c r="L1346" t="s">
        <v>27</v>
      </c>
      <c r="M1346" t="s">
        <v>1298</v>
      </c>
      <c r="N1346" t="s">
        <v>18</v>
      </c>
      <c r="O1346">
        <v>290510020103</v>
      </c>
      <c r="P1346">
        <v>3452</v>
      </c>
    </row>
    <row r="1347" spans="1:16" x14ac:dyDescent="0.25">
      <c r="A1347">
        <v>12</v>
      </c>
      <c r="B1347">
        <v>2017</v>
      </c>
      <c r="C1347" s="2">
        <v>290510020103</v>
      </c>
      <c r="D1347">
        <v>890204360</v>
      </c>
      <c r="E1347" s="1">
        <v>0</v>
      </c>
      <c r="F1347" s="1">
        <v>0</v>
      </c>
      <c r="G1347" s="1">
        <v>-542382</v>
      </c>
      <c r="H1347">
        <v>0</v>
      </c>
      <c r="I1347">
        <v>0</v>
      </c>
      <c r="J1347">
        <v>0</v>
      </c>
      <c r="K1347">
        <v>1</v>
      </c>
      <c r="L1347" t="s">
        <v>27</v>
      </c>
      <c r="M1347" t="s">
        <v>1299</v>
      </c>
      <c r="N1347" t="s">
        <v>18</v>
      </c>
      <c r="O1347">
        <v>290510020103</v>
      </c>
      <c r="P1347">
        <v>3452</v>
      </c>
    </row>
    <row r="1348" spans="1:16" x14ac:dyDescent="0.25">
      <c r="A1348">
        <v>12</v>
      </c>
      <c r="B1348">
        <v>2017</v>
      </c>
      <c r="C1348" s="2">
        <v>290510020103</v>
      </c>
      <c r="D1348">
        <v>890680025</v>
      </c>
      <c r="E1348" s="1">
        <v>1000000</v>
      </c>
      <c r="F1348" s="1">
        <v>1000000</v>
      </c>
      <c r="G1348" s="1">
        <v>-705836</v>
      </c>
      <c r="H1348">
        <v>0</v>
      </c>
      <c r="I1348">
        <v>0</v>
      </c>
      <c r="J1348">
        <v>0</v>
      </c>
      <c r="K1348">
        <v>1</v>
      </c>
      <c r="L1348" t="s">
        <v>27</v>
      </c>
      <c r="M1348" t="s">
        <v>1300</v>
      </c>
      <c r="N1348" t="s">
        <v>18</v>
      </c>
      <c r="O1348">
        <v>290510020103</v>
      </c>
      <c r="P1348">
        <v>3452</v>
      </c>
    </row>
    <row r="1349" spans="1:16" x14ac:dyDescent="0.25">
      <c r="A1349">
        <v>12</v>
      </c>
      <c r="B1349">
        <v>2017</v>
      </c>
      <c r="C1349" s="2">
        <v>290510020103</v>
      </c>
      <c r="D1349">
        <v>890306950</v>
      </c>
      <c r="E1349" s="1">
        <v>0</v>
      </c>
      <c r="F1349" s="1">
        <v>0</v>
      </c>
      <c r="G1349" s="1">
        <v>-728843</v>
      </c>
      <c r="H1349">
        <v>0</v>
      </c>
      <c r="I1349">
        <v>0</v>
      </c>
      <c r="J1349">
        <v>0</v>
      </c>
      <c r="K1349">
        <v>1</v>
      </c>
      <c r="L1349" t="s">
        <v>27</v>
      </c>
      <c r="M1349" t="s">
        <v>1301</v>
      </c>
      <c r="N1349" t="s">
        <v>18</v>
      </c>
      <c r="O1349">
        <v>290510020103</v>
      </c>
      <c r="P1349">
        <v>3452</v>
      </c>
    </row>
    <row r="1350" spans="1:16" x14ac:dyDescent="0.25">
      <c r="A1350">
        <v>12</v>
      </c>
      <c r="B1350">
        <v>2017</v>
      </c>
      <c r="C1350" s="2">
        <v>290510020103</v>
      </c>
      <c r="D1350">
        <v>890802036</v>
      </c>
      <c r="E1350" s="1">
        <v>2100439</v>
      </c>
      <c r="F1350" s="1">
        <v>2100439</v>
      </c>
      <c r="G1350" s="1">
        <v>-82804</v>
      </c>
      <c r="H1350">
        <v>0</v>
      </c>
      <c r="I1350">
        <v>0</v>
      </c>
      <c r="J1350">
        <v>0</v>
      </c>
      <c r="K1350">
        <v>1</v>
      </c>
      <c r="L1350" t="s">
        <v>27</v>
      </c>
      <c r="M1350" t="s">
        <v>1302</v>
      </c>
      <c r="N1350" t="s">
        <v>18</v>
      </c>
      <c r="O1350">
        <v>290510020103</v>
      </c>
      <c r="P1350">
        <v>3452</v>
      </c>
    </row>
    <row r="1351" spans="1:16" x14ac:dyDescent="0.25">
      <c r="A1351">
        <v>12</v>
      </c>
      <c r="B1351">
        <v>2017</v>
      </c>
      <c r="C1351" s="2">
        <v>290510020103</v>
      </c>
      <c r="D1351">
        <v>891079999</v>
      </c>
      <c r="E1351" s="1">
        <v>662808844</v>
      </c>
      <c r="F1351" s="1">
        <v>669584059</v>
      </c>
      <c r="G1351" s="1">
        <v>-76507228.459999993</v>
      </c>
      <c r="H1351">
        <v>0</v>
      </c>
      <c r="I1351">
        <v>0</v>
      </c>
      <c r="J1351">
        <v>0</v>
      </c>
      <c r="K1351">
        <v>1</v>
      </c>
      <c r="L1351" t="s">
        <v>27</v>
      </c>
      <c r="M1351" t="s">
        <v>1303</v>
      </c>
      <c r="N1351" t="s">
        <v>18</v>
      </c>
      <c r="O1351">
        <v>290510020103</v>
      </c>
      <c r="P1351">
        <v>3452</v>
      </c>
    </row>
    <row r="1352" spans="1:16" x14ac:dyDescent="0.25">
      <c r="A1352">
        <v>12</v>
      </c>
      <c r="B1352">
        <v>2017</v>
      </c>
      <c r="C1352" s="2">
        <v>290510020103</v>
      </c>
      <c r="D1352">
        <v>890706067</v>
      </c>
      <c r="E1352" s="1">
        <v>1000000</v>
      </c>
      <c r="F1352" s="1">
        <v>1000000</v>
      </c>
      <c r="G1352" s="1">
        <v>-711160</v>
      </c>
      <c r="H1352">
        <v>0</v>
      </c>
      <c r="I1352">
        <v>0</v>
      </c>
      <c r="J1352">
        <v>0</v>
      </c>
      <c r="K1352">
        <v>1</v>
      </c>
      <c r="L1352" t="s">
        <v>27</v>
      </c>
      <c r="M1352" t="s">
        <v>1304</v>
      </c>
      <c r="N1352" t="s">
        <v>18</v>
      </c>
      <c r="O1352">
        <v>290510020103</v>
      </c>
      <c r="P1352">
        <v>3452</v>
      </c>
    </row>
    <row r="1353" spans="1:16" x14ac:dyDescent="0.25">
      <c r="A1353">
        <v>12</v>
      </c>
      <c r="B1353">
        <v>2017</v>
      </c>
      <c r="C1353" s="2">
        <v>290510020103</v>
      </c>
      <c r="D1353">
        <v>890906211</v>
      </c>
      <c r="E1353" s="1">
        <v>0</v>
      </c>
      <c r="F1353" s="1">
        <v>0</v>
      </c>
      <c r="G1353" s="1">
        <v>-1319232</v>
      </c>
      <c r="H1353">
        <v>0</v>
      </c>
      <c r="I1353">
        <v>0</v>
      </c>
      <c r="J1353">
        <v>0</v>
      </c>
      <c r="K1353">
        <v>1</v>
      </c>
      <c r="L1353" t="s">
        <v>27</v>
      </c>
      <c r="M1353" t="s">
        <v>1305</v>
      </c>
      <c r="N1353" t="s">
        <v>18</v>
      </c>
      <c r="O1353">
        <v>290510020103</v>
      </c>
      <c r="P1353">
        <v>3452</v>
      </c>
    </row>
    <row r="1354" spans="1:16" x14ac:dyDescent="0.25">
      <c r="A1354">
        <v>12</v>
      </c>
      <c r="B1354">
        <v>2017</v>
      </c>
      <c r="C1354" s="2">
        <v>290510020103</v>
      </c>
      <c r="D1354">
        <v>891200240</v>
      </c>
      <c r="E1354" s="1">
        <v>0</v>
      </c>
      <c r="F1354" s="1">
        <v>0</v>
      </c>
      <c r="G1354" s="1">
        <v>-955055</v>
      </c>
      <c r="H1354">
        <v>0</v>
      </c>
      <c r="I1354">
        <v>0</v>
      </c>
      <c r="J1354">
        <v>0</v>
      </c>
      <c r="K1354">
        <v>1</v>
      </c>
      <c r="L1354" t="s">
        <v>27</v>
      </c>
      <c r="M1354" t="s">
        <v>1306</v>
      </c>
      <c r="N1354" t="s">
        <v>18</v>
      </c>
      <c r="O1354">
        <v>290510020103</v>
      </c>
      <c r="P1354">
        <v>3452</v>
      </c>
    </row>
    <row r="1355" spans="1:16" x14ac:dyDescent="0.25">
      <c r="A1355">
        <v>12</v>
      </c>
      <c r="B1355">
        <v>2017</v>
      </c>
      <c r="C1355" s="2">
        <v>290510020103</v>
      </c>
      <c r="D1355">
        <v>891408747</v>
      </c>
      <c r="E1355" s="1">
        <v>1000000</v>
      </c>
      <c r="F1355" s="1">
        <v>0</v>
      </c>
      <c r="G1355" s="1">
        <v>-337574</v>
      </c>
      <c r="H1355">
        <v>0</v>
      </c>
      <c r="I1355">
        <v>0</v>
      </c>
      <c r="J1355">
        <v>0</v>
      </c>
      <c r="K1355">
        <v>1</v>
      </c>
      <c r="L1355" t="s">
        <v>27</v>
      </c>
      <c r="M1355" t="s">
        <v>1307</v>
      </c>
      <c r="N1355" t="s">
        <v>18</v>
      </c>
      <c r="O1355">
        <v>290510020103</v>
      </c>
      <c r="P1355">
        <v>3452</v>
      </c>
    </row>
    <row r="1356" spans="1:16" x14ac:dyDescent="0.25">
      <c r="A1356">
        <v>12</v>
      </c>
      <c r="B1356">
        <v>2017</v>
      </c>
      <c r="C1356" s="2">
        <v>290510020103</v>
      </c>
      <c r="D1356">
        <v>892000458</v>
      </c>
      <c r="E1356" s="1">
        <v>2746565</v>
      </c>
      <c r="F1356" s="1">
        <v>2782209</v>
      </c>
      <c r="G1356" s="1">
        <v>-3827320</v>
      </c>
      <c r="H1356">
        <v>0</v>
      </c>
      <c r="I1356">
        <v>0</v>
      </c>
      <c r="J1356">
        <v>0</v>
      </c>
      <c r="K1356">
        <v>1</v>
      </c>
      <c r="L1356" t="s">
        <v>27</v>
      </c>
      <c r="M1356" t="s">
        <v>1308</v>
      </c>
      <c r="N1356" t="s">
        <v>18</v>
      </c>
      <c r="O1356">
        <v>290510020103</v>
      </c>
      <c r="P1356">
        <v>3452</v>
      </c>
    </row>
    <row r="1357" spans="1:16" x14ac:dyDescent="0.25">
      <c r="A1357">
        <v>12</v>
      </c>
      <c r="B1357">
        <v>2017</v>
      </c>
      <c r="C1357" s="2">
        <v>290510020103</v>
      </c>
      <c r="D1357">
        <v>892115010</v>
      </c>
      <c r="E1357" s="1">
        <v>1358267930.2</v>
      </c>
      <c r="F1357" s="1">
        <v>1381673127</v>
      </c>
      <c r="G1357" s="1">
        <v>-286329684.63</v>
      </c>
      <c r="H1357">
        <v>0</v>
      </c>
      <c r="I1357">
        <v>0</v>
      </c>
      <c r="J1357">
        <v>0</v>
      </c>
      <c r="K1357">
        <v>1</v>
      </c>
      <c r="L1357" t="s">
        <v>27</v>
      </c>
      <c r="M1357" t="s">
        <v>1309</v>
      </c>
      <c r="N1357" t="s">
        <v>18</v>
      </c>
      <c r="O1357">
        <v>290510020103</v>
      </c>
      <c r="P1357">
        <v>3452</v>
      </c>
    </row>
    <row r="1358" spans="1:16" x14ac:dyDescent="0.25">
      <c r="A1358">
        <v>12</v>
      </c>
      <c r="B1358">
        <v>2017</v>
      </c>
      <c r="C1358" s="2">
        <v>290510020103</v>
      </c>
      <c r="D1358">
        <v>892300179</v>
      </c>
      <c r="E1358" s="1">
        <v>121823308</v>
      </c>
      <c r="F1358" s="1">
        <v>121823308</v>
      </c>
      <c r="G1358" s="1">
        <v>0.45</v>
      </c>
      <c r="H1358">
        <v>0</v>
      </c>
      <c r="I1358">
        <v>0</v>
      </c>
      <c r="J1358">
        <v>0</v>
      </c>
      <c r="K1358">
        <v>1</v>
      </c>
      <c r="L1358" t="s">
        <v>27</v>
      </c>
      <c r="M1358" t="s">
        <v>1310</v>
      </c>
      <c r="N1358" t="s">
        <v>18</v>
      </c>
      <c r="O1358">
        <v>290510020103</v>
      </c>
      <c r="P1358">
        <v>3452</v>
      </c>
    </row>
    <row r="1359" spans="1:16" x14ac:dyDescent="0.25">
      <c r="A1359">
        <v>12</v>
      </c>
      <c r="B1359">
        <v>2017</v>
      </c>
      <c r="C1359" s="2">
        <v>290510020103</v>
      </c>
      <c r="D1359">
        <v>892301130</v>
      </c>
      <c r="E1359" s="1">
        <v>66219120</v>
      </c>
      <c r="F1359" s="1">
        <v>66219120</v>
      </c>
      <c r="G1359" s="1">
        <v>0.02</v>
      </c>
      <c r="H1359">
        <v>0</v>
      </c>
      <c r="I1359">
        <v>0</v>
      </c>
      <c r="J1359">
        <v>0</v>
      </c>
      <c r="K1359">
        <v>1</v>
      </c>
      <c r="L1359" t="s">
        <v>27</v>
      </c>
      <c r="M1359" t="s">
        <v>1311</v>
      </c>
      <c r="N1359" t="s">
        <v>18</v>
      </c>
      <c r="O1359">
        <v>290510020103</v>
      </c>
      <c r="P1359">
        <v>3452</v>
      </c>
    </row>
    <row r="1360" spans="1:16" x14ac:dyDescent="0.25">
      <c r="A1360">
        <v>12</v>
      </c>
      <c r="B1360">
        <v>2017</v>
      </c>
      <c r="C1360" s="2">
        <v>290510020103</v>
      </c>
      <c r="D1360">
        <v>900004894</v>
      </c>
      <c r="E1360" s="1">
        <v>1023650</v>
      </c>
      <c r="F1360" s="1">
        <v>0</v>
      </c>
      <c r="G1360" s="1">
        <v>-347934</v>
      </c>
      <c r="H1360">
        <v>0</v>
      </c>
      <c r="I1360">
        <v>0</v>
      </c>
      <c r="J1360">
        <v>0</v>
      </c>
      <c r="K1360">
        <v>1</v>
      </c>
      <c r="L1360" t="s">
        <v>27</v>
      </c>
      <c r="M1360" t="s">
        <v>1312</v>
      </c>
      <c r="N1360" t="s">
        <v>18</v>
      </c>
      <c r="O1360">
        <v>290510020103</v>
      </c>
      <c r="P1360">
        <v>3452</v>
      </c>
    </row>
    <row r="1361" spans="1:16" x14ac:dyDescent="0.25">
      <c r="A1361">
        <v>12</v>
      </c>
      <c r="B1361">
        <v>2017</v>
      </c>
      <c r="C1361" s="2">
        <v>290510020103</v>
      </c>
      <c r="D1361">
        <v>900164918</v>
      </c>
      <c r="E1361" s="1">
        <v>7999285</v>
      </c>
      <c r="F1361" s="1">
        <v>7999285</v>
      </c>
      <c r="G1361" s="1">
        <v>-1984099</v>
      </c>
      <c r="H1361">
        <v>0</v>
      </c>
      <c r="I1361">
        <v>0</v>
      </c>
      <c r="J1361">
        <v>0</v>
      </c>
      <c r="K1361">
        <v>1</v>
      </c>
      <c r="L1361" t="s">
        <v>27</v>
      </c>
      <c r="M1361" t="s">
        <v>1313</v>
      </c>
      <c r="N1361" t="s">
        <v>18</v>
      </c>
      <c r="O1361">
        <v>290510020103</v>
      </c>
      <c r="P1361">
        <v>3452</v>
      </c>
    </row>
    <row r="1362" spans="1:16" x14ac:dyDescent="0.25">
      <c r="A1362">
        <v>12</v>
      </c>
      <c r="B1362">
        <v>2017</v>
      </c>
      <c r="C1362" s="2">
        <v>290510020103</v>
      </c>
      <c r="D1362">
        <v>900177624</v>
      </c>
      <c r="E1362" s="1">
        <v>471559735</v>
      </c>
      <c r="F1362" s="1">
        <v>471854024</v>
      </c>
      <c r="G1362" s="1">
        <v>-103441870.84</v>
      </c>
      <c r="H1362">
        <v>0</v>
      </c>
      <c r="I1362">
        <v>0</v>
      </c>
      <c r="J1362">
        <v>0</v>
      </c>
      <c r="K1362">
        <v>1</v>
      </c>
      <c r="L1362" t="s">
        <v>27</v>
      </c>
      <c r="M1362" t="s">
        <v>1314</v>
      </c>
      <c r="N1362" t="s">
        <v>18</v>
      </c>
      <c r="O1362">
        <v>290510020103</v>
      </c>
      <c r="P1362">
        <v>3452</v>
      </c>
    </row>
    <row r="1363" spans="1:16" x14ac:dyDescent="0.25">
      <c r="A1363">
        <v>12</v>
      </c>
      <c r="B1363">
        <v>2017</v>
      </c>
      <c r="C1363" s="2">
        <v>290510020103</v>
      </c>
      <c r="D1363">
        <v>900203322</v>
      </c>
      <c r="E1363" s="1">
        <v>35057408</v>
      </c>
      <c r="F1363" s="1">
        <v>35057408</v>
      </c>
      <c r="G1363" s="1">
        <v>0</v>
      </c>
      <c r="H1363">
        <v>0</v>
      </c>
      <c r="I1363">
        <v>0</v>
      </c>
      <c r="J1363">
        <v>0</v>
      </c>
      <c r="K1363">
        <v>1</v>
      </c>
      <c r="L1363" t="s">
        <v>27</v>
      </c>
      <c r="M1363" t="s">
        <v>1315</v>
      </c>
      <c r="N1363" t="s">
        <v>18</v>
      </c>
      <c r="O1363">
        <v>290510020103</v>
      </c>
      <c r="P1363">
        <v>3452</v>
      </c>
    </row>
    <row r="1364" spans="1:16" x14ac:dyDescent="0.25">
      <c r="A1364">
        <v>12</v>
      </c>
      <c r="B1364">
        <v>2017</v>
      </c>
      <c r="C1364" s="2">
        <v>290510020103</v>
      </c>
      <c r="D1364">
        <v>900211460</v>
      </c>
      <c r="E1364" s="1">
        <v>0</v>
      </c>
      <c r="F1364" s="1">
        <v>0</v>
      </c>
      <c r="G1364" s="1">
        <v>-232800</v>
      </c>
      <c r="H1364">
        <v>0</v>
      </c>
      <c r="I1364">
        <v>0</v>
      </c>
      <c r="J1364">
        <v>0</v>
      </c>
      <c r="K1364">
        <v>1</v>
      </c>
      <c r="L1364" t="s">
        <v>27</v>
      </c>
      <c r="M1364" t="s">
        <v>1316</v>
      </c>
      <c r="N1364" t="s">
        <v>18</v>
      </c>
      <c r="O1364">
        <v>290510020103</v>
      </c>
      <c r="P1364">
        <v>3452</v>
      </c>
    </row>
    <row r="1365" spans="1:16" x14ac:dyDescent="0.25">
      <c r="A1365">
        <v>12</v>
      </c>
      <c r="B1365">
        <v>2017</v>
      </c>
      <c r="C1365" s="2">
        <v>290510020103</v>
      </c>
      <c r="D1365">
        <v>900272582</v>
      </c>
      <c r="E1365" s="1">
        <v>0</v>
      </c>
      <c r="F1365" s="1">
        <v>0</v>
      </c>
      <c r="G1365" s="1">
        <v>-1322330.42</v>
      </c>
      <c r="H1365">
        <v>0</v>
      </c>
      <c r="I1365">
        <v>0</v>
      </c>
      <c r="J1365">
        <v>0</v>
      </c>
      <c r="K1365">
        <v>1</v>
      </c>
      <c r="L1365" t="s">
        <v>27</v>
      </c>
      <c r="M1365" t="s">
        <v>1213</v>
      </c>
      <c r="N1365" t="s">
        <v>18</v>
      </c>
      <c r="O1365">
        <v>290510020103</v>
      </c>
      <c r="P1365">
        <v>3452</v>
      </c>
    </row>
    <row r="1366" spans="1:16" x14ac:dyDescent="0.25">
      <c r="A1366">
        <v>12</v>
      </c>
      <c r="B1366">
        <v>2017</v>
      </c>
      <c r="C1366" s="2">
        <v>290510020103</v>
      </c>
      <c r="D1366">
        <v>900784418</v>
      </c>
      <c r="E1366" s="1">
        <v>2813046</v>
      </c>
      <c r="F1366" s="1">
        <v>2813046</v>
      </c>
      <c r="G1366" s="1">
        <v>0</v>
      </c>
      <c r="H1366">
        <v>0</v>
      </c>
      <c r="I1366">
        <v>0</v>
      </c>
      <c r="J1366">
        <v>0</v>
      </c>
      <c r="K1366">
        <v>1</v>
      </c>
      <c r="L1366" t="s">
        <v>27</v>
      </c>
      <c r="M1366" t="s">
        <v>1317</v>
      </c>
      <c r="N1366" t="s">
        <v>18</v>
      </c>
      <c r="O1366">
        <v>290510020103</v>
      </c>
      <c r="P1366">
        <v>3452</v>
      </c>
    </row>
    <row r="1367" spans="1:16" x14ac:dyDescent="0.25">
      <c r="A1367">
        <v>12</v>
      </c>
      <c r="B1367">
        <v>2017</v>
      </c>
      <c r="C1367" s="2">
        <v>290510020103</v>
      </c>
      <c r="D1367">
        <v>900959048</v>
      </c>
      <c r="E1367" s="1">
        <v>79635029</v>
      </c>
      <c r="F1367" s="1">
        <v>78635029</v>
      </c>
      <c r="G1367" s="1">
        <v>-2562981</v>
      </c>
      <c r="H1367">
        <v>0</v>
      </c>
      <c r="I1367">
        <v>0</v>
      </c>
      <c r="J1367">
        <v>0</v>
      </c>
      <c r="K1367">
        <v>1</v>
      </c>
      <c r="L1367" t="s">
        <v>27</v>
      </c>
      <c r="M1367" t="s">
        <v>1318</v>
      </c>
      <c r="N1367" t="s">
        <v>18</v>
      </c>
      <c r="O1367">
        <v>290510020103</v>
      </c>
      <c r="P1367">
        <v>3452</v>
      </c>
    </row>
    <row r="1368" spans="1:16" x14ac:dyDescent="0.25">
      <c r="A1368">
        <v>12</v>
      </c>
      <c r="B1368">
        <v>2017</v>
      </c>
      <c r="C1368" s="2">
        <v>290510020103</v>
      </c>
      <c r="D1368">
        <v>8905014381</v>
      </c>
      <c r="E1368" s="1">
        <v>0</v>
      </c>
      <c r="F1368" s="1">
        <v>0</v>
      </c>
      <c r="G1368" s="1">
        <v>-11849350</v>
      </c>
      <c r="H1368">
        <v>0</v>
      </c>
      <c r="I1368">
        <v>0</v>
      </c>
      <c r="J1368">
        <v>0</v>
      </c>
      <c r="K1368">
        <v>1</v>
      </c>
      <c r="L1368" t="s">
        <v>27</v>
      </c>
      <c r="M1368" t="s">
        <v>1319</v>
      </c>
      <c r="N1368" t="s">
        <v>18</v>
      </c>
      <c r="O1368">
        <v>290510020103</v>
      </c>
      <c r="P1368">
        <v>3452</v>
      </c>
    </row>
    <row r="1369" spans="1:16" x14ac:dyDescent="0.25">
      <c r="A1369">
        <v>12</v>
      </c>
      <c r="B1369">
        <v>2017</v>
      </c>
      <c r="C1369" s="2">
        <v>290510020104</v>
      </c>
      <c r="D1369">
        <v>800088346</v>
      </c>
      <c r="E1369" s="1">
        <v>148925987.66</v>
      </c>
      <c r="F1369" s="1">
        <v>139700398</v>
      </c>
      <c r="G1369" s="1">
        <v>-7104214.8200000003</v>
      </c>
      <c r="H1369">
        <v>0</v>
      </c>
      <c r="I1369">
        <v>0</v>
      </c>
      <c r="J1369">
        <v>0</v>
      </c>
      <c r="K1369">
        <v>1</v>
      </c>
      <c r="L1369" t="s">
        <v>93</v>
      </c>
      <c r="M1369" t="s">
        <v>1320</v>
      </c>
      <c r="N1369" t="s">
        <v>18</v>
      </c>
      <c r="O1369">
        <v>290510020104</v>
      </c>
      <c r="P1369">
        <v>3452</v>
      </c>
    </row>
    <row r="1370" spans="1:16" x14ac:dyDescent="0.25">
      <c r="A1370">
        <v>12</v>
      </c>
      <c r="B1370">
        <v>2017</v>
      </c>
      <c r="C1370" s="2">
        <v>290510020104</v>
      </c>
      <c r="D1370">
        <v>40391343</v>
      </c>
      <c r="E1370" s="1">
        <v>0</v>
      </c>
      <c r="F1370" s="1">
        <v>0</v>
      </c>
      <c r="G1370" s="1">
        <v>-3332500</v>
      </c>
      <c r="H1370">
        <v>0</v>
      </c>
      <c r="I1370">
        <v>0</v>
      </c>
      <c r="J1370">
        <v>0</v>
      </c>
      <c r="K1370">
        <v>1</v>
      </c>
      <c r="L1370" t="s">
        <v>93</v>
      </c>
      <c r="M1370" t="s">
        <v>1321</v>
      </c>
      <c r="N1370" t="s">
        <v>18</v>
      </c>
      <c r="O1370">
        <v>290510020104</v>
      </c>
      <c r="P1370">
        <v>3452</v>
      </c>
    </row>
    <row r="1371" spans="1:16" x14ac:dyDescent="0.25">
      <c r="A1371">
        <v>12</v>
      </c>
      <c r="B1371">
        <v>2017</v>
      </c>
      <c r="C1371" s="2">
        <v>290510020104</v>
      </c>
      <c r="D1371">
        <v>52082291</v>
      </c>
      <c r="E1371" s="1">
        <v>0</v>
      </c>
      <c r="F1371" s="1">
        <v>0</v>
      </c>
      <c r="G1371" s="1">
        <v>-22294</v>
      </c>
      <c r="H1371">
        <v>0</v>
      </c>
      <c r="I1371">
        <v>0</v>
      </c>
      <c r="J1371">
        <v>0</v>
      </c>
      <c r="K1371">
        <v>1</v>
      </c>
      <c r="L1371" t="s">
        <v>93</v>
      </c>
      <c r="M1371" t="s">
        <v>1322</v>
      </c>
      <c r="N1371" t="s">
        <v>18</v>
      </c>
      <c r="O1371">
        <v>290510020104</v>
      </c>
      <c r="P1371">
        <v>3452</v>
      </c>
    </row>
    <row r="1372" spans="1:16" x14ac:dyDescent="0.25">
      <c r="A1372">
        <v>12</v>
      </c>
      <c r="B1372">
        <v>2017</v>
      </c>
      <c r="C1372" s="2">
        <v>290510020104</v>
      </c>
      <c r="D1372">
        <v>72096118</v>
      </c>
      <c r="E1372" s="1">
        <v>0</v>
      </c>
      <c r="F1372" s="1">
        <v>0</v>
      </c>
      <c r="G1372" s="1">
        <v>-180000</v>
      </c>
      <c r="H1372">
        <v>0</v>
      </c>
      <c r="I1372">
        <v>0</v>
      </c>
      <c r="J1372">
        <v>0</v>
      </c>
      <c r="K1372">
        <v>1</v>
      </c>
      <c r="L1372" t="s">
        <v>93</v>
      </c>
      <c r="M1372" t="s">
        <v>1323</v>
      </c>
      <c r="N1372" t="s">
        <v>18</v>
      </c>
      <c r="O1372">
        <v>290510020104</v>
      </c>
      <c r="P1372">
        <v>3452</v>
      </c>
    </row>
    <row r="1373" spans="1:16" x14ac:dyDescent="0.25">
      <c r="A1373">
        <v>12</v>
      </c>
      <c r="B1373">
        <v>2017</v>
      </c>
      <c r="C1373" s="2">
        <v>290510020104</v>
      </c>
      <c r="D1373">
        <v>91268193</v>
      </c>
      <c r="E1373" s="1">
        <v>0</v>
      </c>
      <c r="F1373" s="1">
        <v>0</v>
      </c>
      <c r="G1373" s="1">
        <v>-2996608.36</v>
      </c>
      <c r="H1373">
        <v>0</v>
      </c>
      <c r="I1373">
        <v>0</v>
      </c>
      <c r="J1373">
        <v>0</v>
      </c>
      <c r="K1373">
        <v>1</v>
      </c>
      <c r="L1373" t="s">
        <v>93</v>
      </c>
      <c r="M1373" t="s">
        <v>1324</v>
      </c>
      <c r="N1373" t="s">
        <v>18</v>
      </c>
      <c r="O1373">
        <v>290510020104</v>
      </c>
      <c r="P1373">
        <v>3452</v>
      </c>
    </row>
    <row r="1374" spans="1:16" x14ac:dyDescent="0.25">
      <c r="A1374">
        <v>12</v>
      </c>
      <c r="B1374">
        <v>2017</v>
      </c>
      <c r="C1374" s="2">
        <v>290510020104</v>
      </c>
      <c r="D1374">
        <v>800018233</v>
      </c>
      <c r="E1374" s="1">
        <v>1946180</v>
      </c>
      <c r="F1374" s="1">
        <v>0</v>
      </c>
      <c r="G1374" s="1">
        <v>0.5</v>
      </c>
      <c r="H1374">
        <v>0</v>
      </c>
      <c r="I1374">
        <v>0</v>
      </c>
      <c r="J1374">
        <v>0</v>
      </c>
      <c r="K1374">
        <v>1</v>
      </c>
      <c r="L1374" t="s">
        <v>93</v>
      </c>
      <c r="M1374" t="s">
        <v>1325</v>
      </c>
      <c r="N1374" t="s">
        <v>18</v>
      </c>
      <c r="O1374">
        <v>290510020104</v>
      </c>
      <c r="P1374">
        <v>3452</v>
      </c>
    </row>
    <row r="1375" spans="1:16" x14ac:dyDescent="0.25">
      <c r="A1375">
        <v>12</v>
      </c>
      <c r="B1375">
        <v>2017</v>
      </c>
      <c r="C1375" s="2">
        <v>290510020104</v>
      </c>
      <c r="D1375">
        <v>800149453</v>
      </c>
      <c r="E1375" s="1">
        <v>2114746</v>
      </c>
      <c r="F1375" s="1">
        <v>2114746</v>
      </c>
      <c r="G1375" s="1">
        <v>0.44</v>
      </c>
      <c r="H1375">
        <v>0</v>
      </c>
      <c r="I1375">
        <v>0</v>
      </c>
      <c r="J1375">
        <v>0</v>
      </c>
      <c r="K1375">
        <v>1</v>
      </c>
      <c r="L1375" t="s">
        <v>93</v>
      </c>
      <c r="M1375" t="s">
        <v>1326</v>
      </c>
      <c r="N1375" t="s">
        <v>18</v>
      </c>
      <c r="O1375">
        <v>290510020104</v>
      </c>
      <c r="P1375">
        <v>3452</v>
      </c>
    </row>
    <row r="1376" spans="1:16" x14ac:dyDescent="0.25">
      <c r="A1376">
        <v>12</v>
      </c>
      <c r="B1376">
        <v>2017</v>
      </c>
      <c r="C1376" s="2">
        <v>290510020104</v>
      </c>
      <c r="D1376">
        <v>800162035</v>
      </c>
      <c r="E1376" s="1">
        <v>113460061.92</v>
      </c>
      <c r="F1376" s="1">
        <v>114898244.5</v>
      </c>
      <c r="G1376" s="1">
        <v>-17745190.829999998</v>
      </c>
      <c r="H1376">
        <v>0</v>
      </c>
      <c r="I1376">
        <v>0</v>
      </c>
      <c r="J1376">
        <v>0</v>
      </c>
      <c r="K1376">
        <v>1</v>
      </c>
      <c r="L1376" t="s">
        <v>93</v>
      </c>
      <c r="M1376" t="s">
        <v>1327</v>
      </c>
      <c r="N1376" t="s">
        <v>18</v>
      </c>
      <c r="O1376">
        <v>290510020104</v>
      </c>
      <c r="P1376">
        <v>3452</v>
      </c>
    </row>
    <row r="1377" spans="1:16" x14ac:dyDescent="0.25">
      <c r="A1377">
        <v>12</v>
      </c>
      <c r="B1377">
        <v>2017</v>
      </c>
      <c r="C1377" s="2">
        <v>290510020104</v>
      </c>
      <c r="D1377">
        <v>800193989</v>
      </c>
      <c r="E1377" s="1">
        <v>2422292</v>
      </c>
      <c r="F1377" s="1">
        <v>0</v>
      </c>
      <c r="G1377" s="1">
        <v>-19243306.280000001</v>
      </c>
      <c r="H1377">
        <v>0</v>
      </c>
      <c r="I1377">
        <v>0</v>
      </c>
      <c r="J1377">
        <v>0</v>
      </c>
      <c r="K1377">
        <v>1</v>
      </c>
      <c r="L1377" t="s">
        <v>93</v>
      </c>
      <c r="M1377" t="s">
        <v>1328</v>
      </c>
      <c r="N1377" t="s">
        <v>18</v>
      </c>
      <c r="O1377">
        <v>290510020104</v>
      </c>
      <c r="P1377">
        <v>3452</v>
      </c>
    </row>
    <row r="1378" spans="1:16" x14ac:dyDescent="0.25">
      <c r="A1378">
        <v>12</v>
      </c>
      <c r="B1378">
        <v>2017</v>
      </c>
      <c r="C1378" s="2">
        <v>290510020104</v>
      </c>
      <c r="D1378">
        <v>800094898</v>
      </c>
      <c r="E1378" s="1">
        <v>0</v>
      </c>
      <c r="F1378" s="1">
        <v>0</v>
      </c>
      <c r="G1378" s="1">
        <v>-2010458.58</v>
      </c>
      <c r="H1378">
        <v>0</v>
      </c>
      <c r="I1378">
        <v>0</v>
      </c>
      <c r="J1378">
        <v>0</v>
      </c>
      <c r="K1378">
        <v>1</v>
      </c>
      <c r="L1378" t="s">
        <v>93</v>
      </c>
      <c r="M1378" t="s">
        <v>1329</v>
      </c>
      <c r="N1378" t="s">
        <v>18</v>
      </c>
      <c r="O1378">
        <v>290510020104</v>
      </c>
      <c r="P1378">
        <v>3452</v>
      </c>
    </row>
    <row r="1379" spans="1:16" x14ac:dyDescent="0.25">
      <c r="A1379">
        <v>12</v>
      </c>
      <c r="B1379">
        <v>2017</v>
      </c>
      <c r="C1379" s="2">
        <v>290510020104</v>
      </c>
      <c r="D1379">
        <v>800123106</v>
      </c>
      <c r="E1379" s="1">
        <v>0</v>
      </c>
      <c r="F1379" s="1">
        <v>0</v>
      </c>
      <c r="G1379" s="1">
        <v>-93412</v>
      </c>
      <c r="H1379">
        <v>0</v>
      </c>
      <c r="I1379">
        <v>0</v>
      </c>
      <c r="J1379">
        <v>0</v>
      </c>
      <c r="K1379">
        <v>1</v>
      </c>
      <c r="L1379" t="s">
        <v>93</v>
      </c>
      <c r="M1379" t="s">
        <v>1330</v>
      </c>
      <c r="N1379" t="s">
        <v>18</v>
      </c>
      <c r="O1379">
        <v>290510020104</v>
      </c>
      <c r="P1379">
        <v>3452</v>
      </c>
    </row>
    <row r="1380" spans="1:16" x14ac:dyDescent="0.25">
      <c r="A1380">
        <v>12</v>
      </c>
      <c r="B1380">
        <v>2017</v>
      </c>
      <c r="C1380" s="2">
        <v>290510020104</v>
      </c>
      <c r="D1380">
        <v>800234860</v>
      </c>
      <c r="E1380" s="1">
        <v>6661021</v>
      </c>
      <c r="F1380" s="1">
        <v>5983841.0599999996</v>
      </c>
      <c r="G1380" s="1">
        <v>-30898858.77</v>
      </c>
      <c r="H1380">
        <v>0</v>
      </c>
      <c r="I1380">
        <v>0</v>
      </c>
      <c r="J1380">
        <v>0</v>
      </c>
      <c r="K1380">
        <v>1</v>
      </c>
      <c r="L1380" t="s">
        <v>93</v>
      </c>
      <c r="M1380" t="s">
        <v>1331</v>
      </c>
      <c r="N1380" t="s">
        <v>18</v>
      </c>
      <c r="O1380">
        <v>290510020104</v>
      </c>
      <c r="P1380">
        <v>3452</v>
      </c>
    </row>
    <row r="1381" spans="1:16" x14ac:dyDescent="0.25">
      <c r="A1381">
        <v>12</v>
      </c>
      <c r="B1381">
        <v>2017</v>
      </c>
      <c r="C1381" s="2">
        <v>290510020104</v>
      </c>
      <c r="D1381">
        <v>800222844</v>
      </c>
      <c r="E1381" s="1">
        <v>17245287.399999999</v>
      </c>
      <c r="F1381" s="1">
        <v>25696276.440000001</v>
      </c>
      <c r="G1381" s="1">
        <v>-64527618.719999999</v>
      </c>
      <c r="H1381">
        <v>0</v>
      </c>
      <c r="I1381">
        <v>0</v>
      </c>
      <c r="J1381">
        <v>0</v>
      </c>
      <c r="K1381">
        <v>1</v>
      </c>
      <c r="L1381" t="s">
        <v>93</v>
      </c>
      <c r="M1381" t="s">
        <v>1061</v>
      </c>
      <c r="N1381" t="s">
        <v>18</v>
      </c>
      <c r="O1381">
        <v>290510020104</v>
      </c>
      <c r="P1381">
        <v>3452</v>
      </c>
    </row>
    <row r="1382" spans="1:16" x14ac:dyDescent="0.25">
      <c r="A1382">
        <v>12</v>
      </c>
      <c r="B1382">
        <v>2017</v>
      </c>
      <c r="C1382" s="2">
        <v>290510020104</v>
      </c>
      <c r="D1382">
        <v>800247537</v>
      </c>
      <c r="E1382" s="1">
        <v>37860686</v>
      </c>
      <c r="F1382" s="1">
        <v>37860686</v>
      </c>
      <c r="G1382" s="1">
        <v>-0.26</v>
      </c>
      <c r="H1382">
        <v>0</v>
      </c>
      <c r="I1382">
        <v>0</v>
      </c>
      <c r="J1382">
        <v>0</v>
      </c>
      <c r="K1382">
        <v>1</v>
      </c>
      <c r="L1382" t="s">
        <v>93</v>
      </c>
      <c r="M1382" t="s">
        <v>1332</v>
      </c>
      <c r="N1382" t="s">
        <v>18</v>
      </c>
      <c r="O1382">
        <v>290510020104</v>
      </c>
      <c r="P1382">
        <v>3452</v>
      </c>
    </row>
    <row r="1383" spans="1:16" x14ac:dyDescent="0.25">
      <c r="A1383">
        <v>12</v>
      </c>
      <c r="B1383">
        <v>2017</v>
      </c>
      <c r="C1383" s="2">
        <v>290510020104</v>
      </c>
      <c r="D1383">
        <v>802009783</v>
      </c>
      <c r="E1383" s="1">
        <v>78889759.219999999</v>
      </c>
      <c r="F1383" s="1">
        <v>78775176.459999993</v>
      </c>
      <c r="G1383" s="1">
        <v>-109474374.04000001</v>
      </c>
      <c r="H1383">
        <v>0</v>
      </c>
      <c r="I1383">
        <v>0</v>
      </c>
      <c r="J1383">
        <v>0</v>
      </c>
      <c r="K1383">
        <v>1</v>
      </c>
      <c r="L1383" t="s">
        <v>93</v>
      </c>
      <c r="M1383" t="s">
        <v>1333</v>
      </c>
      <c r="N1383" t="s">
        <v>18</v>
      </c>
      <c r="O1383">
        <v>290510020104</v>
      </c>
      <c r="P1383">
        <v>3452</v>
      </c>
    </row>
    <row r="1384" spans="1:16" x14ac:dyDescent="0.25">
      <c r="A1384">
        <v>12</v>
      </c>
      <c r="B1384">
        <v>2017</v>
      </c>
      <c r="C1384" s="2">
        <v>290510020104</v>
      </c>
      <c r="D1384">
        <v>802013023</v>
      </c>
      <c r="E1384" s="1">
        <v>21041443</v>
      </c>
      <c r="F1384" s="1">
        <v>21041443</v>
      </c>
      <c r="G1384" s="1">
        <v>0</v>
      </c>
      <c r="H1384">
        <v>0</v>
      </c>
      <c r="I1384">
        <v>0</v>
      </c>
      <c r="J1384">
        <v>0</v>
      </c>
      <c r="K1384">
        <v>1</v>
      </c>
      <c r="L1384" t="s">
        <v>93</v>
      </c>
      <c r="M1384" t="s">
        <v>1092</v>
      </c>
      <c r="N1384" t="s">
        <v>18</v>
      </c>
      <c r="O1384">
        <v>290510020104</v>
      </c>
      <c r="P1384">
        <v>3452</v>
      </c>
    </row>
    <row r="1385" spans="1:16" x14ac:dyDescent="0.25">
      <c r="A1385">
        <v>12</v>
      </c>
      <c r="B1385">
        <v>2017</v>
      </c>
      <c r="C1385" s="2">
        <v>290510020104</v>
      </c>
      <c r="D1385">
        <v>802020334</v>
      </c>
      <c r="E1385" s="1">
        <v>537668196</v>
      </c>
      <c r="F1385" s="1">
        <v>544676965.48000002</v>
      </c>
      <c r="G1385" s="1">
        <v>-198864784.05000001</v>
      </c>
      <c r="H1385">
        <v>0</v>
      </c>
      <c r="I1385">
        <v>0</v>
      </c>
      <c r="J1385">
        <v>0</v>
      </c>
      <c r="K1385">
        <v>1</v>
      </c>
      <c r="L1385" t="s">
        <v>93</v>
      </c>
      <c r="M1385" t="s">
        <v>1334</v>
      </c>
      <c r="N1385" t="s">
        <v>18</v>
      </c>
      <c r="O1385">
        <v>290510020104</v>
      </c>
      <c r="P1385">
        <v>3452</v>
      </c>
    </row>
    <row r="1386" spans="1:16" x14ac:dyDescent="0.25">
      <c r="A1386">
        <v>12</v>
      </c>
      <c r="B1386">
        <v>2017</v>
      </c>
      <c r="C1386" s="2">
        <v>290510020104</v>
      </c>
      <c r="D1386">
        <v>802015154</v>
      </c>
      <c r="E1386" s="1">
        <v>7738500</v>
      </c>
      <c r="F1386" s="1">
        <v>7840000</v>
      </c>
      <c r="G1386" s="1">
        <v>-17547754.399999999</v>
      </c>
      <c r="H1386">
        <v>0</v>
      </c>
      <c r="I1386">
        <v>0</v>
      </c>
      <c r="J1386">
        <v>0</v>
      </c>
      <c r="K1386">
        <v>1</v>
      </c>
      <c r="L1386" t="s">
        <v>93</v>
      </c>
      <c r="M1386" t="s">
        <v>1335</v>
      </c>
      <c r="N1386" t="s">
        <v>18</v>
      </c>
      <c r="O1386">
        <v>290510020104</v>
      </c>
      <c r="P1386">
        <v>3452</v>
      </c>
    </row>
    <row r="1387" spans="1:16" x14ac:dyDescent="0.25">
      <c r="A1387">
        <v>12</v>
      </c>
      <c r="B1387">
        <v>2017</v>
      </c>
      <c r="C1387" s="2">
        <v>290510020104</v>
      </c>
      <c r="D1387">
        <v>802017925</v>
      </c>
      <c r="E1387" s="1">
        <v>547797054</v>
      </c>
      <c r="F1387" s="1">
        <v>567876234</v>
      </c>
      <c r="G1387" s="1">
        <v>-100842809.66</v>
      </c>
      <c r="H1387">
        <v>0</v>
      </c>
      <c r="I1387">
        <v>0</v>
      </c>
      <c r="J1387">
        <v>0</v>
      </c>
      <c r="K1387">
        <v>1</v>
      </c>
      <c r="L1387" t="s">
        <v>93</v>
      </c>
      <c r="M1387" t="s">
        <v>1336</v>
      </c>
      <c r="N1387" t="s">
        <v>18</v>
      </c>
      <c r="O1387">
        <v>290510020104</v>
      </c>
      <c r="P1387">
        <v>3452</v>
      </c>
    </row>
    <row r="1388" spans="1:16" x14ac:dyDescent="0.25">
      <c r="A1388">
        <v>12</v>
      </c>
      <c r="B1388">
        <v>2017</v>
      </c>
      <c r="C1388" s="2">
        <v>290510020104</v>
      </c>
      <c r="D1388">
        <v>805027743</v>
      </c>
      <c r="E1388" s="1">
        <v>17286170.800000001</v>
      </c>
      <c r="F1388" s="1">
        <v>16523874</v>
      </c>
      <c r="G1388" s="1">
        <v>-3376665.18</v>
      </c>
      <c r="H1388">
        <v>0</v>
      </c>
      <c r="I1388">
        <v>0</v>
      </c>
      <c r="J1388">
        <v>0</v>
      </c>
      <c r="K1388">
        <v>1</v>
      </c>
      <c r="L1388" t="s">
        <v>93</v>
      </c>
      <c r="M1388" t="s">
        <v>1337</v>
      </c>
      <c r="N1388" t="s">
        <v>18</v>
      </c>
      <c r="O1388">
        <v>290510020104</v>
      </c>
      <c r="P1388">
        <v>3452</v>
      </c>
    </row>
    <row r="1389" spans="1:16" x14ac:dyDescent="0.25">
      <c r="A1389">
        <v>12</v>
      </c>
      <c r="B1389">
        <v>2017</v>
      </c>
      <c r="C1389" s="2">
        <v>290510020104</v>
      </c>
      <c r="D1389">
        <v>802024629</v>
      </c>
      <c r="E1389" s="1">
        <v>19237117</v>
      </c>
      <c r="F1389" s="1">
        <v>19237117</v>
      </c>
      <c r="G1389" s="1">
        <v>-0.48</v>
      </c>
      <c r="H1389">
        <v>0</v>
      </c>
      <c r="I1389">
        <v>0</v>
      </c>
      <c r="J1389">
        <v>0</v>
      </c>
      <c r="K1389">
        <v>1</v>
      </c>
      <c r="L1389" t="s">
        <v>93</v>
      </c>
      <c r="M1389" t="s">
        <v>1338</v>
      </c>
      <c r="N1389" t="s">
        <v>18</v>
      </c>
      <c r="O1389">
        <v>290510020104</v>
      </c>
      <c r="P1389">
        <v>3452</v>
      </c>
    </row>
    <row r="1390" spans="1:16" x14ac:dyDescent="0.25">
      <c r="A1390">
        <v>12</v>
      </c>
      <c r="B1390">
        <v>2017</v>
      </c>
      <c r="C1390" s="2">
        <v>290510020104</v>
      </c>
      <c r="D1390">
        <v>806007706</v>
      </c>
      <c r="E1390" s="1">
        <v>6513587</v>
      </c>
      <c r="F1390" s="1">
        <v>6513587</v>
      </c>
      <c r="G1390" s="1">
        <v>0</v>
      </c>
      <c r="H1390">
        <v>0</v>
      </c>
      <c r="I1390">
        <v>0</v>
      </c>
      <c r="J1390">
        <v>0</v>
      </c>
      <c r="K1390">
        <v>1</v>
      </c>
      <c r="L1390" t="s">
        <v>93</v>
      </c>
      <c r="M1390" t="s">
        <v>1094</v>
      </c>
      <c r="N1390" t="s">
        <v>18</v>
      </c>
      <c r="O1390">
        <v>290510020104</v>
      </c>
      <c r="P1390">
        <v>3452</v>
      </c>
    </row>
    <row r="1391" spans="1:16" x14ac:dyDescent="0.25">
      <c r="A1391">
        <v>12</v>
      </c>
      <c r="B1391">
        <v>2017</v>
      </c>
      <c r="C1391" s="2">
        <v>290510020104</v>
      </c>
      <c r="D1391">
        <v>812002958</v>
      </c>
      <c r="E1391" s="1">
        <v>4114794</v>
      </c>
      <c r="F1391" s="1">
        <v>4114794</v>
      </c>
      <c r="G1391" s="1">
        <v>0</v>
      </c>
      <c r="H1391">
        <v>0</v>
      </c>
      <c r="I1391">
        <v>0</v>
      </c>
      <c r="J1391">
        <v>0</v>
      </c>
      <c r="K1391">
        <v>1</v>
      </c>
      <c r="L1391" t="s">
        <v>93</v>
      </c>
      <c r="M1391" t="s">
        <v>1339</v>
      </c>
      <c r="N1391" t="s">
        <v>18</v>
      </c>
      <c r="O1391">
        <v>290510020104</v>
      </c>
      <c r="P1391">
        <v>3452</v>
      </c>
    </row>
    <row r="1392" spans="1:16" x14ac:dyDescent="0.25">
      <c r="A1392">
        <v>12</v>
      </c>
      <c r="B1392">
        <v>2017</v>
      </c>
      <c r="C1392" s="2">
        <v>290510020104</v>
      </c>
      <c r="D1392">
        <v>812005369</v>
      </c>
      <c r="E1392" s="1">
        <v>7718345.9500000002</v>
      </c>
      <c r="F1392" s="1">
        <v>7718345.9500000002</v>
      </c>
      <c r="G1392" s="1">
        <v>0</v>
      </c>
      <c r="H1392">
        <v>0</v>
      </c>
      <c r="I1392">
        <v>0</v>
      </c>
      <c r="J1392">
        <v>0</v>
      </c>
      <c r="K1392">
        <v>1</v>
      </c>
      <c r="L1392" t="s">
        <v>93</v>
      </c>
      <c r="M1392" t="s">
        <v>1340</v>
      </c>
      <c r="N1392" t="s">
        <v>18</v>
      </c>
      <c r="O1392">
        <v>290510020104</v>
      </c>
      <c r="P1392">
        <v>3452</v>
      </c>
    </row>
    <row r="1393" spans="1:16" x14ac:dyDescent="0.25">
      <c r="A1393">
        <v>12</v>
      </c>
      <c r="B1393">
        <v>2017</v>
      </c>
      <c r="C1393" s="2">
        <v>290510020104</v>
      </c>
      <c r="D1393">
        <v>812007194</v>
      </c>
      <c r="E1393" s="1">
        <v>167868208.34</v>
      </c>
      <c r="F1393" s="1">
        <v>48477134.640000001</v>
      </c>
      <c r="G1393" s="1">
        <v>-22626488.77</v>
      </c>
      <c r="H1393">
        <v>0</v>
      </c>
      <c r="I1393">
        <v>0</v>
      </c>
      <c r="J1393">
        <v>0</v>
      </c>
      <c r="K1393">
        <v>1</v>
      </c>
      <c r="L1393" t="s">
        <v>93</v>
      </c>
      <c r="M1393" t="s">
        <v>1341</v>
      </c>
      <c r="N1393" t="s">
        <v>18</v>
      </c>
      <c r="O1393">
        <v>290510020104</v>
      </c>
      <c r="P1393">
        <v>3452</v>
      </c>
    </row>
    <row r="1394" spans="1:16" x14ac:dyDescent="0.25">
      <c r="A1394">
        <v>12</v>
      </c>
      <c r="B1394">
        <v>2017</v>
      </c>
      <c r="C1394" s="2">
        <v>290510020104</v>
      </c>
      <c r="D1394">
        <v>813001952</v>
      </c>
      <c r="E1394" s="1">
        <v>1000000</v>
      </c>
      <c r="F1394" s="1">
        <v>0</v>
      </c>
      <c r="G1394" s="1">
        <v>-1953239.78</v>
      </c>
      <c r="H1394">
        <v>0</v>
      </c>
      <c r="I1394">
        <v>0</v>
      </c>
      <c r="J1394">
        <v>0</v>
      </c>
      <c r="K1394">
        <v>1</v>
      </c>
      <c r="L1394" t="s">
        <v>93</v>
      </c>
      <c r="M1394" t="s">
        <v>1342</v>
      </c>
      <c r="N1394" t="s">
        <v>18</v>
      </c>
      <c r="O1394">
        <v>290510020104</v>
      </c>
      <c r="P1394">
        <v>3452</v>
      </c>
    </row>
    <row r="1395" spans="1:16" x14ac:dyDescent="0.25">
      <c r="A1395">
        <v>12</v>
      </c>
      <c r="B1395">
        <v>2017</v>
      </c>
      <c r="C1395" s="2">
        <v>290510020104</v>
      </c>
      <c r="D1395">
        <v>812005644</v>
      </c>
      <c r="E1395" s="1">
        <v>0</v>
      </c>
      <c r="F1395" s="1">
        <v>0</v>
      </c>
      <c r="G1395" s="1">
        <v>-1730522.1</v>
      </c>
      <c r="H1395">
        <v>0</v>
      </c>
      <c r="I1395">
        <v>0</v>
      </c>
      <c r="J1395">
        <v>0</v>
      </c>
      <c r="K1395">
        <v>1</v>
      </c>
      <c r="L1395" t="s">
        <v>93</v>
      </c>
      <c r="M1395" t="s">
        <v>1343</v>
      </c>
      <c r="N1395" t="s">
        <v>18</v>
      </c>
      <c r="O1395">
        <v>290510020104</v>
      </c>
      <c r="P1395">
        <v>3452</v>
      </c>
    </row>
    <row r="1396" spans="1:16" x14ac:dyDescent="0.25">
      <c r="A1396">
        <v>12</v>
      </c>
      <c r="B1396">
        <v>2017</v>
      </c>
      <c r="C1396" s="2">
        <v>290510020104</v>
      </c>
      <c r="D1396">
        <v>812007844</v>
      </c>
      <c r="E1396" s="1">
        <v>3096624.58</v>
      </c>
      <c r="F1396" s="1">
        <v>3096624.58</v>
      </c>
      <c r="G1396" s="1">
        <v>0</v>
      </c>
      <c r="H1396">
        <v>0</v>
      </c>
      <c r="I1396">
        <v>0</v>
      </c>
      <c r="J1396">
        <v>0</v>
      </c>
      <c r="K1396">
        <v>1</v>
      </c>
      <c r="L1396" t="s">
        <v>93</v>
      </c>
      <c r="M1396" t="s">
        <v>1344</v>
      </c>
      <c r="N1396" t="s">
        <v>18</v>
      </c>
      <c r="O1396">
        <v>290510020104</v>
      </c>
      <c r="P1396">
        <v>3452</v>
      </c>
    </row>
    <row r="1397" spans="1:16" x14ac:dyDescent="0.25">
      <c r="A1397">
        <v>12</v>
      </c>
      <c r="B1397">
        <v>2017</v>
      </c>
      <c r="C1397" s="2">
        <v>290510020104</v>
      </c>
      <c r="D1397">
        <v>819003863</v>
      </c>
      <c r="E1397" s="1">
        <v>330902724.16000003</v>
      </c>
      <c r="F1397" s="1">
        <v>336708675.75999999</v>
      </c>
      <c r="G1397" s="1">
        <v>-148251799.75</v>
      </c>
      <c r="H1397">
        <v>0</v>
      </c>
      <c r="I1397">
        <v>0</v>
      </c>
      <c r="J1397">
        <v>0</v>
      </c>
      <c r="K1397">
        <v>1</v>
      </c>
      <c r="L1397" t="s">
        <v>93</v>
      </c>
      <c r="M1397" t="s">
        <v>1345</v>
      </c>
      <c r="N1397" t="s">
        <v>18</v>
      </c>
      <c r="O1397">
        <v>290510020104</v>
      </c>
      <c r="P1397">
        <v>3452</v>
      </c>
    </row>
    <row r="1398" spans="1:16" x14ac:dyDescent="0.25">
      <c r="A1398">
        <v>12</v>
      </c>
      <c r="B1398">
        <v>2017</v>
      </c>
      <c r="C1398" s="2">
        <v>290510020104</v>
      </c>
      <c r="D1398">
        <v>819004229</v>
      </c>
      <c r="E1398" s="1">
        <v>40120783</v>
      </c>
      <c r="F1398" s="1">
        <v>40120783</v>
      </c>
      <c r="G1398" s="1">
        <v>0</v>
      </c>
      <c r="H1398">
        <v>0</v>
      </c>
      <c r="I1398">
        <v>0</v>
      </c>
      <c r="J1398">
        <v>0</v>
      </c>
      <c r="K1398">
        <v>1</v>
      </c>
      <c r="L1398" t="s">
        <v>93</v>
      </c>
      <c r="M1398" t="s">
        <v>1346</v>
      </c>
      <c r="N1398" t="s">
        <v>18</v>
      </c>
      <c r="O1398">
        <v>290510020104</v>
      </c>
      <c r="P1398">
        <v>3452</v>
      </c>
    </row>
    <row r="1399" spans="1:16" x14ac:dyDescent="0.25">
      <c r="A1399">
        <v>12</v>
      </c>
      <c r="B1399">
        <v>2017</v>
      </c>
      <c r="C1399" s="2">
        <v>290510020104</v>
      </c>
      <c r="D1399">
        <v>822000946</v>
      </c>
      <c r="E1399" s="1">
        <v>293276498.60000002</v>
      </c>
      <c r="F1399" s="1">
        <v>293276499</v>
      </c>
      <c r="G1399" s="1">
        <v>0.02</v>
      </c>
      <c r="H1399">
        <v>0</v>
      </c>
      <c r="I1399">
        <v>0</v>
      </c>
      <c r="J1399">
        <v>0</v>
      </c>
      <c r="K1399">
        <v>1</v>
      </c>
      <c r="L1399" t="s">
        <v>93</v>
      </c>
      <c r="M1399" t="s">
        <v>1347</v>
      </c>
      <c r="N1399" t="s">
        <v>18</v>
      </c>
      <c r="O1399">
        <v>290510020104</v>
      </c>
      <c r="P1399">
        <v>3452</v>
      </c>
    </row>
    <row r="1400" spans="1:16" x14ac:dyDescent="0.25">
      <c r="A1400">
        <v>12</v>
      </c>
      <c r="B1400">
        <v>2017</v>
      </c>
      <c r="C1400" s="2">
        <v>290510020104</v>
      </c>
      <c r="D1400">
        <v>822002482</v>
      </c>
      <c r="E1400" s="1">
        <v>17944334</v>
      </c>
      <c r="F1400" s="1">
        <v>17944334</v>
      </c>
      <c r="G1400" s="1">
        <v>-0.08</v>
      </c>
      <c r="H1400">
        <v>0</v>
      </c>
      <c r="I1400">
        <v>0</v>
      </c>
      <c r="J1400">
        <v>0</v>
      </c>
      <c r="K1400">
        <v>1</v>
      </c>
      <c r="L1400" t="s">
        <v>93</v>
      </c>
      <c r="M1400" t="s">
        <v>1348</v>
      </c>
      <c r="N1400" t="s">
        <v>18</v>
      </c>
      <c r="O1400">
        <v>290510020104</v>
      </c>
      <c r="P1400">
        <v>3452</v>
      </c>
    </row>
    <row r="1401" spans="1:16" x14ac:dyDescent="0.25">
      <c r="A1401">
        <v>12</v>
      </c>
      <c r="B1401">
        <v>2017</v>
      </c>
      <c r="C1401" s="2">
        <v>290510020104</v>
      </c>
      <c r="D1401">
        <v>824004867</v>
      </c>
      <c r="E1401" s="1">
        <v>9840185</v>
      </c>
      <c r="F1401" s="1">
        <v>9840185</v>
      </c>
      <c r="G1401" s="1">
        <v>0.48</v>
      </c>
      <c r="H1401">
        <v>0</v>
      </c>
      <c r="I1401">
        <v>0</v>
      </c>
      <c r="J1401">
        <v>0</v>
      </c>
      <c r="K1401">
        <v>1</v>
      </c>
      <c r="L1401" t="s">
        <v>93</v>
      </c>
      <c r="M1401" t="s">
        <v>1349</v>
      </c>
      <c r="N1401" t="s">
        <v>18</v>
      </c>
      <c r="O1401">
        <v>290510020104</v>
      </c>
      <c r="P1401">
        <v>3452</v>
      </c>
    </row>
    <row r="1402" spans="1:16" x14ac:dyDescent="0.25">
      <c r="A1402">
        <v>12</v>
      </c>
      <c r="B1402">
        <v>2017</v>
      </c>
      <c r="C1402" s="2">
        <v>290510020104</v>
      </c>
      <c r="D1402">
        <v>825000226</v>
      </c>
      <c r="E1402" s="1">
        <v>2020018</v>
      </c>
      <c r="F1402" s="1">
        <v>2020018</v>
      </c>
      <c r="G1402" s="1">
        <v>-1987329.64</v>
      </c>
      <c r="H1402">
        <v>0</v>
      </c>
      <c r="I1402">
        <v>0</v>
      </c>
      <c r="J1402">
        <v>0</v>
      </c>
      <c r="K1402">
        <v>1</v>
      </c>
      <c r="L1402" t="s">
        <v>93</v>
      </c>
      <c r="M1402" t="s">
        <v>1350</v>
      </c>
      <c r="N1402" t="s">
        <v>18</v>
      </c>
      <c r="O1402">
        <v>290510020104</v>
      </c>
      <c r="P1402">
        <v>3452</v>
      </c>
    </row>
    <row r="1403" spans="1:16" x14ac:dyDescent="0.25">
      <c r="A1403">
        <v>12</v>
      </c>
      <c r="B1403">
        <v>2017</v>
      </c>
      <c r="C1403" s="2">
        <v>290510020104</v>
      </c>
      <c r="D1403">
        <v>825001348</v>
      </c>
      <c r="E1403" s="1">
        <v>11060118</v>
      </c>
      <c r="F1403" s="1">
        <v>11060118</v>
      </c>
      <c r="G1403" s="1">
        <v>-0.48</v>
      </c>
      <c r="H1403">
        <v>0</v>
      </c>
      <c r="I1403">
        <v>0</v>
      </c>
      <c r="J1403">
        <v>0</v>
      </c>
      <c r="K1403">
        <v>1</v>
      </c>
      <c r="L1403" t="s">
        <v>93</v>
      </c>
      <c r="M1403" t="s">
        <v>1351</v>
      </c>
      <c r="N1403" t="s">
        <v>18</v>
      </c>
      <c r="O1403">
        <v>290510020104</v>
      </c>
      <c r="P1403">
        <v>3452</v>
      </c>
    </row>
    <row r="1404" spans="1:16" x14ac:dyDescent="0.25">
      <c r="A1404">
        <v>12</v>
      </c>
      <c r="B1404">
        <v>2017</v>
      </c>
      <c r="C1404" s="2">
        <v>290510020104</v>
      </c>
      <c r="D1404">
        <v>830016163</v>
      </c>
      <c r="E1404" s="1">
        <v>1</v>
      </c>
      <c r="F1404" s="1">
        <v>1</v>
      </c>
      <c r="G1404" s="1">
        <v>0.22</v>
      </c>
      <c r="H1404">
        <v>0</v>
      </c>
      <c r="I1404">
        <v>0</v>
      </c>
      <c r="J1404">
        <v>0</v>
      </c>
      <c r="K1404">
        <v>1</v>
      </c>
      <c r="L1404" t="s">
        <v>93</v>
      </c>
      <c r="M1404" t="s">
        <v>1352</v>
      </c>
      <c r="N1404" t="s">
        <v>18</v>
      </c>
      <c r="O1404">
        <v>290510020104</v>
      </c>
      <c r="P1404">
        <v>3452</v>
      </c>
    </row>
    <row r="1405" spans="1:16" x14ac:dyDescent="0.25">
      <c r="A1405">
        <v>12</v>
      </c>
      <c r="B1405">
        <v>2017</v>
      </c>
      <c r="C1405" s="2">
        <v>290510020104</v>
      </c>
      <c r="D1405">
        <v>830509497</v>
      </c>
      <c r="E1405" s="1">
        <v>43444723</v>
      </c>
      <c r="F1405" s="1">
        <v>42990672</v>
      </c>
      <c r="G1405" s="1">
        <v>-150494477</v>
      </c>
      <c r="H1405">
        <v>0</v>
      </c>
      <c r="I1405">
        <v>0</v>
      </c>
      <c r="J1405">
        <v>0</v>
      </c>
      <c r="K1405">
        <v>1</v>
      </c>
      <c r="L1405" t="s">
        <v>93</v>
      </c>
      <c r="M1405" t="s">
        <v>1353</v>
      </c>
      <c r="N1405" t="s">
        <v>18</v>
      </c>
      <c r="O1405">
        <v>290510020104</v>
      </c>
      <c r="P1405">
        <v>3452</v>
      </c>
    </row>
    <row r="1406" spans="1:16" x14ac:dyDescent="0.25">
      <c r="A1406">
        <v>12</v>
      </c>
      <c r="B1406">
        <v>2017</v>
      </c>
      <c r="C1406" s="2">
        <v>290510020104</v>
      </c>
      <c r="D1406">
        <v>860037950</v>
      </c>
      <c r="E1406" s="1">
        <v>23863873</v>
      </c>
      <c r="F1406" s="1">
        <v>23863873</v>
      </c>
      <c r="G1406" s="1">
        <v>-0.2</v>
      </c>
      <c r="H1406">
        <v>0</v>
      </c>
      <c r="I1406">
        <v>0</v>
      </c>
      <c r="J1406">
        <v>0</v>
      </c>
      <c r="K1406">
        <v>1</v>
      </c>
      <c r="L1406" t="s">
        <v>93</v>
      </c>
      <c r="M1406" t="s">
        <v>1354</v>
      </c>
      <c r="N1406" t="s">
        <v>18</v>
      </c>
      <c r="O1406">
        <v>290510020104</v>
      </c>
      <c r="P1406">
        <v>3452</v>
      </c>
    </row>
    <row r="1407" spans="1:16" x14ac:dyDescent="0.25">
      <c r="A1407">
        <v>12</v>
      </c>
      <c r="B1407">
        <v>2017</v>
      </c>
      <c r="C1407" s="2">
        <v>290510020104</v>
      </c>
      <c r="D1407">
        <v>830138168</v>
      </c>
      <c r="E1407" s="1">
        <v>0</v>
      </c>
      <c r="F1407" s="1">
        <v>0</v>
      </c>
      <c r="G1407" s="1">
        <v>-1378464</v>
      </c>
      <c r="H1407">
        <v>0</v>
      </c>
      <c r="I1407">
        <v>0</v>
      </c>
      <c r="J1407">
        <v>0</v>
      </c>
      <c r="K1407">
        <v>1</v>
      </c>
      <c r="L1407" t="s">
        <v>93</v>
      </c>
      <c r="M1407" t="s">
        <v>1355</v>
      </c>
      <c r="N1407" t="s">
        <v>18</v>
      </c>
      <c r="O1407">
        <v>290510020104</v>
      </c>
      <c r="P1407">
        <v>3452</v>
      </c>
    </row>
    <row r="1408" spans="1:16" x14ac:dyDescent="0.25">
      <c r="A1408">
        <v>12</v>
      </c>
      <c r="B1408">
        <v>2017</v>
      </c>
      <c r="C1408" s="2">
        <v>290510020104</v>
      </c>
      <c r="D1408">
        <v>830507718</v>
      </c>
      <c r="E1408" s="1">
        <v>3820898</v>
      </c>
      <c r="F1408" s="1">
        <v>3820898</v>
      </c>
      <c r="G1408" s="1">
        <v>0</v>
      </c>
      <c r="H1408">
        <v>0</v>
      </c>
      <c r="I1408">
        <v>0</v>
      </c>
      <c r="J1408">
        <v>0</v>
      </c>
      <c r="K1408">
        <v>1</v>
      </c>
      <c r="L1408" t="s">
        <v>93</v>
      </c>
      <c r="M1408" t="s">
        <v>1356</v>
      </c>
      <c r="N1408" t="s">
        <v>18</v>
      </c>
      <c r="O1408">
        <v>290510020104</v>
      </c>
      <c r="P1408">
        <v>3452</v>
      </c>
    </row>
    <row r="1409" spans="1:16" x14ac:dyDescent="0.25">
      <c r="A1409">
        <v>12</v>
      </c>
      <c r="B1409">
        <v>2017</v>
      </c>
      <c r="C1409" s="2">
        <v>290510020104</v>
      </c>
      <c r="D1409">
        <v>830507910</v>
      </c>
      <c r="E1409" s="1">
        <v>2391200</v>
      </c>
      <c r="F1409" s="1">
        <v>2391200</v>
      </c>
      <c r="G1409" s="1">
        <v>0</v>
      </c>
      <c r="H1409">
        <v>0</v>
      </c>
      <c r="I1409">
        <v>0</v>
      </c>
      <c r="J1409">
        <v>0</v>
      </c>
      <c r="K1409">
        <v>1</v>
      </c>
      <c r="L1409" t="s">
        <v>93</v>
      </c>
      <c r="M1409" t="s">
        <v>1357</v>
      </c>
      <c r="N1409" t="s">
        <v>18</v>
      </c>
      <c r="O1409">
        <v>290510020104</v>
      </c>
      <c r="P1409">
        <v>3452</v>
      </c>
    </row>
    <row r="1410" spans="1:16" x14ac:dyDescent="0.25">
      <c r="A1410">
        <v>12</v>
      </c>
      <c r="B1410">
        <v>2017</v>
      </c>
      <c r="C1410" s="2">
        <v>290510020104</v>
      </c>
      <c r="D1410">
        <v>860007336</v>
      </c>
      <c r="E1410" s="1">
        <v>35000</v>
      </c>
      <c r="F1410" s="1">
        <v>35000</v>
      </c>
      <c r="G1410" s="1">
        <v>0</v>
      </c>
      <c r="H1410">
        <v>0</v>
      </c>
      <c r="I1410">
        <v>0</v>
      </c>
      <c r="J1410">
        <v>0</v>
      </c>
      <c r="K1410">
        <v>1</v>
      </c>
      <c r="L1410" t="s">
        <v>93</v>
      </c>
      <c r="M1410" t="s">
        <v>746</v>
      </c>
      <c r="N1410" t="s">
        <v>18</v>
      </c>
      <c r="O1410">
        <v>290510020104</v>
      </c>
      <c r="P1410">
        <v>3452</v>
      </c>
    </row>
    <row r="1411" spans="1:16" x14ac:dyDescent="0.25">
      <c r="A1411">
        <v>12</v>
      </c>
      <c r="B1411">
        <v>2017</v>
      </c>
      <c r="C1411" s="2">
        <v>290510020104</v>
      </c>
      <c r="D1411">
        <v>860007373</v>
      </c>
      <c r="E1411" s="1">
        <v>0</v>
      </c>
      <c r="F1411" s="1">
        <v>0</v>
      </c>
      <c r="G1411" s="1">
        <v>-258864</v>
      </c>
      <c r="H1411">
        <v>0</v>
      </c>
      <c r="I1411">
        <v>0</v>
      </c>
      <c r="J1411">
        <v>0</v>
      </c>
      <c r="K1411">
        <v>1</v>
      </c>
      <c r="L1411" t="s">
        <v>93</v>
      </c>
      <c r="M1411" t="s">
        <v>1358</v>
      </c>
      <c r="N1411" t="s">
        <v>18</v>
      </c>
      <c r="O1411">
        <v>290510020104</v>
      </c>
      <c r="P1411">
        <v>3452</v>
      </c>
    </row>
    <row r="1412" spans="1:16" x14ac:dyDescent="0.25">
      <c r="A1412">
        <v>12</v>
      </c>
      <c r="B1412">
        <v>2017</v>
      </c>
      <c r="C1412" s="2">
        <v>290510020104</v>
      </c>
      <c r="D1412">
        <v>860070301</v>
      </c>
      <c r="E1412" s="1">
        <v>0</v>
      </c>
      <c r="F1412" s="1">
        <v>0</v>
      </c>
      <c r="G1412" s="1">
        <v>-422971</v>
      </c>
      <c r="H1412">
        <v>0</v>
      </c>
      <c r="I1412">
        <v>0</v>
      </c>
      <c r="J1412">
        <v>0</v>
      </c>
      <c r="K1412">
        <v>1</v>
      </c>
      <c r="L1412" t="s">
        <v>93</v>
      </c>
      <c r="M1412" t="s">
        <v>1359</v>
      </c>
      <c r="N1412" t="s">
        <v>18</v>
      </c>
      <c r="O1412">
        <v>290510020104</v>
      </c>
      <c r="P1412">
        <v>3452</v>
      </c>
    </row>
    <row r="1413" spans="1:16" x14ac:dyDescent="0.25">
      <c r="A1413">
        <v>12</v>
      </c>
      <c r="B1413">
        <v>2017</v>
      </c>
      <c r="C1413" s="2">
        <v>290510020104</v>
      </c>
      <c r="D1413">
        <v>890212568</v>
      </c>
      <c r="E1413" s="1">
        <v>897303919</v>
      </c>
      <c r="F1413" s="1">
        <v>866360894</v>
      </c>
      <c r="G1413" s="1">
        <v>-196670265.68000001</v>
      </c>
      <c r="H1413">
        <v>0</v>
      </c>
      <c r="I1413">
        <v>0</v>
      </c>
      <c r="J1413">
        <v>0</v>
      </c>
      <c r="K1413">
        <v>1</v>
      </c>
      <c r="L1413" t="s">
        <v>93</v>
      </c>
      <c r="M1413" t="s">
        <v>1360</v>
      </c>
      <c r="N1413" t="s">
        <v>18</v>
      </c>
      <c r="O1413">
        <v>290510020104</v>
      </c>
      <c r="P1413">
        <v>3452</v>
      </c>
    </row>
    <row r="1414" spans="1:16" x14ac:dyDescent="0.25">
      <c r="A1414">
        <v>12</v>
      </c>
      <c r="B1414">
        <v>2017</v>
      </c>
      <c r="C1414" s="2">
        <v>290510020104</v>
      </c>
      <c r="D1414">
        <v>890324177</v>
      </c>
      <c r="E1414" s="1">
        <v>9698310</v>
      </c>
      <c r="F1414" s="1">
        <v>9698310</v>
      </c>
      <c r="G1414" s="1">
        <v>0</v>
      </c>
      <c r="H1414">
        <v>0</v>
      </c>
      <c r="I1414">
        <v>0</v>
      </c>
      <c r="J1414">
        <v>0</v>
      </c>
      <c r="K1414">
        <v>1</v>
      </c>
      <c r="L1414" t="s">
        <v>93</v>
      </c>
      <c r="M1414" t="s">
        <v>1361</v>
      </c>
      <c r="N1414" t="s">
        <v>18</v>
      </c>
      <c r="O1414">
        <v>290510020104</v>
      </c>
      <c r="P1414">
        <v>3452</v>
      </c>
    </row>
    <row r="1415" spans="1:16" x14ac:dyDescent="0.25">
      <c r="A1415">
        <v>12</v>
      </c>
      <c r="B1415">
        <v>2017</v>
      </c>
      <c r="C1415" s="2">
        <v>290510020104</v>
      </c>
      <c r="D1415">
        <v>892001588</v>
      </c>
      <c r="E1415" s="1">
        <v>14205428</v>
      </c>
      <c r="F1415" s="1">
        <v>14205428</v>
      </c>
      <c r="G1415" s="1">
        <v>-0.12</v>
      </c>
      <c r="H1415">
        <v>0</v>
      </c>
      <c r="I1415">
        <v>0</v>
      </c>
      <c r="J1415">
        <v>0</v>
      </c>
      <c r="K1415">
        <v>1</v>
      </c>
      <c r="L1415" t="s">
        <v>93</v>
      </c>
      <c r="M1415" t="s">
        <v>1362</v>
      </c>
      <c r="N1415" t="s">
        <v>18</v>
      </c>
      <c r="O1415">
        <v>290510020104</v>
      </c>
      <c r="P1415">
        <v>3452</v>
      </c>
    </row>
    <row r="1416" spans="1:16" x14ac:dyDescent="0.25">
      <c r="A1416">
        <v>12</v>
      </c>
      <c r="B1416">
        <v>2017</v>
      </c>
      <c r="C1416" s="2">
        <v>290510020104</v>
      </c>
      <c r="D1416">
        <v>890480184</v>
      </c>
      <c r="E1416" s="1">
        <v>7662718</v>
      </c>
      <c r="F1416" s="1">
        <v>7662718</v>
      </c>
      <c r="G1416" s="1">
        <v>0</v>
      </c>
      <c r="H1416">
        <v>0</v>
      </c>
      <c r="I1416">
        <v>0</v>
      </c>
      <c r="J1416">
        <v>0</v>
      </c>
      <c r="K1416">
        <v>1</v>
      </c>
      <c r="L1416" t="s">
        <v>93</v>
      </c>
      <c r="M1416" t="s">
        <v>1363</v>
      </c>
      <c r="N1416" t="s">
        <v>18</v>
      </c>
      <c r="O1416">
        <v>290510020104</v>
      </c>
      <c r="P1416">
        <v>3452</v>
      </c>
    </row>
    <row r="1417" spans="1:16" x14ac:dyDescent="0.25">
      <c r="A1417">
        <v>12</v>
      </c>
      <c r="B1417">
        <v>2017</v>
      </c>
      <c r="C1417" s="2">
        <v>290510020104</v>
      </c>
      <c r="D1417">
        <v>892200273</v>
      </c>
      <c r="E1417" s="1">
        <v>378693.06</v>
      </c>
      <c r="F1417" s="1">
        <v>383344.14</v>
      </c>
      <c r="G1417" s="1">
        <v>-962761.2</v>
      </c>
      <c r="H1417">
        <v>0</v>
      </c>
      <c r="I1417">
        <v>0</v>
      </c>
      <c r="J1417">
        <v>0</v>
      </c>
      <c r="K1417">
        <v>1</v>
      </c>
      <c r="L1417" t="s">
        <v>93</v>
      </c>
      <c r="M1417" t="s">
        <v>1364</v>
      </c>
      <c r="N1417" t="s">
        <v>18</v>
      </c>
      <c r="O1417">
        <v>290510020104</v>
      </c>
      <c r="P1417">
        <v>3452</v>
      </c>
    </row>
    <row r="1418" spans="1:16" x14ac:dyDescent="0.25">
      <c r="A1418">
        <v>12</v>
      </c>
      <c r="B1418">
        <v>2017</v>
      </c>
      <c r="C1418" s="2">
        <v>290510020104</v>
      </c>
      <c r="D1418">
        <v>900008753</v>
      </c>
      <c r="E1418" s="1">
        <v>9321427</v>
      </c>
      <c r="F1418" s="1">
        <v>9321427</v>
      </c>
      <c r="G1418" s="1">
        <v>0</v>
      </c>
      <c r="H1418">
        <v>0</v>
      </c>
      <c r="I1418">
        <v>0</v>
      </c>
      <c r="J1418">
        <v>0</v>
      </c>
      <c r="K1418">
        <v>1</v>
      </c>
      <c r="L1418" t="s">
        <v>93</v>
      </c>
      <c r="M1418" t="s">
        <v>1365</v>
      </c>
      <c r="N1418" t="s">
        <v>18</v>
      </c>
      <c r="O1418">
        <v>290510020104</v>
      </c>
      <c r="P1418">
        <v>3452</v>
      </c>
    </row>
    <row r="1419" spans="1:16" x14ac:dyDescent="0.25">
      <c r="A1419">
        <v>12</v>
      </c>
      <c r="B1419">
        <v>2017</v>
      </c>
      <c r="C1419" s="2">
        <v>290510020104</v>
      </c>
      <c r="D1419">
        <v>900031644</v>
      </c>
      <c r="E1419" s="1">
        <v>44189034</v>
      </c>
      <c r="F1419" s="1">
        <v>44208576.859999999</v>
      </c>
      <c r="G1419" s="1">
        <v>-26756604.890000001</v>
      </c>
      <c r="H1419">
        <v>0</v>
      </c>
      <c r="I1419">
        <v>0</v>
      </c>
      <c r="J1419">
        <v>0</v>
      </c>
      <c r="K1419">
        <v>1</v>
      </c>
      <c r="L1419" t="s">
        <v>93</v>
      </c>
      <c r="M1419" t="s">
        <v>1366</v>
      </c>
      <c r="N1419" t="s">
        <v>18</v>
      </c>
      <c r="O1419">
        <v>290510020104</v>
      </c>
      <c r="P1419">
        <v>3452</v>
      </c>
    </row>
    <row r="1420" spans="1:16" x14ac:dyDescent="0.25">
      <c r="A1420">
        <v>12</v>
      </c>
      <c r="B1420">
        <v>2017</v>
      </c>
      <c r="C1420" s="2">
        <v>290510020104</v>
      </c>
      <c r="D1420">
        <v>900039781</v>
      </c>
      <c r="E1420" s="1">
        <v>2221200</v>
      </c>
      <c r="F1420" s="1">
        <v>1778585.58</v>
      </c>
      <c r="G1420" s="1">
        <v>-3492263.58</v>
      </c>
      <c r="H1420">
        <v>0</v>
      </c>
      <c r="I1420">
        <v>0</v>
      </c>
      <c r="J1420">
        <v>0</v>
      </c>
      <c r="K1420">
        <v>1</v>
      </c>
      <c r="L1420" t="s">
        <v>93</v>
      </c>
      <c r="M1420" t="s">
        <v>1367</v>
      </c>
      <c r="N1420" t="s">
        <v>18</v>
      </c>
      <c r="O1420">
        <v>290510020104</v>
      </c>
      <c r="P1420">
        <v>3452</v>
      </c>
    </row>
    <row r="1421" spans="1:16" x14ac:dyDescent="0.25">
      <c r="A1421">
        <v>12</v>
      </c>
      <c r="B1421">
        <v>2017</v>
      </c>
      <c r="C1421" s="2">
        <v>290510020104</v>
      </c>
      <c r="D1421">
        <v>900030512</v>
      </c>
      <c r="E1421" s="1">
        <v>9071498</v>
      </c>
      <c r="F1421" s="1">
        <v>9071498</v>
      </c>
      <c r="G1421" s="1">
        <v>0</v>
      </c>
      <c r="H1421">
        <v>0</v>
      </c>
      <c r="I1421">
        <v>0</v>
      </c>
      <c r="J1421">
        <v>0</v>
      </c>
      <c r="K1421">
        <v>1</v>
      </c>
      <c r="L1421" t="s">
        <v>93</v>
      </c>
      <c r="M1421" t="s">
        <v>1368</v>
      </c>
      <c r="N1421" t="s">
        <v>18</v>
      </c>
      <c r="O1421">
        <v>290510020104</v>
      </c>
      <c r="P1421">
        <v>3452</v>
      </c>
    </row>
    <row r="1422" spans="1:16" x14ac:dyDescent="0.25">
      <c r="A1422">
        <v>12</v>
      </c>
      <c r="B1422">
        <v>2017</v>
      </c>
      <c r="C1422" s="2">
        <v>290510020104</v>
      </c>
      <c r="D1422">
        <v>900068913</v>
      </c>
      <c r="E1422" s="1">
        <v>3000446</v>
      </c>
      <c r="F1422" s="1">
        <v>3000446</v>
      </c>
      <c r="G1422" s="1">
        <v>0</v>
      </c>
      <c r="H1422">
        <v>0</v>
      </c>
      <c r="I1422">
        <v>0</v>
      </c>
      <c r="J1422">
        <v>0</v>
      </c>
      <c r="K1422">
        <v>1</v>
      </c>
      <c r="L1422" t="s">
        <v>93</v>
      </c>
      <c r="M1422" t="s">
        <v>1369</v>
      </c>
      <c r="N1422" t="s">
        <v>18</v>
      </c>
      <c r="O1422">
        <v>290510020104</v>
      </c>
      <c r="P1422">
        <v>3452</v>
      </c>
    </row>
    <row r="1423" spans="1:16" x14ac:dyDescent="0.25">
      <c r="A1423">
        <v>12</v>
      </c>
      <c r="B1423">
        <v>2017</v>
      </c>
      <c r="C1423" s="2">
        <v>290510020104</v>
      </c>
      <c r="D1423">
        <v>900069318</v>
      </c>
      <c r="E1423" s="1">
        <v>0</v>
      </c>
      <c r="F1423" s="1">
        <v>0</v>
      </c>
      <c r="G1423" s="1">
        <v>-4844939</v>
      </c>
      <c r="H1423">
        <v>0</v>
      </c>
      <c r="I1423">
        <v>0</v>
      </c>
      <c r="J1423">
        <v>0</v>
      </c>
      <c r="K1423">
        <v>1</v>
      </c>
      <c r="L1423" t="s">
        <v>93</v>
      </c>
      <c r="M1423" t="s">
        <v>1370</v>
      </c>
      <c r="N1423" t="s">
        <v>18</v>
      </c>
      <c r="O1423">
        <v>290510020104</v>
      </c>
      <c r="P1423">
        <v>3452</v>
      </c>
    </row>
    <row r="1424" spans="1:16" x14ac:dyDescent="0.25">
      <c r="A1424">
        <v>12</v>
      </c>
      <c r="B1424">
        <v>2017</v>
      </c>
      <c r="C1424" s="2">
        <v>290510020104</v>
      </c>
      <c r="D1424">
        <v>900060004</v>
      </c>
      <c r="E1424" s="1">
        <v>799674</v>
      </c>
      <c r="F1424" s="1">
        <v>799674</v>
      </c>
      <c r="G1424" s="1">
        <v>0</v>
      </c>
      <c r="H1424">
        <v>0</v>
      </c>
      <c r="I1424">
        <v>0</v>
      </c>
      <c r="J1424">
        <v>0</v>
      </c>
      <c r="K1424">
        <v>1</v>
      </c>
      <c r="L1424" t="s">
        <v>93</v>
      </c>
      <c r="M1424" t="s">
        <v>1371</v>
      </c>
      <c r="N1424" t="s">
        <v>18</v>
      </c>
      <c r="O1424">
        <v>290510020104</v>
      </c>
      <c r="P1424">
        <v>3452</v>
      </c>
    </row>
    <row r="1425" spans="1:16" x14ac:dyDescent="0.25">
      <c r="A1425">
        <v>12</v>
      </c>
      <c r="B1425">
        <v>2017</v>
      </c>
      <c r="C1425" s="2">
        <v>290510020104</v>
      </c>
      <c r="D1425">
        <v>900072644</v>
      </c>
      <c r="E1425" s="1">
        <v>30000000</v>
      </c>
      <c r="F1425" s="1">
        <v>30000000</v>
      </c>
      <c r="G1425" s="1">
        <v>0</v>
      </c>
      <c r="H1425">
        <v>0</v>
      </c>
      <c r="I1425">
        <v>0</v>
      </c>
      <c r="J1425">
        <v>0</v>
      </c>
      <c r="K1425">
        <v>1</v>
      </c>
      <c r="L1425" t="s">
        <v>93</v>
      </c>
      <c r="M1425" t="s">
        <v>1372</v>
      </c>
      <c r="N1425" t="s">
        <v>18</v>
      </c>
      <c r="O1425">
        <v>290510020104</v>
      </c>
      <c r="P1425">
        <v>3452</v>
      </c>
    </row>
    <row r="1426" spans="1:16" x14ac:dyDescent="0.25">
      <c r="A1426">
        <v>12</v>
      </c>
      <c r="B1426">
        <v>2017</v>
      </c>
      <c r="C1426" s="2">
        <v>290510020104</v>
      </c>
      <c r="D1426">
        <v>900108793</v>
      </c>
      <c r="E1426" s="1">
        <v>568399.80000000005</v>
      </c>
      <c r="F1426" s="1">
        <v>568400</v>
      </c>
      <c r="G1426" s="1">
        <v>-0.2</v>
      </c>
      <c r="H1426">
        <v>0</v>
      </c>
      <c r="I1426">
        <v>0</v>
      </c>
      <c r="J1426">
        <v>0</v>
      </c>
      <c r="K1426">
        <v>1</v>
      </c>
      <c r="L1426" t="s">
        <v>93</v>
      </c>
      <c r="M1426" t="s">
        <v>1373</v>
      </c>
      <c r="N1426" t="s">
        <v>18</v>
      </c>
      <c r="O1426">
        <v>290510020104</v>
      </c>
      <c r="P1426">
        <v>3452</v>
      </c>
    </row>
    <row r="1427" spans="1:16" x14ac:dyDescent="0.25">
      <c r="A1427">
        <v>12</v>
      </c>
      <c r="B1427">
        <v>2017</v>
      </c>
      <c r="C1427" s="2">
        <v>290510020104</v>
      </c>
      <c r="D1427">
        <v>900109397</v>
      </c>
      <c r="E1427" s="1">
        <v>0</v>
      </c>
      <c r="F1427" s="1">
        <v>0</v>
      </c>
      <c r="G1427" s="1">
        <v>-24318000</v>
      </c>
      <c r="H1427">
        <v>0</v>
      </c>
      <c r="I1427">
        <v>0</v>
      </c>
      <c r="J1427">
        <v>0</v>
      </c>
      <c r="K1427">
        <v>1</v>
      </c>
      <c r="L1427" t="s">
        <v>93</v>
      </c>
      <c r="M1427" t="s">
        <v>1374</v>
      </c>
      <c r="N1427" t="s">
        <v>18</v>
      </c>
      <c r="O1427">
        <v>290510020104</v>
      </c>
      <c r="P1427">
        <v>3452</v>
      </c>
    </row>
    <row r="1428" spans="1:16" x14ac:dyDescent="0.25">
      <c r="A1428">
        <v>12</v>
      </c>
      <c r="B1428">
        <v>2017</v>
      </c>
      <c r="C1428" s="2">
        <v>290510020104</v>
      </c>
      <c r="D1428">
        <v>900132176</v>
      </c>
      <c r="E1428" s="1">
        <v>85420967</v>
      </c>
      <c r="F1428" s="1">
        <v>86556251.780000001</v>
      </c>
      <c r="G1428" s="1">
        <v>-41606409.079999998</v>
      </c>
      <c r="H1428">
        <v>0</v>
      </c>
      <c r="I1428">
        <v>0</v>
      </c>
      <c r="J1428">
        <v>0</v>
      </c>
      <c r="K1428">
        <v>1</v>
      </c>
      <c r="L1428" t="s">
        <v>93</v>
      </c>
      <c r="M1428" t="s">
        <v>1375</v>
      </c>
      <c r="N1428" t="s">
        <v>18</v>
      </c>
      <c r="O1428">
        <v>290510020104</v>
      </c>
      <c r="P1428">
        <v>3452</v>
      </c>
    </row>
    <row r="1429" spans="1:16" x14ac:dyDescent="0.25">
      <c r="A1429">
        <v>12</v>
      </c>
      <c r="B1429">
        <v>2017</v>
      </c>
      <c r="C1429" s="2">
        <v>290510020104</v>
      </c>
      <c r="D1429">
        <v>900138649</v>
      </c>
      <c r="E1429" s="1">
        <v>237538572.41999999</v>
      </c>
      <c r="F1429" s="1">
        <v>238102438.58000001</v>
      </c>
      <c r="G1429" s="1">
        <v>-51487123.399999999</v>
      </c>
      <c r="H1429">
        <v>0</v>
      </c>
      <c r="I1429">
        <v>0</v>
      </c>
      <c r="J1429">
        <v>0</v>
      </c>
      <c r="K1429">
        <v>1</v>
      </c>
      <c r="L1429" t="s">
        <v>93</v>
      </c>
      <c r="M1429" t="s">
        <v>1376</v>
      </c>
      <c r="N1429" t="s">
        <v>18</v>
      </c>
      <c r="O1429">
        <v>290510020104</v>
      </c>
      <c r="P1429">
        <v>3452</v>
      </c>
    </row>
    <row r="1430" spans="1:16" x14ac:dyDescent="0.25">
      <c r="A1430">
        <v>12</v>
      </c>
      <c r="B1430">
        <v>2017</v>
      </c>
      <c r="C1430" s="2">
        <v>290510020104</v>
      </c>
      <c r="D1430">
        <v>900118485</v>
      </c>
      <c r="E1430" s="1">
        <v>0</v>
      </c>
      <c r="F1430" s="1">
        <v>0</v>
      </c>
      <c r="G1430" s="1">
        <v>-68000</v>
      </c>
      <c r="H1430">
        <v>0</v>
      </c>
      <c r="I1430">
        <v>0</v>
      </c>
      <c r="J1430">
        <v>0</v>
      </c>
      <c r="K1430">
        <v>1</v>
      </c>
      <c r="L1430" t="s">
        <v>93</v>
      </c>
      <c r="M1430" t="s">
        <v>1377</v>
      </c>
      <c r="N1430" t="s">
        <v>18</v>
      </c>
      <c r="O1430">
        <v>290510020104</v>
      </c>
      <c r="P1430">
        <v>3452</v>
      </c>
    </row>
    <row r="1431" spans="1:16" x14ac:dyDescent="0.25">
      <c r="A1431">
        <v>12</v>
      </c>
      <c r="B1431">
        <v>2017</v>
      </c>
      <c r="C1431" s="2">
        <v>290510020104</v>
      </c>
      <c r="D1431">
        <v>900165663</v>
      </c>
      <c r="E1431" s="1">
        <v>17339300</v>
      </c>
      <c r="F1431" s="1">
        <v>15963300</v>
      </c>
      <c r="G1431" s="1">
        <v>-13518311.92</v>
      </c>
      <c r="H1431">
        <v>0</v>
      </c>
      <c r="I1431">
        <v>0</v>
      </c>
      <c r="J1431">
        <v>0</v>
      </c>
      <c r="K1431">
        <v>1</v>
      </c>
      <c r="L1431" t="s">
        <v>93</v>
      </c>
      <c r="M1431" t="s">
        <v>1378</v>
      </c>
      <c r="N1431" t="s">
        <v>18</v>
      </c>
      <c r="O1431">
        <v>290510020104</v>
      </c>
      <c r="P1431">
        <v>3452</v>
      </c>
    </row>
    <row r="1432" spans="1:16" x14ac:dyDescent="0.25">
      <c r="A1432">
        <v>12</v>
      </c>
      <c r="B1432">
        <v>2017</v>
      </c>
      <c r="C1432" s="2">
        <v>290510020104</v>
      </c>
      <c r="D1432">
        <v>900166169</v>
      </c>
      <c r="E1432" s="1">
        <v>3</v>
      </c>
      <c r="F1432" s="1">
        <v>3</v>
      </c>
      <c r="G1432" s="1">
        <v>-0.42</v>
      </c>
      <c r="H1432">
        <v>0</v>
      </c>
      <c r="I1432">
        <v>0</v>
      </c>
      <c r="J1432">
        <v>0</v>
      </c>
      <c r="K1432">
        <v>1</v>
      </c>
      <c r="L1432" t="s">
        <v>93</v>
      </c>
      <c r="M1432" t="s">
        <v>1379</v>
      </c>
      <c r="N1432" t="s">
        <v>18</v>
      </c>
      <c r="O1432">
        <v>290510020104</v>
      </c>
      <c r="P1432">
        <v>3452</v>
      </c>
    </row>
    <row r="1433" spans="1:16" x14ac:dyDescent="0.25">
      <c r="A1433">
        <v>12</v>
      </c>
      <c r="B1433">
        <v>2017</v>
      </c>
      <c r="C1433" s="2">
        <v>290510020104</v>
      </c>
      <c r="D1433">
        <v>900174875</v>
      </c>
      <c r="E1433" s="1">
        <v>179351416</v>
      </c>
      <c r="F1433" s="1">
        <v>179351416</v>
      </c>
      <c r="G1433" s="1">
        <v>0</v>
      </c>
      <c r="H1433">
        <v>0</v>
      </c>
      <c r="I1433">
        <v>0</v>
      </c>
      <c r="J1433">
        <v>0</v>
      </c>
      <c r="K1433">
        <v>1</v>
      </c>
      <c r="L1433" t="s">
        <v>93</v>
      </c>
      <c r="M1433" t="s">
        <v>1380</v>
      </c>
      <c r="N1433" t="s">
        <v>18</v>
      </c>
      <c r="O1433">
        <v>290510020104</v>
      </c>
      <c r="P1433">
        <v>3452</v>
      </c>
    </row>
    <row r="1434" spans="1:16" x14ac:dyDescent="0.25">
      <c r="A1434">
        <v>12</v>
      </c>
      <c r="B1434">
        <v>2017</v>
      </c>
      <c r="C1434" s="2">
        <v>290510020104</v>
      </c>
      <c r="D1434">
        <v>900187288</v>
      </c>
      <c r="E1434" s="1">
        <v>114441415.36</v>
      </c>
      <c r="F1434" s="1">
        <v>113537689.5</v>
      </c>
      <c r="G1434" s="1">
        <v>-66568635.979999997</v>
      </c>
      <c r="H1434">
        <v>0</v>
      </c>
      <c r="I1434">
        <v>0</v>
      </c>
      <c r="J1434">
        <v>0</v>
      </c>
      <c r="K1434">
        <v>1</v>
      </c>
      <c r="L1434" t="s">
        <v>93</v>
      </c>
      <c r="M1434" t="s">
        <v>1381</v>
      </c>
      <c r="N1434" t="s">
        <v>18</v>
      </c>
      <c r="O1434">
        <v>290510020104</v>
      </c>
      <c r="P1434">
        <v>3452</v>
      </c>
    </row>
    <row r="1435" spans="1:16" x14ac:dyDescent="0.25">
      <c r="A1435">
        <v>12</v>
      </c>
      <c r="B1435">
        <v>2017</v>
      </c>
      <c r="C1435" s="2">
        <v>290510020104</v>
      </c>
      <c r="D1435">
        <v>900193988</v>
      </c>
      <c r="E1435" s="1">
        <v>13272783.9</v>
      </c>
      <c r="F1435" s="1">
        <v>13317964.380000001</v>
      </c>
      <c r="G1435" s="1">
        <v>-35194603.740000002</v>
      </c>
      <c r="H1435">
        <v>0</v>
      </c>
      <c r="I1435">
        <v>0</v>
      </c>
      <c r="J1435">
        <v>0</v>
      </c>
      <c r="K1435">
        <v>1</v>
      </c>
      <c r="L1435" t="s">
        <v>93</v>
      </c>
      <c r="M1435" t="s">
        <v>1382</v>
      </c>
      <c r="N1435" t="s">
        <v>18</v>
      </c>
      <c r="O1435">
        <v>290510020104</v>
      </c>
      <c r="P1435">
        <v>3452</v>
      </c>
    </row>
    <row r="1436" spans="1:16" x14ac:dyDescent="0.25">
      <c r="A1436">
        <v>12</v>
      </c>
      <c r="B1436">
        <v>2017</v>
      </c>
      <c r="C1436" s="2">
        <v>290510020104</v>
      </c>
      <c r="D1436">
        <v>900213617</v>
      </c>
      <c r="E1436" s="1">
        <v>2810617764.73</v>
      </c>
      <c r="F1436" s="1">
        <v>2442967080.73</v>
      </c>
      <c r="G1436" s="1">
        <v>-454201891.48000002</v>
      </c>
      <c r="H1436">
        <v>0</v>
      </c>
      <c r="I1436">
        <v>0</v>
      </c>
      <c r="J1436">
        <v>0</v>
      </c>
      <c r="K1436">
        <v>1</v>
      </c>
      <c r="L1436" t="s">
        <v>93</v>
      </c>
      <c r="M1436" t="s">
        <v>1383</v>
      </c>
      <c r="N1436" t="s">
        <v>18</v>
      </c>
      <c r="O1436">
        <v>290510020104</v>
      </c>
      <c r="P1436">
        <v>3452</v>
      </c>
    </row>
    <row r="1437" spans="1:16" x14ac:dyDescent="0.25">
      <c r="A1437">
        <v>12</v>
      </c>
      <c r="B1437">
        <v>2017</v>
      </c>
      <c r="C1437" s="2">
        <v>290510020104</v>
      </c>
      <c r="D1437">
        <v>900263064</v>
      </c>
      <c r="E1437" s="1">
        <v>53137597.259999998</v>
      </c>
      <c r="F1437" s="1">
        <v>34263443.799999997</v>
      </c>
      <c r="G1437" s="1">
        <v>-37877105.460000001</v>
      </c>
      <c r="H1437">
        <v>0</v>
      </c>
      <c r="I1437">
        <v>0</v>
      </c>
      <c r="J1437">
        <v>0</v>
      </c>
      <c r="K1437">
        <v>1</v>
      </c>
      <c r="L1437" t="s">
        <v>93</v>
      </c>
      <c r="M1437" t="s">
        <v>1384</v>
      </c>
      <c r="N1437" t="s">
        <v>18</v>
      </c>
      <c r="O1437">
        <v>290510020104</v>
      </c>
      <c r="P1437">
        <v>3452</v>
      </c>
    </row>
    <row r="1438" spans="1:16" x14ac:dyDescent="0.25">
      <c r="A1438">
        <v>12</v>
      </c>
      <c r="B1438">
        <v>2017</v>
      </c>
      <c r="C1438" s="2">
        <v>290510020104</v>
      </c>
      <c r="D1438">
        <v>900248882</v>
      </c>
      <c r="E1438" s="1">
        <v>21816416</v>
      </c>
      <c r="F1438" s="1">
        <v>20539162</v>
      </c>
      <c r="G1438" s="1">
        <v>-16393010</v>
      </c>
      <c r="H1438">
        <v>0</v>
      </c>
      <c r="I1438">
        <v>0</v>
      </c>
      <c r="J1438">
        <v>0</v>
      </c>
      <c r="K1438">
        <v>1</v>
      </c>
      <c r="L1438" t="s">
        <v>93</v>
      </c>
      <c r="M1438" t="s">
        <v>1385</v>
      </c>
      <c r="N1438" t="s">
        <v>18</v>
      </c>
      <c r="O1438">
        <v>290510020104</v>
      </c>
      <c r="P1438">
        <v>3452</v>
      </c>
    </row>
    <row r="1439" spans="1:16" x14ac:dyDescent="0.25">
      <c r="A1439">
        <v>12</v>
      </c>
      <c r="B1439">
        <v>2017</v>
      </c>
      <c r="C1439" s="2">
        <v>290510020104</v>
      </c>
      <c r="D1439">
        <v>900249014</v>
      </c>
      <c r="E1439" s="1">
        <v>4916317</v>
      </c>
      <c r="F1439" s="1">
        <v>4020317</v>
      </c>
      <c r="G1439" s="1">
        <v>-13334849.640000001</v>
      </c>
      <c r="H1439">
        <v>0</v>
      </c>
      <c r="I1439">
        <v>0</v>
      </c>
      <c r="J1439">
        <v>0</v>
      </c>
      <c r="K1439">
        <v>1</v>
      </c>
      <c r="L1439" t="s">
        <v>93</v>
      </c>
      <c r="M1439" t="s">
        <v>1386</v>
      </c>
      <c r="N1439" t="s">
        <v>18</v>
      </c>
      <c r="O1439">
        <v>290510020104</v>
      </c>
      <c r="P1439">
        <v>3452</v>
      </c>
    </row>
    <row r="1440" spans="1:16" x14ac:dyDescent="0.25">
      <c r="A1440">
        <v>12</v>
      </c>
      <c r="B1440">
        <v>2017</v>
      </c>
      <c r="C1440" s="2">
        <v>290510020104</v>
      </c>
      <c r="D1440">
        <v>900285746</v>
      </c>
      <c r="E1440" s="1">
        <v>28546498</v>
      </c>
      <c r="F1440" s="1">
        <v>28546498</v>
      </c>
      <c r="G1440" s="1">
        <v>-0.38</v>
      </c>
      <c r="H1440">
        <v>0</v>
      </c>
      <c r="I1440">
        <v>0</v>
      </c>
      <c r="J1440">
        <v>0</v>
      </c>
      <c r="K1440">
        <v>1</v>
      </c>
      <c r="L1440" t="s">
        <v>93</v>
      </c>
      <c r="M1440" t="s">
        <v>1387</v>
      </c>
      <c r="N1440" t="s">
        <v>18</v>
      </c>
      <c r="O1440">
        <v>290510020104</v>
      </c>
      <c r="P1440">
        <v>3452</v>
      </c>
    </row>
    <row r="1441" spans="1:16" x14ac:dyDescent="0.25">
      <c r="A1441">
        <v>12</v>
      </c>
      <c r="B1441">
        <v>2017</v>
      </c>
      <c r="C1441" s="2">
        <v>290510020104</v>
      </c>
      <c r="D1441">
        <v>900315498</v>
      </c>
      <c r="E1441" s="1">
        <v>17798160</v>
      </c>
      <c r="F1441" s="1">
        <v>17798160.399999999</v>
      </c>
      <c r="G1441" s="1">
        <v>-0.44</v>
      </c>
      <c r="H1441">
        <v>0</v>
      </c>
      <c r="I1441">
        <v>0</v>
      </c>
      <c r="J1441">
        <v>0</v>
      </c>
      <c r="K1441">
        <v>1</v>
      </c>
      <c r="L1441" t="s">
        <v>93</v>
      </c>
      <c r="M1441" t="s">
        <v>1388</v>
      </c>
      <c r="N1441" t="s">
        <v>18</v>
      </c>
      <c r="O1441">
        <v>290510020104</v>
      </c>
      <c r="P1441">
        <v>3452</v>
      </c>
    </row>
    <row r="1442" spans="1:16" x14ac:dyDescent="0.25">
      <c r="A1442">
        <v>12</v>
      </c>
      <c r="B1442">
        <v>2017</v>
      </c>
      <c r="C1442" s="2">
        <v>290510020104</v>
      </c>
      <c r="D1442">
        <v>900335943</v>
      </c>
      <c r="E1442" s="1">
        <v>5381830</v>
      </c>
      <c r="F1442" s="1">
        <v>5381830</v>
      </c>
      <c r="G1442" s="1">
        <v>0</v>
      </c>
      <c r="H1442">
        <v>0</v>
      </c>
      <c r="I1442">
        <v>0</v>
      </c>
      <c r="J1442">
        <v>0</v>
      </c>
      <c r="K1442">
        <v>1</v>
      </c>
      <c r="L1442" t="s">
        <v>93</v>
      </c>
      <c r="M1442" t="s">
        <v>1389</v>
      </c>
      <c r="N1442" t="s">
        <v>18</v>
      </c>
      <c r="O1442">
        <v>290510020104</v>
      </c>
      <c r="P1442">
        <v>3452</v>
      </c>
    </row>
    <row r="1443" spans="1:16" x14ac:dyDescent="0.25">
      <c r="A1443">
        <v>12</v>
      </c>
      <c r="B1443">
        <v>2017</v>
      </c>
      <c r="C1443" s="2">
        <v>290510020104</v>
      </c>
      <c r="D1443">
        <v>900386591</v>
      </c>
      <c r="E1443" s="1">
        <v>1032138287.4400001</v>
      </c>
      <c r="F1443" s="1">
        <v>1032023565.7</v>
      </c>
      <c r="G1443" s="1">
        <v>-240047113.33000001</v>
      </c>
      <c r="H1443">
        <v>0</v>
      </c>
      <c r="I1443">
        <v>0</v>
      </c>
      <c r="J1443">
        <v>0</v>
      </c>
      <c r="K1443">
        <v>1</v>
      </c>
      <c r="L1443" t="s">
        <v>93</v>
      </c>
      <c r="M1443" t="s">
        <v>1390</v>
      </c>
      <c r="N1443" t="s">
        <v>18</v>
      </c>
      <c r="O1443">
        <v>290510020104</v>
      </c>
      <c r="P1443">
        <v>3452</v>
      </c>
    </row>
    <row r="1444" spans="1:16" x14ac:dyDescent="0.25">
      <c r="A1444">
        <v>12</v>
      </c>
      <c r="B1444">
        <v>2017</v>
      </c>
      <c r="C1444" s="2">
        <v>290510020104</v>
      </c>
      <c r="D1444">
        <v>900409936</v>
      </c>
      <c r="E1444" s="1">
        <v>2</v>
      </c>
      <c r="F1444" s="1">
        <v>2</v>
      </c>
      <c r="G1444" s="1">
        <v>-0.4</v>
      </c>
      <c r="H1444">
        <v>0</v>
      </c>
      <c r="I1444">
        <v>0</v>
      </c>
      <c r="J1444">
        <v>0</v>
      </c>
      <c r="K1444">
        <v>1</v>
      </c>
      <c r="L1444" t="s">
        <v>93</v>
      </c>
      <c r="M1444" t="s">
        <v>1391</v>
      </c>
      <c r="N1444" t="s">
        <v>18</v>
      </c>
      <c r="O1444">
        <v>290510020104</v>
      </c>
      <c r="P1444">
        <v>3452</v>
      </c>
    </row>
    <row r="1445" spans="1:16" x14ac:dyDescent="0.25">
      <c r="A1445">
        <v>12</v>
      </c>
      <c r="B1445">
        <v>2017</v>
      </c>
      <c r="C1445" s="2">
        <v>290510020104</v>
      </c>
      <c r="D1445">
        <v>900431550</v>
      </c>
      <c r="E1445" s="1">
        <v>2000000</v>
      </c>
      <c r="F1445" s="1">
        <v>1000000</v>
      </c>
      <c r="G1445" s="1">
        <v>-4323677</v>
      </c>
      <c r="H1445">
        <v>0</v>
      </c>
      <c r="I1445">
        <v>0</v>
      </c>
      <c r="J1445">
        <v>0</v>
      </c>
      <c r="K1445">
        <v>1</v>
      </c>
      <c r="L1445" t="s">
        <v>93</v>
      </c>
      <c r="M1445" t="s">
        <v>1392</v>
      </c>
      <c r="N1445" t="s">
        <v>18</v>
      </c>
      <c r="O1445">
        <v>290510020104</v>
      </c>
      <c r="P1445">
        <v>3452</v>
      </c>
    </row>
    <row r="1446" spans="1:16" x14ac:dyDescent="0.25">
      <c r="A1446">
        <v>12</v>
      </c>
      <c r="B1446">
        <v>2017</v>
      </c>
      <c r="C1446" s="2">
        <v>290510020104</v>
      </c>
      <c r="D1446">
        <v>900424082</v>
      </c>
      <c r="E1446" s="1">
        <v>1500000</v>
      </c>
      <c r="F1446" s="1">
        <v>1500000</v>
      </c>
      <c r="G1446" s="1">
        <v>-3013518</v>
      </c>
      <c r="H1446">
        <v>0</v>
      </c>
      <c r="I1446">
        <v>0</v>
      </c>
      <c r="J1446">
        <v>0</v>
      </c>
      <c r="K1446">
        <v>1</v>
      </c>
      <c r="L1446" t="s">
        <v>93</v>
      </c>
      <c r="M1446" t="s">
        <v>1393</v>
      </c>
      <c r="N1446" t="s">
        <v>18</v>
      </c>
      <c r="O1446">
        <v>290510020104</v>
      </c>
      <c r="P1446">
        <v>3452</v>
      </c>
    </row>
    <row r="1447" spans="1:16" x14ac:dyDescent="0.25">
      <c r="A1447">
        <v>12</v>
      </c>
      <c r="B1447">
        <v>2017</v>
      </c>
      <c r="C1447" s="2">
        <v>290510020104</v>
      </c>
      <c r="D1447">
        <v>900438600</v>
      </c>
      <c r="E1447" s="1">
        <v>786459</v>
      </c>
      <c r="F1447" s="1">
        <v>786459</v>
      </c>
      <c r="G1447" s="1">
        <v>-0.08</v>
      </c>
      <c r="H1447">
        <v>0</v>
      </c>
      <c r="I1447">
        <v>0</v>
      </c>
      <c r="J1447">
        <v>0</v>
      </c>
      <c r="K1447">
        <v>1</v>
      </c>
      <c r="L1447" t="s">
        <v>93</v>
      </c>
      <c r="M1447" t="s">
        <v>1394</v>
      </c>
      <c r="N1447" t="s">
        <v>18</v>
      </c>
      <c r="O1447">
        <v>290510020104</v>
      </c>
      <c r="P1447">
        <v>3452</v>
      </c>
    </row>
    <row r="1448" spans="1:16" x14ac:dyDescent="0.25">
      <c r="A1448">
        <v>12</v>
      </c>
      <c r="B1448">
        <v>2017</v>
      </c>
      <c r="C1448" s="2">
        <v>290510020104</v>
      </c>
      <c r="D1448">
        <v>900449481</v>
      </c>
      <c r="E1448" s="1">
        <v>64478798</v>
      </c>
      <c r="F1448" s="1">
        <v>57085018</v>
      </c>
      <c r="G1448" s="1">
        <v>-0.2</v>
      </c>
      <c r="H1448">
        <v>0</v>
      </c>
      <c r="I1448">
        <v>0</v>
      </c>
      <c r="J1448">
        <v>0</v>
      </c>
      <c r="K1448">
        <v>1</v>
      </c>
      <c r="L1448" t="s">
        <v>93</v>
      </c>
      <c r="M1448" t="s">
        <v>1395</v>
      </c>
      <c r="N1448" t="s">
        <v>18</v>
      </c>
      <c r="O1448">
        <v>290510020104</v>
      </c>
      <c r="P1448">
        <v>3452</v>
      </c>
    </row>
    <row r="1449" spans="1:16" x14ac:dyDescent="0.25">
      <c r="A1449">
        <v>12</v>
      </c>
      <c r="B1449">
        <v>2017</v>
      </c>
      <c r="C1449" s="2">
        <v>290510020104</v>
      </c>
      <c r="D1449">
        <v>900438572</v>
      </c>
      <c r="E1449" s="1">
        <v>17152238</v>
      </c>
      <c r="F1449" s="1">
        <v>17152238</v>
      </c>
      <c r="G1449" s="1">
        <v>0</v>
      </c>
      <c r="H1449">
        <v>0</v>
      </c>
      <c r="I1449">
        <v>0</v>
      </c>
      <c r="J1449">
        <v>0</v>
      </c>
      <c r="K1449">
        <v>1</v>
      </c>
      <c r="L1449" t="s">
        <v>93</v>
      </c>
      <c r="M1449" t="s">
        <v>1396</v>
      </c>
      <c r="N1449" t="s">
        <v>18</v>
      </c>
      <c r="O1449">
        <v>290510020104</v>
      </c>
      <c r="P1449">
        <v>3452</v>
      </c>
    </row>
    <row r="1450" spans="1:16" x14ac:dyDescent="0.25">
      <c r="A1450">
        <v>12</v>
      </c>
      <c r="B1450">
        <v>2017</v>
      </c>
      <c r="C1450" s="2">
        <v>290510020104</v>
      </c>
      <c r="D1450">
        <v>900485299</v>
      </c>
      <c r="E1450" s="1">
        <v>20912972.640000001</v>
      </c>
      <c r="F1450" s="1">
        <v>20912973</v>
      </c>
      <c r="G1450" s="1">
        <v>0</v>
      </c>
      <c r="H1450">
        <v>0</v>
      </c>
      <c r="I1450">
        <v>0</v>
      </c>
      <c r="J1450">
        <v>0</v>
      </c>
      <c r="K1450">
        <v>1</v>
      </c>
      <c r="L1450" t="s">
        <v>93</v>
      </c>
      <c r="M1450" t="s">
        <v>1397</v>
      </c>
      <c r="N1450" t="s">
        <v>18</v>
      </c>
      <c r="O1450">
        <v>290510020104</v>
      </c>
      <c r="P1450">
        <v>3452</v>
      </c>
    </row>
    <row r="1451" spans="1:16" x14ac:dyDescent="0.25">
      <c r="A1451">
        <v>12</v>
      </c>
      <c r="B1451">
        <v>2017</v>
      </c>
      <c r="C1451" s="2">
        <v>290510020104</v>
      </c>
      <c r="D1451">
        <v>900514515</v>
      </c>
      <c r="E1451" s="1">
        <v>137684646</v>
      </c>
      <c r="F1451" s="1">
        <v>139656420</v>
      </c>
      <c r="G1451" s="1">
        <v>-12174447.949999999</v>
      </c>
      <c r="H1451">
        <v>0</v>
      </c>
      <c r="I1451">
        <v>0</v>
      </c>
      <c r="J1451">
        <v>0</v>
      </c>
      <c r="K1451">
        <v>1</v>
      </c>
      <c r="L1451" t="s">
        <v>93</v>
      </c>
      <c r="M1451" t="s">
        <v>1398</v>
      </c>
      <c r="N1451" t="s">
        <v>18</v>
      </c>
      <c r="O1451">
        <v>290510020104</v>
      </c>
      <c r="P1451">
        <v>3452</v>
      </c>
    </row>
    <row r="1452" spans="1:16" x14ac:dyDescent="0.25">
      <c r="A1452">
        <v>12</v>
      </c>
      <c r="B1452">
        <v>2017</v>
      </c>
      <c r="C1452" s="2">
        <v>290510020104</v>
      </c>
      <c r="D1452">
        <v>900528434</v>
      </c>
      <c r="E1452" s="1">
        <v>1570300</v>
      </c>
      <c r="F1452" s="1">
        <v>1570300</v>
      </c>
      <c r="G1452" s="1">
        <v>-16874198</v>
      </c>
      <c r="H1452">
        <v>0</v>
      </c>
      <c r="I1452">
        <v>0</v>
      </c>
      <c r="J1452">
        <v>0</v>
      </c>
      <c r="K1452">
        <v>1</v>
      </c>
      <c r="L1452" t="s">
        <v>93</v>
      </c>
      <c r="M1452" t="s">
        <v>1399</v>
      </c>
      <c r="N1452" t="s">
        <v>18</v>
      </c>
      <c r="O1452">
        <v>290510020104</v>
      </c>
      <c r="P1452">
        <v>3452</v>
      </c>
    </row>
    <row r="1453" spans="1:16" x14ac:dyDescent="0.25">
      <c r="A1453">
        <v>12</v>
      </c>
      <c r="B1453">
        <v>2017</v>
      </c>
      <c r="C1453" s="2">
        <v>290510020104</v>
      </c>
      <c r="D1453">
        <v>900534098</v>
      </c>
      <c r="E1453" s="1">
        <v>19643793</v>
      </c>
      <c r="F1453" s="1">
        <v>19643793</v>
      </c>
      <c r="G1453" s="1">
        <v>0.38</v>
      </c>
      <c r="H1453">
        <v>0</v>
      </c>
      <c r="I1453">
        <v>0</v>
      </c>
      <c r="J1453">
        <v>0</v>
      </c>
      <c r="K1453">
        <v>1</v>
      </c>
      <c r="L1453" t="s">
        <v>93</v>
      </c>
      <c r="M1453" t="s">
        <v>1400</v>
      </c>
      <c r="N1453" t="s">
        <v>18</v>
      </c>
      <c r="O1453">
        <v>290510020104</v>
      </c>
      <c r="P1453">
        <v>3452</v>
      </c>
    </row>
    <row r="1454" spans="1:16" x14ac:dyDescent="0.25">
      <c r="A1454">
        <v>12</v>
      </c>
      <c r="B1454">
        <v>2017</v>
      </c>
      <c r="C1454" s="2">
        <v>290510020104</v>
      </c>
      <c r="D1454">
        <v>900582997</v>
      </c>
      <c r="E1454" s="1">
        <v>4897210.5999999996</v>
      </c>
      <c r="F1454" s="1">
        <v>0</v>
      </c>
      <c r="G1454" s="1">
        <v>-23423917.890000001</v>
      </c>
      <c r="H1454">
        <v>0</v>
      </c>
      <c r="I1454">
        <v>0</v>
      </c>
      <c r="J1454">
        <v>0</v>
      </c>
      <c r="K1454">
        <v>1</v>
      </c>
      <c r="L1454" t="s">
        <v>93</v>
      </c>
      <c r="M1454" t="s">
        <v>1401</v>
      </c>
      <c r="N1454" t="s">
        <v>18</v>
      </c>
      <c r="O1454">
        <v>290510020104</v>
      </c>
      <c r="P1454">
        <v>3452</v>
      </c>
    </row>
    <row r="1455" spans="1:16" x14ac:dyDescent="0.25">
      <c r="A1455">
        <v>12</v>
      </c>
      <c r="B1455">
        <v>2017</v>
      </c>
      <c r="C1455" s="2">
        <v>290510020104</v>
      </c>
      <c r="D1455">
        <v>900553428</v>
      </c>
      <c r="E1455" s="1">
        <v>44003854</v>
      </c>
      <c r="F1455" s="1">
        <v>44003854.399999999</v>
      </c>
      <c r="G1455" s="1">
        <v>-0.2</v>
      </c>
      <c r="H1455">
        <v>0</v>
      </c>
      <c r="I1455">
        <v>0</v>
      </c>
      <c r="J1455">
        <v>0</v>
      </c>
      <c r="K1455">
        <v>1</v>
      </c>
      <c r="L1455" t="s">
        <v>93</v>
      </c>
      <c r="M1455" t="s">
        <v>1402</v>
      </c>
      <c r="N1455" t="s">
        <v>18</v>
      </c>
      <c r="O1455">
        <v>290510020104</v>
      </c>
      <c r="P1455">
        <v>3452</v>
      </c>
    </row>
    <row r="1456" spans="1:16" x14ac:dyDescent="0.25">
      <c r="A1456">
        <v>12</v>
      </c>
      <c r="B1456">
        <v>2017</v>
      </c>
      <c r="C1456" s="2">
        <v>290510020104</v>
      </c>
      <c r="D1456">
        <v>900598578</v>
      </c>
      <c r="E1456" s="1">
        <v>19754721</v>
      </c>
      <c r="F1456" s="1">
        <v>19059999</v>
      </c>
      <c r="G1456" s="1">
        <v>-7845154</v>
      </c>
      <c r="H1456">
        <v>0</v>
      </c>
      <c r="I1456">
        <v>0</v>
      </c>
      <c r="J1456">
        <v>0</v>
      </c>
      <c r="K1456">
        <v>1</v>
      </c>
      <c r="L1456" t="s">
        <v>93</v>
      </c>
      <c r="M1456" t="s">
        <v>1403</v>
      </c>
      <c r="N1456" t="s">
        <v>18</v>
      </c>
      <c r="O1456">
        <v>290510020104</v>
      </c>
      <c r="P1456">
        <v>3452</v>
      </c>
    </row>
    <row r="1457" spans="1:16" x14ac:dyDescent="0.25">
      <c r="A1457">
        <v>12</v>
      </c>
      <c r="B1457">
        <v>2017</v>
      </c>
      <c r="C1457" s="2">
        <v>290510020104</v>
      </c>
      <c r="D1457">
        <v>900697151</v>
      </c>
      <c r="E1457" s="1">
        <v>83314999</v>
      </c>
      <c r="F1457" s="1">
        <v>75045780</v>
      </c>
      <c r="G1457" s="1">
        <v>0.3</v>
      </c>
      <c r="H1457">
        <v>0</v>
      </c>
      <c r="I1457">
        <v>0</v>
      </c>
      <c r="J1457">
        <v>0</v>
      </c>
      <c r="K1457">
        <v>1</v>
      </c>
      <c r="L1457" t="s">
        <v>93</v>
      </c>
      <c r="M1457" t="s">
        <v>1404</v>
      </c>
      <c r="N1457" t="s">
        <v>18</v>
      </c>
      <c r="O1457">
        <v>290510020104</v>
      </c>
      <c r="P1457">
        <v>3452</v>
      </c>
    </row>
    <row r="1458" spans="1:16" x14ac:dyDescent="0.25">
      <c r="A1458">
        <v>12</v>
      </c>
      <c r="B1458">
        <v>2017</v>
      </c>
      <c r="C1458" s="2">
        <v>290510020104</v>
      </c>
      <c r="D1458">
        <v>900681399</v>
      </c>
      <c r="E1458" s="1">
        <v>1190806</v>
      </c>
      <c r="F1458" s="1">
        <v>1190805.8</v>
      </c>
      <c r="G1458" s="1">
        <v>0.2</v>
      </c>
      <c r="H1458">
        <v>0</v>
      </c>
      <c r="I1458">
        <v>0</v>
      </c>
      <c r="J1458">
        <v>0</v>
      </c>
      <c r="K1458">
        <v>1</v>
      </c>
      <c r="L1458" t="s">
        <v>93</v>
      </c>
      <c r="M1458" t="s">
        <v>1405</v>
      </c>
      <c r="N1458" t="s">
        <v>18</v>
      </c>
      <c r="O1458">
        <v>290510020104</v>
      </c>
      <c r="P1458">
        <v>3452</v>
      </c>
    </row>
    <row r="1459" spans="1:16" x14ac:dyDescent="0.25">
      <c r="A1459">
        <v>12</v>
      </c>
      <c r="B1459">
        <v>2017</v>
      </c>
      <c r="C1459" s="2">
        <v>290510020104</v>
      </c>
      <c r="D1459">
        <v>900718559</v>
      </c>
      <c r="E1459" s="1">
        <v>5484690.4000000004</v>
      </c>
      <c r="F1459" s="1">
        <v>7402533</v>
      </c>
      <c r="G1459" s="1">
        <v>-25445054.600000001</v>
      </c>
      <c r="H1459">
        <v>0</v>
      </c>
      <c r="I1459">
        <v>0</v>
      </c>
      <c r="J1459">
        <v>0</v>
      </c>
      <c r="K1459">
        <v>1</v>
      </c>
      <c r="L1459" t="s">
        <v>93</v>
      </c>
      <c r="M1459" t="s">
        <v>1406</v>
      </c>
      <c r="N1459" t="s">
        <v>18</v>
      </c>
      <c r="O1459">
        <v>290510020104</v>
      </c>
      <c r="P1459">
        <v>3452</v>
      </c>
    </row>
    <row r="1460" spans="1:16" x14ac:dyDescent="0.25">
      <c r="A1460">
        <v>12</v>
      </c>
      <c r="B1460">
        <v>2017</v>
      </c>
      <c r="C1460" s="2">
        <v>290510020104</v>
      </c>
      <c r="D1460">
        <v>900827631</v>
      </c>
      <c r="E1460" s="1">
        <v>377231216</v>
      </c>
      <c r="F1460" s="1">
        <v>383626593.48000002</v>
      </c>
      <c r="G1460" s="1">
        <v>-96971104.620000005</v>
      </c>
      <c r="H1460">
        <v>0</v>
      </c>
      <c r="I1460">
        <v>0</v>
      </c>
      <c r="J1460">
        <v>0</v>
      </c>
      <c r="K1460">
        <v>1</v>
      </c>
      <c r="L1460" t="s">
        <v>93</v>
      </c>
      <c r="M1460" t="s">
        <v>1407</v>
      </c>
      <c r="N1460" t="s">
        <v>18</v>
      </c>
      <c r="O1460">
        <v>290510020104</v>
      </c>
      <c r="P1460">
        <v>3452</v>
      </c>
    </row>
    <row r="1461" spans="1:16" x14ac:dyDescent="0.25">
      <c r="A1461">
        <v>12</v>
      </c>
      <c r="B1461">
        <v>2017</v>
      </c>
      <c r="C1461" s="2">
        <v>290510020104</v>
      </c>
      <c r="D1461">
        <v>900828830</v>
      </c>
      <c r="E1461" s="1">
        <v>0</v>
      </c>
      <c r="F1461" s="1">
        <v>0</v>
      </c>
      <c r="G1461" s="1">
        <v>-244887</v>
      </c>
      <c r="H1461">
        <v>0</v>
      </c>
      <c r="I1461">
        <v>0</v>
      </c>
      <c r="J1461">
        <v>0</v>
      </c>
      <c r="K1461">
        <v>1</v>
      </c>
      <c r="L1461" t="s">
        <v>93</v>
      </c>
      <c r="M1461" t="s">
        <v>1408</v>
      </c>
      <c r="N1461" t="s">
        <v>18</v>
      </c>
      <c r="O1461">
        <v>290510020104</v>
      </c>
      <c r="P1461">
        <v>3452</v>
      </c>
    </row>
    <row r="1462" spans="1:16" x14ac:dyDescent="0.25">
      <c r="A1462">
        <v>12</v>
      </c>
      <c r="B1462">
        <v>2017</v>
      </c>
      <c r="C1462" s="2">
        <v>290510020104</v>
      </c>
      <c r="D1462">
        <v>900862842</v>
      </c>
      <c r="E1462" s="1">
        <v>7585210</v>
      </c>
      <c r="F1462" s="1">
        <v>7382673</v>
      </c>
      <c r="G1462" s="1">
        <v>-21517121.219999999</v>
      </c>
      <c r="H1462">
        <v>0</v>
      </c>
      <c r="I1462">
        <v>0</v>
      </c>
      <c r="J1462">
        <v>0</v>
      </c>
      <c r="K1462">
        <v>1</v>
      </c>
      <c r="L1462" t="s">
        <v>93</v>
      </c>
      <c r="M1462" t="s">
        <v>1409</v>
      </c>
      <c r="N1462" t="s">
        <v>18</v>
      </c>
      <c r="O1462">
        <v>290510020104</v>
      </c>
      <c r="P1462">
        <v>3452</v>
      </c>
    </row>
    <row r="1463" spans="1:16" x14ac:dyDescent="0.25">
      <c r="A1463">
        <v>12</v>
      </c>
      <c r="B1463">
        <v>2017</v>
      </c>
      <c r="C1463" s="2">
        <v>290510020104</v>
      </c>
      <c r="D1463">
        <v>901000449</v>
      </c>
      <c r="E1463" s="1">
        <v>185065954.96000001</v>
      </c>
      <c r="F1463" s="1">
        <v>185065955.40000001</v>
      </c>
      <c r="G1463" s="1">
        <v>-0.9</v>
      </c>
      <c r="H1463">
        <v>0</v>
      </c>
      <c r="I1463">
        <v>0</v>
      </c>
      <c r="J1463">
        <v>0</v>
      </c>
      <c r="K1463">
        <v>1</v>
      </c>
      <c r="L1463" t="s">
        <v>93</v>
      </c>
      <c r="M1463" t="s">
        <v>1410</v>
      </c>
      <c r="N1463" t="s">
        <v>18</v>
      </c>
      <c r="O1463">
        <v>290510020104</v>
      </c>
      <c r="P1463">
        <v>3452</v>
      </c>
    </row>
    <row r="1464" spans="1:16" x14ac:dyDescent="0.25">
      <c r="A1464">
        <v>12</v>
      </c>
      <c r="B1464">
        <v>2017</v>
      </c>
      <c r="C1464" s="2">
        <v>290510020104</v>
      </c>
      <c r="D1464">
        <v>901022219</v>
      </c>
      <c r="E1464" s="1">
        <v>39841330.640000001</v>
      </c>
      <c r="F1464" s="1">
        <v>39878252.600000001</v>
      </c>
      <c r="G1464" s="1">
        <v>-36921.800000000003</v>
      </c>
      <c r="H1464">
        <v>0</v>
      </c>
      <c r="I1464">
        <v>0</v>
      </c>
      <c r="J1464">
        <v>0</v>
      </c>
      <c r="K1464">
        <v>1</v>
      </c>
      <c r="L1464" t="s">
        <v>93</v>
      </c>
      <c r="M1464" t="s">
        <v>1411</v>
      </c>
      <c r="N1464" t="s">
        <v>18</v>
      </c>
      <c r="O1464">
        <v>290510020104</v>
      </c>
      <c r="P1464">
        <v>3452</v>
      </c>
    </row>
    <row r="1465" spans="1:16" x14ac:dyDescent="0.25">
      <c r="A1465">
        <v>12</v>
      </c>
      <c r="B1465">
        <v>2017</v>
      </c>
      <c r="C1465" s="2">
        <v>290510020105</v>
      </c>
      <c r="D1465">
        <v>34975978</v>
      </c>
      <c r="E1465" s="1">
        <v>2271153</v>
      </c>
      <c r="F1465" s="1">
        <v>2271153</v>
      </c>
      <c r="G1465" s="1">
        <v>-651667.12</v>
      </c>
      <c r="H1465">
        <v>0</v>
      </c>
      <c r="I1465">
        <v>0</v>
      </c>
      <c r="J1465">
        <v>0</v>
      </c>
      <c r="K1465">
        <v>1</v>
      </c>
      <c r="L1465" t="s">
        <v>196</v>
      </c>
      <c r="M1465" t="s">
        <v>1412</v>
      </c>
      <c r="N1465" t="s">
        <v>18</v>
      </c>
      <c r="O1465">
        <v>290510020105</v>
      </c>
      <c r="P1465">
        <v>3452</v>
      </c>
    </row>
    <row r="1466" spans="1:16" x14ac:dyDescent="0.25">
      <c r="A1466">
        <v>12</v>
      </c>
      <c r="B1466">
        <v>2017</v>
      </c>
      <c r="C1466" s="2">
        <v>290510020105</v>
      </c>
      <c r="D1466">
        <v>86046501</v>
      </c>
      <c r="E1466" s="1">
        <v>1</v>
      </c>
      <c r="F1466" s="1">
        <v>1</v>
      </c>
      <c r="G1466" s="1">
        <v>0.4</v>
      </c>
      <c r="H1466">
        <v>0</v>
      </c>
      <c r="I1466">
        <v>0</v>
      </c>
      <c r="J1466">
        <v>0</v>
      </c>
      <c r="K1466">
        <v>1</v>
      </c>
      <c r="L1466" t="s">
        <v>196</v>
      </c>
      <c r="M1466" t="s">
        <v>1413</v>
      </c>
      <c r="N1466" t="s">
        <v>18</v>
      </c>
      <c r="O1466">
        <v>290510020105</v>
      </c>
      <c r="P1466">
        <v>3452</v>
      </c>
    </row>
    <row r="1467" spans="1:16" x14ac:dyDescent="0.25">
      <c r="A1467">
        <v>12</v>
      </c>
      <c r="B1467">
        <v>2017</v>
      </c>
      <c r="C1467" s="2">
        <v>290510020105</v>
      </c>
      <c r="D1467">
        <v>77173427</v>
      </c>
      <c r="E1467" s="1">
        <v>130000</v>
      </c>
      <c r="F1467" s="1">
        <v>130000</v>
      </c>
      <c r="G1467" s="1">
        <v>0</v>
      </c>
      <c r="H1467">
        <v>0</v>
      </c>
      <c r="I1467">
        <v>0</v>
      </c>
      <c r="J1467">
        <v>0</v>
      </c>
      <c r="K1467">
        <v>1</v>
      </c>
      <c r="L1467" t="s">
        <v>196</v>
      </c>
      <c r="M1467" t="s">
        <v>1414</v>
      </c>
      <c r="N1467" t="s">
        <v>18</v>
      </c>
      <c r="O1467">
        <v>290510020105</v>
      </c>
      <c r="P1467">
        <v>3452</v>
      </c>
    </row>
    <row r="1468" spans="1:16" x14ac:dyDescent="0.25">
      <c r="A1468">
        <v>12</v>
      </c>
      <c r="B1468">
        <v>2017</v>
      </c>
      <c r="C1468" s="2">
        <v>290510020106</v>
      </c>
      <c r="D1468">
        <v>800149695</v>
      </c>
      <c r="E1468" s="1">
        <v>0</v>
      </c>
      <c r="F1468" s="1">
        <v>0</v>
      </c>
      <c r="G1468" s="1">
        <v>-114150</v>
      </c>
      <c r="H1468">
        <v>0</v>
      </c>
      <c r="I1468">
        <v>0</v>
      </c>
      <c r="J1468">
        <v>0</v>
      </c>
      <c r="K1468">
        <v>1</v>
      </c>
      <c r="L1468" t="s">
        <v>203</v>
      </c>
      <c r="M1468" t="s">
        <v>1415</v>
      </c>
      <c r="N1468" t="s">
        <v>18</v>
      </c>
      <c r="O1468">
        <v>290510020106</v>
      </c>
      <c r="P1468">
        <v>3452</v>
      </c>
    </row>
    <row r="1469" spans="1:16" x14ac:dyDescent="0.25">
      <c r="A1469">
        <v>12</v>
      </c>
      <c r="B1469">
        <v>2017</v>
      </c>
      <c r="C1469" s="2">
        <v>290510020106</v>
      </c>
      <c r="D1469">
        <v>860007336</v>
      </c>
      <c r="E1469" s="1">
        <v>30246</v>
      </c>
      <c r="F1469" s="1">
        <v>30246</v>
      </c>
      <c r="G1469" s="1">
        <v>0</v>
      </c>
      <c r="H1469">
        <v>0</v>
      </c>
      <c r="I1469">
        <v>0</v>
      </c>
      <c r="J1469">
        <v>0</v>
      </c>
      <c r="K1469">
        <v>1</v>
      </c>
      <c r="L1469" t="s">
        <v>203</v>
      </c>
      <c r="M1469" t="s">
        <v>746</v>
      </c>
      <c r="N1469" t="s">
        <v>18</v>
      </c>
      <c r="O1469">
        <v>290510020106</v>
      </c>
      <c r="P1469">
        <v>3452</v>
      </c>
    </row>
    <row r="1470" spans="1:16" x14ac:dyDescent="0.25">
      <c r="A1470">
        <v>12</v>
      </c>
      <c r="B1470">
        <v>2017</v>
      </c>
      <c r="C1470" s="2">
        <v>290510020106</v>
      </c>
      <c r="D1470">
        <v>33198384</v>
      </c>
      <c r="E1470" s="1">
        <v>9820849</v>
      </c>
      <c r="F1470" s="1">
        <v>9820849</v>
      </c>
      <c r="G1470" s="1">
        <v>-9329418.5</v>
      </c>
      <c r="H1470">
        <v>0</v>
      </c>
      <c r="I1470">
        <v>0</v>
      </c>
      <c r="J1470">
        <v>0</v>
      </c>
      <c r="K1470">
        <v>1</v>
      </c>
      <c r="L1470" t="s">
        <v>203</v>
      </c>
      <c r="M1470" t="s">
        <v>1416</v>
      </c>
      <c r="N1470" t="s">
        <v>18</v>
      </c>
      <c r="O1470">
        <v>290510020106</v>
      </c>
      <c r="P1470">
        <v>3452</v>
      </c>
    </row>
    <row r="1471" spans="1:16" x14ac:dyDescent="0.25">
      <c r="A1471">
        <v>12</v>
      </c>
      <c r="B1471">
        <v>2017</v>
      </c>
      <c r="C1471" s="2">
        <v>290510020106</v>
      </c>
      <c r="D1471">
        <v>900117550</v>
      </c>
      <c r="E1471" s="1">
        <v>530000</v>
      </c>
      <c r="F1471" s="1">
        <v>530000</v>
      </c>
      <c r="G1471" s="1">
        <v>0</v>
      </c>
      <c r="H1471">
        <v>0</v>
      </c>
      <c r="I1471">
        <v>0</v>
      </c>
      <c r="J1471">
        <v>0</v>
      </c>
      <c r="K1471">
        <v>1</v>
      </c>
      <c r="L1471" t="s">
        <v>203</v>
      </c>
      <c r="M1471" t="s">
        <v>1417</v>
      </c>
      <c r="N1471" t="s">
        <v>18</v>
      </c>
      <c r="O1471">
        <v>290510020106</v>
      </c>
      <c r="P1471">
        <v>3452</v>
      </c>
    </row>
    <row r="1472" spans="1:16" x14ac:dyDescent="0.25">
      <c r="A1472">
        <v>12</v>
      </c>
      <c r="B1472">
        <v>2017</v>
      </c>
      <c r="C1472" s="2">
        <v>290510020106</v>
      </c>
      <c r="D1472">
        <v>900314212</v>
      </c>
      <c r="E1472" s="1">
        <v>0</v>
      </c>
      <c r="F1472" s="1">
        <v>0</v>
      </c>
      <c r="G1472" s="1">
        <v>-195000</v>
      </c>
      <c r="H1472">
        <v>0</v>
      </c>
      <c r="I1472">
        <v>0</v>
      </c>
      <c r="J1472">
        <v>0</v>
      </c>
      <c r="K1472">
        <v>1</v>
      </c>
      <c r="L1472" t="s">
        <v>203</v>
      </c>
      <c r="M1472" t="s">
        <v>1418</v>
      </c>
      <c r="N1472" t="s">
        <v>18</v>
      </c>
      <c r="O1472">
        <v>290510020106</v>
      </c>
      <c r="P1472">
        <v>3452</v>
      </c>
    </row>
    <row r="1473" spans="1:16" x14ac:dyDescent="0.25">
      <c r="A1473">
        <v>12</v>
      </c>
      <c r="B1473">
        <v>2017</v>
      </c>
      <c r="C1473" s="2">
        <v>290510020107</v>
      </c>
      <c r="D1473">
        <v>900024817</v>
      </c>
      <c r="E1473" s="1">
        <v>27069490</v>
      </c>
      <c r="F1473" s="1">
        <v>26315796.379999999</v>
      </c>
      <c r="G1473" s="1">
        <v>-28741243.18</v>
      </c>
      <c r="H1473">
        <v>0</v>
      </c>
      <c r="I1473">
        <v>0</v>
      </c>
      <c r="J1473">
        <v>0</v>
      </c>
      <c r="K1473">
        <v>1</v>
      </c>
      <c r="L1473" t="s">
        <v>566</v>
      </c>
      <c r="M1473" t="s">
        <v>1419</v>
      </c>
      <c r="N1473" t="s">
        <v>18</v>
      </c>
      <c r="O1473">
        <v>290510020107</v>
      </c>
      <c r="P1473">
        <v>3452</v>
      </c>
    </row>
    <row r="1474" spans="1:16" x14ac:dyDescent="0.25">
      <c r="A1474">
        <v>12</v>
      </c>
      <c r="B1474">
        <v>2017</v>
      </c>
      <c r="C1474" s="2">
        <v>290510020108</v>
      </c>
      <c r="D1474">
        <v>72216677</v>
      </c>
      <c r="E1474" s="1">
        <v>333900</v>
      </c>
      <c r="F1474" s="1">
        <v>333900</v>
      </c>
      <c r="G1474" s="1">
        <v>0</v>
      </c>
      <c r="H1474">
        <v>0</v>
      </c>
      <c r="I1474">
        <v>0</v>
      </c>
      <c r="J1474">
        <v>0</v>
      </c>
      <c r="K1474">
        <v>1</v>
      </c>
      <c r="L1474" t="s">
        <v>210</v>
      </c>
      <c r="M1474" t="s">
        <v>1420</v>
      </c>
      <c r="N1474" t="s">
        <v>18</v>
      </c>
      <c r="O1474">
        <v>290510020108</v>
      </c>
      <c r="P1474">
        <v>3452</v>
      </c>
    </row>
    <row r="1475" spans="1:16" x14ac:dyDescent="0.25">
      <c r="A1475">
        <v>12</v>
      </c>
      <c r="B1475">
        <v>2017</v>
      </c>
      <c r="C1475" s="2">
        <v>290510020108</v>
      </c>
      <c r="D1475">
        <v>800006509</v>
      </c>
      <c r="E1475" s="1">
        <v>579141</v>
      </c>
      <c r="F1475" s="1">
        <v>579141</v>
      </c>
      <c r="G1475" s="1">
        <v>0</v>
      </c>
      <c r="H1475">
        <v>0</v>
      </c>
      <c r="I1475">
        <v>0</v>
      </c>
      <c r="J1475">
        <v>0</v>
      </c>
      <c r="K1475">
        <v>1</v>
      </c>
      <c r="L1475" t="s">
        <v>210</v>
      </c>
      <c r="M1475" t="s">
        <v>1159</v>
      </c>
      <c r="N1475" t="s">
        <v>18</v>
      </c>
      <c r="O1475">
        <v>290510020108</v>
      </c>
      <c r="P1475">
        <v>3452</v>
      </c>
    </row>
    <row r="1476" spans="1:16" x14ac:dyDescent="0.25">
      <c r="A1476">
        <v>12</v>
      </c>
      <c r="B1476">
        <v>2017</v>
      </c>
      <c r="C1476" s="2">
        <v>290510020108</v>
      </c>
      <c r="D1476">
        <v>892115006</v>
      </c>
      <c r="E1476" s="1">
        <v>2833593</v>
      </c>
      <c r="F1476" s="1">
        <v>2833593</v>
      </c>
      <c r="G1476" s="1">
        <v>0.32</v>
      </c>
      <c r="H1476">
        <v>0</v>
      </c>
      <c r="I1476">
        <v>0</v>
      </c>
      <c r="J1476">
        <v>0</v>
      </c>
      <c r="K1476">
        <v>1</v>
      </c>
      <c r="L1476" t="s">
        <v>210</v>
      </c>
      <c r="M1476" t="s">
        <v>1421</v>
      </c>
      <c r="N1476" t="s">
        <v>18</v>
      </c>
      <c r="O1476">
        <v>290510020108</v>
      </c>
      <c r="P1476">
        <v>3452</v>
      </c>
    </row>
    <row r="1477" spans="1:16" x14ac:dyDescent="0.25">
      <c r="A1477">
        <v>12</v>
      </c>
      <c r="B1477">
        <v>2017</v>
      </c>
      <c r="C1477" s="2">
        <v>290510020108</v>
      </c>
      <c r="D1477">
        <v>900302843</v>
      </c>
      <c r="E1477" s="1">
        <v>159369.12</v>
      </c>
      <c r="F1477" s="1">
        <v>0</v>
      </c>
      <c r="G1477" s="1">
        <v>-6299959.0599999996</v>
      </c>
      <c r="H1477">
        <v>0</v>
      </c>
      <c r="I1477">
        <v>0</v>
      </c>
      <c r="J1477">
        <v>0</v>
      </c>
      <c r="K1477">
        <v>1</v>
      </c>
      <c r="L1477" t="s">
        <v>210</v>
      </c>
      <c r="M1477" t="s">
        <v>1422</v>
      </c>
      <c r="N1477" t="s">
        <v>18</v>
      </c>
      <c r="O1477">
        <v>290510020108</v>
      </c>
      <c r="P1477">
        <v>3452</v>
      </c>
    </row>
    <row r="1478" spans="1:16" x14ac:dyDescent="0.25">
      <c r="A1478">
        <v>12</v>
      </c>
      <c r="B1478">
        <v>2017</v>
      </c>
      <c r="C1478" s="2">
        <v>290510020108</v>
      </c>
      <c r="D1478">
        <v>900416952</v>
      </c>
      <c r="E1478" s="1">
        <v>13041364</v>
      </c>
      <c r="F1478" s="1">
        <v>13041364</v>
      </c>
      <c r="G1478" s="1">
        <v>0</v>
      </c>
      <c r="H1478">
        <v>0</v>
      </c>
      <c r="I1478">
        <v>0</v>
      </c>
      <c r="J1478">
        <v>0</v>
      </c>
      <c r="K1478">
        <v>1</v>
      </c>
      <c r="L1478" t="s">
        <v>210</v>
      </c>
      <c r="M1478" t="s">
        <v>1423</v>
      </c>
      <c r="N1478" t="s">
        <v>18</v>
      </c>
      <c r="O1478">
        <v>290510020108</v>
      </c>
      <c r="P1478">
        <v>3452</v>
      </c>
    </row>
    <row r="1479" spans="1:16" x14ac:dyDescent="0.25">
      <c r="A1479">
        <v>12</v>
      </c>
      <c r="B1479">
        <v>2017</v>
      </c>
      <c r="C1479" s="2">
        <v>290510020108</v>
      </c>
      <c r="D1479">
        <v>900554086</v>
      </c>
      <c r="E1479" s="1">
        <v>1471502</v>
      </c>
      <c r="F1479" s="1">
        <v>1471502</v>
      </c>
      <c r="G1479" s="1">
        <v>0.26</v>
      </c>
      <c r="H1479">
        <v>0</v>
      </c>
      <c r="I1479">
        <v>0</v>
      </c>
      <c r="J1479">
        <v>0</v>
      </c>
      <c r="K1479">
        <v>1</v>
      </c>
      <c r="L1479" t="s">
        <v>210</v>
      </c>
      <c r="M1479" t="s">
        <v>1424</v>
      </c>
      <c r="N1479" t="s">
        <v>18</v>
      </c>
      <c r="O1479">
        <v>290510020108</v>
      </c>
      <c r="P1479">
        <v>3452</v>
      </c>
    </row>
    <row r="1480" spans="1:16" x14ac:dyDescent="0.25">
      <c r="A1480">
        <v>12</v>
      </c>
      <c r="B1480">
        <v>2017</v>
      </c>
      <c r="C1480" s="2">
        <v>290510020108</v>
      </c>
      <c r="D1480">
        <v>900643615</v>
      </c>
      <c r="E1480" s="1">
        <v>93129367</v>
      </c>
      <c r="F1480" s="1">
        <v>93238321</v>
      </c>
      <c r="G1480" s="1">
        <v>-122509444.31999999</v>
      </c>
      <c r="H1480">
        <v>0</v>
      </c>
      <c r="I1480">
        <v>0</v>
      </c>
      <c r="J1480">
        <v>0</v>
      </c>
      <c r="K1480">
        <v>1</v>
      </c>
      <c r="L1480" t="s">
        <v>210</v>
      </c>
      <c r="M1480" t="s">
        <v>1425</v>
      </c>
      <c r="N1480" t="s">
        <v>18</v>
      </c>
      <c r="O1480">
        <v>290510020108</v>
      </c>
      <c r="P1480">
        <v>3452</v>
      </c>
    </row>
    <row r="1481" spans="1:16" x14ac:dyDescent="0.25">
      <c r="A1481">
        <v>12</v>
      </c>
      <c r="B1481">
        <v>2017</v>
      </c>
      <c r="C1481" s="2">
        <v>290510020108</v>
      </c>
      <c r="D1481">
        <v>900759182</v>
      </c>
      <c r="E1481" s="1">
        <v>181457028</v>
      </c>
      <c r="F1481" s="1">
        <v>184547988</v>
      </c>
      <c r="G1481" s="1">
        <v>-30005182</v>
      </c>
      <c r="H1481">
        <v>0</v>
      </c>
      <c r="I1481">
        <v>0</v>
      </c>
      <c r="J1481">
        <v>0</v>
      </c>
      <c r="K1481">
        <v>1</v>
      </c>
      <c r="L1481" t="s">
        <v>210</v>
      </c>
      <c r="M1481" t="s">
        <v>1426</v>
      </c>
      <c r="N1481" t="s">
        <v>18</v>
      </c>
      <c r="O1481">
        <v>290510020108</v>
      </c>
      <c r="P1481">
        <v>3452</v>
      </c>
    </row>
    <row r="1482" spans="1:16" x14ac:dyDescent="0.25">
      <c r="A1482">
        <v>1</v>
      </c>
      <c r="B1482">
        <v>2018</v>
      </c>
      <c r="C1482" s="2">
        <v>290510020102</v>
      </c>
      <c r="D1482">
        <v>40415836</v>
      </c>
      <c r="E1482" s="1">
        <v>0</v>
      </c>
      <c r="F1482" s="1">
        <v>0</v>
      </c>
      <c r="G1482" s="1">
        <v>-585000</v>
      </c>
      <c r="H1482">
        <v>0</v>
      </c>
      <c r="I1482">
        <v>0</v>
      </c>
      <c r="J1482">
        <v>0</v>
      </c>
      <c r="K1482">
        <v>1</v>
      </c>
      <c r="L1482" t="s">
        <v>19</v>
      </c>
      <c r="M1482" t="s">
        <v>913</v>
      </c>
      <c r="N1482" t="s">
        <v>18</v>
      </c>
      <c r="O1482">
        <v>290510020102</v>
      </c>
      <c r="P1482">
        <v>3452</v>
      </c>
    </row>
    <row r="1483" spans="1:16" x14ac:dyDescent="0.25">
      <c r="A1483">
        <v>1</v>
      </c>
      <c r="B1483">
        <v>2018</v>
      </c>
      <c r="C1483" s="2">
        <v>290510020102</v>
      </c>
      <c r="D1483">
        <v>45473693</v>
      </c>
      <c r="E1483" s="1">
        <v>2317700</v>
      </c>
      <c r="F1483" s="1">
        <v>2317700</v>
      </c>
      <c r="G1483" s="1">
        <v>0</v>
      </c>
      <c r="H1483">
        <v>0</v>
      </c>
      <c r="I1483">
        <v>0</v>
      </c>
      <c r="J1483">
        <v>0</v>
      </c>
      <c r="K1483">
        <v>1</v>
      </c>
      <c r="L1483" t="s">
        <v>19</v>
      </c>
      <c r="M1483" t="s">
        <v>222</v>
      </c>
      <c r="N1483" t="s">
        <v>18</v>
      </c>
      <c r="O1483">
        <v>290510020102</v>
      </c>
      <c r="P1483">
        <v>3452</v>
      </c>
    </row>
    <row r="1484" spans="1:16" x14ac:dyDescent="0.25">
      <c r="A1484">
        <v>1</v>
      </c>
      <c r="B1484">
        <v>2018</v>
      </c>
      <c r="C1484" s="2">
        <v>290510020102</v>
      </c>
      <c r="D1484">
        <v>73133215</v>
      </c>
      <c r="E1484" s="1">
        <v>2773000</v>
      </c>
      <c r="F1484" s="1">
        <v>2773000</v>
      </c>
      <c r="G1484" s="1">
        <v>0</v>
      </c>
      <c r="H1484">
        <v>0</v>
      </c>
      <c r="I1484">
        <v>0</v>
      </c>
      <c r="J1484">
        <v>0</v>
      </c>
      <c r="K1484">
        <v>1</v>
      </c>
      <c r="L1484" t="s">
        <v>19</v>
      </c>
      <c r="M1484" t="s">
        <v>22</v>
      </c>
      <c r="N1484" t="s">
        <v>18</v>
      </c>
      <c r="O1484">
        <v>290510020102</v>
      </c>
      <c r="P1484">
        <v>3452</v>
      </c>
    </row>
    <row r="1485" spans="1:16" x14ac:dyDescent="0.25">
      <c r="A1485">
        <v>1</v>
      </c>
      <c r="B1485">
        <v>2018</v>
      </c>
      <c r="C1485" s="2">
        <v>290510020102</v>
      </c>
      <c r="D1485">
        <v>830024478</v>
      </c>
      <c r="E1485" s="1">
        <v>61082030</v>
      </c>
      <c r="F1485" s="1">
        <v>61082030</v>
      </c>
      <c r="G1485" s="1">
        <v>-1446961</v>
      </c>
      <c r="H1485">
        <v>0</v>
      </c>
      <c r="I1485">
        <v>0</v>
      </c>
      <c r="J1485">
        <v>0</v>
      </c>
      <c r="K1485">
        <v>1</v>
      </c>
      <c r="L1485" t="s">
        <v>19</v>
      </c>
      <c r="M1485" t="s">
        <v>584</v>
      </c>
      <c r="N1485" t="s">
        <v>18</v>
      </c>
      <c r="O1485">
        <v>290510020102</v>
      </c>
      <c r="P1485">
        <v>3452</v>
      </c>
    </row>
    <row r="1486" spans="1:16" x14ac:dyDescent="0.25">
      <c r="A1486">
        <v>1</v>
      </c>
      <c r="B1486">
        <v>2018</v>
      </c>
      <c r="C1486" s="2">
        <v>290510020102</v>
      </c>
      <c r="D1486">
        <v>899999090</v>
      </c>
      <c r="E1486" s="1">
        <v>3582649</v>
      </c>
      <c r="F1486" s="1">
        <v>3582649</v>
      </c>
      <c r="G1486" s="1">
        <v>0</v>
      </c>
      <c r="H1486">
        <v>0</v>
      </c>
      <c r="I1486">
        <v>0</v>
      </c>
      <c r="J1486">
        <v>0</v>
      </c>
      <c r="K1486">
        <v>1</v>
      </c>
      <c r="L1486" t="s">
        <v>19</v>
      </c>
      <c r="M1486" t="s">
        <v>1271</v>
      </c>
      <c r="N1486" t="s">
        <v>18</v>
      </c>
      <c r="O1486">
        <v>290510020102</v>
      </c>
      <c r="P1486">
        <v>3452</v>
      </c>
    </row>
    <row r="1487" spans="1:16" x14ac:dyDescent="0.25">
      <c r="A1487">
        <v>1</v>
      </c>
      <c r="B1487">
        <v>2018</v>
      </c>
      <c r="C1487" s="2">
        <v>290510020102</v>
      </c>
      <c r="D1487">
        <v>17446180</v>
      </c>
      <c r="E1487" s="1">
        <v>0</v>
      </c>
      <c r="F1487" s="1">
        <v>0</v>
      </c>
      <c r="G1487" s="1">
        <v>-1444485</v>
      </c>
      <c r="H1487">
        <v>0</v>
      </c>
      <c r="I1487">
        <v>0</v>
      </c>
      <c r="J1487">
        <v>0</v>
      </c>
      <c r="K1487">
        <v>1</v>
      </c>
      <c r="L1487" t="s">
        <v>19</v>
      </c>
      <c r="M1487" t="s">
        <v>20</v>
      </c>
      <c r="N1487" t="s">
        <v>18</v>
      </c>
      <c r="O1487">
        <v>290510020102</v>
      </c>
      <c r="P1487">
        <v>3452</v>
      </c>
    </row>
    <row r="1488" spans="1:16" x14ac:dyDescent="0.25">
      <c r="A1488">
        <v>1</v>
      </c>
      <c r="B1488">
        <v>2018</v>
      </c>
      <c r="C1488" s="2">
        <v>290510020102</v>
      </c>
      <c r="D1488">
        <v>35260702</v>
      </c>
      <c r="E1488" s="1">
        <v>0</v>
      </c>
      <c r="F1488" s="1">
        <v>0</v>
      </c>
      <c r="G1488" s="1">
        <v>-48500</v>
      </c>
      <c r="H1488">
        <v>0</v>
      </c>
      <c r="I1488">
        <v>0</v>
      </c>
      <c r="J1488">
        <v>0</v>
      </c>
      <c r="K1488">
        <v>1</v>
      </c>
      <c r="L1488" t="s">
        <v>19</v>
      </c>
      <c r="M1488" t="s">
        <v>1072</v>
      </c>
      <c r="N1488" t="s">
        <v>18</v>
      </c>
      <c r="O1488">
        <v>290510020102</v>
      </c>
      <c r="P1488">
        <v>3452</v>
      </c>
    </row>
    <row r="1489" spans="1:16" x14ac:dyDescent="0.25">
      <c r="A1489">
        <v>1</v>
      </c>
      <c r="B1489">
        <v>2018</v>
      </c>
      <c r="C1489" s="2">
        <v>290510020102</v>
      </c>
      <c r="D1489">
        <v>57294309</v>
      </c>
      <c r="E1489" s="1">
        <v>0</v>
      </c>
      <c r="F1489" s="1">
        <v>0</v>
      </c>
      <c r="G1489" s="1">
        <v>-263200</v>
      </c>
      <c r="H1489">
        <v>0</v>
      </c>
      <c r="I1489">
        <v>0</v>
      </c>
      <c r="J1489">
        <v>0</v>
      </c>
      <c r="K1489">
        <v>1</v>
      </c>
      <c r="L1489" t="s">
        <v>19</v>
      </c>
      <c r="M1489" t="s">
        <v>753</v>
      </c>
      <c r="N1489" t="s">
        <v>18</v>
      </c>
      <c r="O1489">
        <v>290510020102</v>
      </c>
      <c r="P1489">
        <v>3452</v>
      </c>
    </row>
    <row r="1490" spans="1:16" x14ac:dyDescent="0.25">
      <c r="A1490">
        <v>1</v>
      </c>
      <c r="B1490">
        <v>2018</v>
      </c>
      <c r="C1490" s="2">
        <v>290510020102</v>
      </c>
      <c r="D1490">
        <v>79539603</v>
      </c>
      <c r="E1490" s="1">
        <v>0</v>
      </c>
      <c r="F1490" s="1">
        <v>0</v>
      </c>
      <c r="G1490" s="1">
        <v>-1430</v>
      </c>
      <c r="H1490">
        <v>0</v>
      </c>
      <c r="I1490">
        <v>0</v>
      </c>
      <c r="J1490">
        <v>0</v>
      </c>
      <c r="K1490">
        <v>1</v>
      </c>
      <c r="L1490" t="s">
        <v>19</v>
      </c>
      <c r="M1490" t="s">
        <v>756</v>
      </c>
      <c r="N1490" t="s">
        <v>18</v>
      </c>
      <c r="O1490">
        <v>290510020102</v>
      </c>
      <c r="P1490">
        <v>3452</v>
      </c>
    </row>
    <row r="1491" spans="1:16" x14ac:dyDescent="0.25">
      <c r="A1491">
        <v>1</v>
      </c>
      <c r="B1491">
        <v>2018</v>
      </c>
      <c r="C1491" s="2">
        <v>290510020102</v>
      </c>
      <c r="D1491">
        <v>800208660</v>
      </c>
      <c r="E1491" s="1">
        <v>0</v>
      </c>
      <c r="F1491" s="1">
        <v>105640</v>
      </c>
      <c r="G1491" s="1">
        <v>-1554919</v>
      </c>
      <c r="H1491">
        <v>0</v>
      </c>
      <c r="I1491">
        <v>0</v>
      </c>
      <c r="J1491">
        <v>0</v>
      </c>
      <c r="K1491">
        <v>1</v>
      </c>
      <c r="L1491" t="s">
        <v>19</v>
      </c>
      <c r="M1491" t="s">
        <v>1267</v>
      </c>
      <c r="N1491" t="s">
        <v>18</v>
      </c>
      <c r="O1491">
        <v>290510020102</v>
      </c>
      <c r="P1491">
        <v>3452</v>
      </c>
    </row>
    <row r="1492" spans="1:16" x14ac:dyDescent="0.25">
      <c r="A1492">
        <v>1</v>
      </c>
      <c r="B1492">
        <v>2018</v>
      </c>
      <c r="C1492" s="2">
        <v>290510020102</v>
      </c>
      <c r="D1492">
        <v>802018088</v>
      </c>
      <c r="E1492" s="1">
        <v>0</v>
      </c>
      <c r="F1492" s="1">
        <v>0</v>
      </c>
      <c r="G1492" s="1">
        <v>-159792</v>
      </c>
      <c r="H1492">
        <v>0</v>
      </c>
      <c r="I1492">
        <v>0</v>
      </c>
      <c r="J1492">
        <v>0</v>
      </c>
      <c r="K1492">
        <v>1</v>
      </c>
      <c r="L1492" t="s">
        <v>19</v>
      </c>
      <c r="M1492" t="s">
        <v>1073</v>
      </c>
      <c r="N1492" t="s">
        <v>18</v>
      </c>
      <c r="O1492">
        <v>290510020102</v>
      </c>
      <c r="P1492">
        <v>3452</v>
      </c>
    </row>
    <row r="1493" spans="1:16" x14ac:dyDescent="0.25">
      <c r="A1493">
        <v>1</v>
      </c>
      <c r="B1493">
        <v>2018</v>
      </c>
      <c r="C1493" s="2">
        <v>290510020102</v>
      </c>
      <c r="D1493">
        <v>860009578</v>
      </c>
      <c r="E1493" s="1">
        <v>0</v>
      </c>
      <c r="F1493" s="1">
        <v>0</v>
      </c>
      <c r="G1493" s="1">
        <v>-2411484.89</v>
      </c>
      <c r="H1493">
        <v>0</v>
      </c>
      <c r="I1493">
        <v>0</v>
      </c>
      <c r="J1493">
        <v>0</v>
      </c>
      <c r="K1493">
        <v>1</v>
      </c>
      <c r="L1493" t="s">
        <v>19</v>
      </c>
      <c r="M1493" t="s">
        <v>224</v>
      </c>
      <c r="N1493" t="s">
        <v>18</v>
      </c>
      <c r="O1493">
        <v>290510020102</v>
      </c>
      <c r="P1493">
        <v>3452</v>
      </c>
    </row>
    <row r="1494" spans="1:16" x14ac:dyDescent="0.25">
      <c r="A1494">
        <v>1</v>
      </c>
      <c r="B1494">
        <v>2018</v>
      </c>
      <c r="C1494" s="2">
        <v>290510020102</v>
      </c>
      <c r="D1494">
        <v>860526603</v>
      </c>
      <c r="E1494" s="1">
        <v>0</v>
      </c>
      <c r="F1494" s="1">
        <v>0</v>
      </c>
      <c r="G1494" s="1">
        <v>-43607829</v>
      </c>
      <c r="H1494">
        <v>0</v>
      </c>
      <c r="I1494">
        <v>0</v>
      </c>
      <c r="J1494">
        <v>0</v>
      </c>
      <c r="K1494">
        <v>1</v>
      </c>
      <c r="L1494" t="s">
        <v>19</v>
      </c>
      <c r="M1494" t="s">
        <v>1078</v>
      </c>
      <c r="N1494" t="s">
        <v>18</v>
      </c>
      <c r="O1494">
        <v>290510020102</v>
      </c>
      <c r="P1494">
        <v>3452</v>
      </c>
    </row>
    <row r="1495" spans="1:16" x14ac:dyDescent="0.25">
      <c r="A1495">
        <v>1</v>
      </c>
      <c r="B1495">
        <v>2018</v>
      </c>
      <c r="C1495" s="2">
        <v>290510020102</v>
      </c>
      <c r="D1495">
        <v>890404383</v>
      </c>
      <c r="E1495" s="1">
        <v>0</v>
      </c>
      <c r="F1495" s="1">
        <v>499136</v>
      </c>
      <c r="G1495" s="1">
        <v>-642871</v>
      </c>
      <c r="H1495">
        <v>0</v>
      </c>
      <c r="I1495">
        <v>0</v>
      </c>
      <c r="J1495">
        <v>0</v>
      </c>
      <c r="K1495">
        <v>1</v>
      </c>
      <c r="L1495" t="s">
        <v>19</v>
      </c>
      <c r="M1495" t="s">
        <v>1079</v>
      </c>
      <c r="N1495" t="s">
        <v>18</v>
      </c>
      <c r="O1495">
        <v>290510020102</v>
      </c>
      <c r="P1495">
        <v>3452</v>
      </c>
    </row>
    <row r="1496" spans="1:16" x14ac:dyDescent="0.25">
      <c r="A1496">
        <v>1</v>
      </c>
      <c r="B1496">
        <v>2018</v>
      </c>
      <c r="C1496" s="2">
        <v>290510020102</v>
      </c>
      <c r="D1496">
        <v>899999115</v>
      </c>
      <c r="E1496" s="1">
        <v>0</v>
      </c>
      <c r="F1496" s="1">
        <v>0</v>
      </c>
      <c r="G1496" s="1">
        <v>-1202080</v>
      </c>
      <c r="H1496">
        <v>0</v>
      </c>
      <c r="I1496">
        <v>0</v>
      </c>
      <c r="J1496">
        <v>0</v>
      </c>
      <c r="K1496">
        <v>1</v>
      </c>
      <c r="L1496" t="s">
        <v>19</v>
      </c>
      <c r="M1496" t="s">
        <v>759</v>
      </c>
      <c r="N1496" t="s">
        <v>18</v>
      </c>
      <c r="O1496">
        <v>290510020102</v>
      </c>
      <c r="P1496">
        <v>3452</v>
      </c>
    </row>
    <row r="1497" spans="1:16" x14ac:dyDescent="0.25">
      <c r="A1497">
        <v>1</v>
      </c>
      <c r="B1497">
        <v>2018</v>
      </c>
      <c r="C1497" s="2">
        <v>290510020102</v>
      </c>
      <c r="D1497">
        <v>1006853959</v>
      </c>
      <c r="E1497" s="1">
        <v>0</v>
      </c>
      <c r="F1497" s="1">
        <v>0</v>
      </c>
      <c r="G1497" s="1">
        <v>-50000</v>
      </c>
      <c r="H1497">
        <v>0</v>
      </c>
      <c r="I1497">
        <v>0</v>
      </c>
      <c r="J1497">
        <v>0</v>
      </c>
      <c r="K1497">
        <v>1</v>
      </c>
      <c r="L1497" t="s">
        <v>19</v>
      </c>
      <c r="M1497" t="s">
        <v>228</v>
      </c>
      <c r="N1497" t="s">
        <v>18</v>
      </c>
      <c r="O1497">
        <v>290510020102</v>
      </c>
      <c r="P1497">
        <v>3452</v>
      </c>
    </row>
    <row r="1498" spans="1:16" x14ac:dyDescent="0.25">
      <c r="A1498">
        <v>1</v>
      </c>
      <c r="B1498">
        <v>2018</v>
      </c>
      <c r="C1498" s="2">
        <v>290510020102</v>
      </c>
      <c r="D1498">
        <v>1120559916</v>
      </c>
      <c r="E1498" s="1">
        <v>0</v>
      </c>
      <c r="F1498" s="1">
        <v>0</v>
      </c>
      <c r="G1498" s="1">
        <v>-96000</v>
      </c>
      <c r="H1498">
        <v>0</v>
      </c>
      <c r="I1498">
        <v>0</v>
      </c>
      <c r="J1498">
        <v>0</v>
      </c>
      <c r="K1498">
        <v>1</v>
      </c>
      <c r="L1498" t="s">
        <v>19</v>
      </c>
      <c r="M1498" t="s">
        <v>591</v>
      </c>
      <c r="N1498" t="s">
        <v>18</v>
      </c>
      <c r="O1498">
        <v>290510020102</v>
      </c>
      <c r="P1498">
        <v>3452</v>
      </c>
    </row>
    <row r="1499" spans="1:16" x14ac:dyDescent="0.25">
      <c r="A1499">
        <v>1</v>
      </c>
      <c r="B1499">
        <v>2018</v>
      </c>
      <c r="C1499" s="2">
        <v>290510020103</v>
      </c>
      <c r="D1499">
        <v>800037979</v>
      </c>
      <c r="E1499" s="1">
        <v>2378502</v>
      </c>
      <c r="F1499" s="1">
        <v>7337087</v>
      </c>
      <c r="G1499" s="1">
        <v>-24328547</v>
      </c>
      <c r="H1499">
        <v>0</v>
      </c>
      <c r="I1499">
        <v>0</v>
      </c>
      <c r="J1499">
        <v>0</v>
      </c>
      <c r="K1499">
        <v>1</v>
      </c>
      <c r="L1499" t="s">
        <v>27</v>
      </c>
      <c r="M1499" t="s">
        <v>923</v>
      </c>
      <c r="N1499" t="s">
        <v>18</v>
      </c>
      <c r="O1499">
        <v>290510020103</v>
      </c>
      <c r="P1499">
        <v>3452</v>
      </c>
    </row>
    <row r="1500" spans="1:16" x14ac:dyDescent="0.25">
      <c r="A1500">
        <v>1</v>
      </c>
      <c r="B1500">
        <v>2018</v>
      </c>
      <c r="C1500" s="2">
        <v>290510020103</v>
      </c>
      <c r="D1500">
        <v>800000118</v>
      </c>
      <c r="E1500" s="1">
        <v>0</v>
      </c>
      <c r="F1500" s="1">
        <v>0</v>
      </c>
      <c r="G1500" s="1">
        <v>-1650884</v>
      </c>
      <c r="H1500">
        <v>0</v>
      </c>
      <c r="I1500">
        <v>0</v>
      </c>
      <c r="J1500">
        <v>0</v>
      </c>
      <c r="K1500">
        <v>1</v>
      </c>
      <c r="L1500" t="s">
        <v>27</v>
      </c>
      <c r="M1500" t="s">
        <v>1083</v>
      </c>
      <c r="N1500" t="s">
        <v>18</v>
      </c>
      <c r="O1500">
        <v>290510020103</v>
      </c>
      <c r="P1500">
        <v>3452</v>
      </c>
    </row>
    <row r="1501" spans="1:16" x14ac:dyDescent="0.25">
      <c r="A1501">
        <v>1</v>
      </c>
      <c r="B1501">
        <v>2018</v>
      </c>
      <c r="C1501" s="2">
        <v>290510020103</v>
      </c>
      <c r="D1501">
        <v>800154347</v>
      </c>
      <c r="E1501" s="1">
        <v>12418662.369999999</v>
      </c>
      <c r="F1501" s="1">
        <v>61572701</v>
      </c>
      <c r="G1501" s="1">
        <v>-171309246.91999999</v>
      </c>
      <c r="H1501">
        <v>0</v>
      </c>
      <c r="I1501">
        <v>0</v>
      </c>
      <c r="J1501">
        <v>0</v>
      </c>
      <c r="K1501">
        <v>1</v>
      </c>
      <c r="L1501" t="s">
        <v>27</v>
      </c>
      <c r="M1501" t="s">
        <v>404</v>
      </c>
      <c r="N1501" t="s">
        <v>18</v>
      </c>
      <c r="O1501">
        <v>290510020103</v>
      </c>
      <c r="P1501">
        <v>3452</v>
      </c>
    </row>
    <row r="1502" spans="1:16" x14ac:dyDescent="0.25">
      <c r="A1502">
        <v>1</v>
      </c>
      <c r="B1502">
        <v>2018</v>
      </c>
      <c r="C1502" s="2">
        <v>290510020103</v>
      </c>
      <c r="D1502">
        <v>800143438</v>
      </c>
      <c r="E1502" s="1">
        <v>0</v>
      </c>
      <c r="F1502" s="1">
        <v>0</v>
      </c>
      <c r="G1502" s="1">
        <v>-795070</v>
      </c>
      <c r="H1502">
        <v>0</v>
      </c>
      <c r="I1502">
        <v>0</v>
      </c>
      <c r="J1502">
        <v>0</v>
      </c>
      <c r="K1502">
        <v>1</v>
      </c>
      <c r="L1502" t="s">
        <v>27</v>
      </c>
      <c r="M1502" t="s">
        <v>596</v>
      </c>
      <c r="N1502" t="s">
        <v>18</v>
      </c>
      <c r="O1502">
        <v>290510020103</v>
      </c>
      <c r="P1502">
        <v>3452</v>
      </c>
    </row>
    <row r="1503" spans="1:16" x14ac:dyDescent="0.25">
      <c r="A1503">
        <v>1</v>
      </c>
      <c r="B1503">
        <v>2018</v>
      </c>
      <c r="C1503" s="2">
        <v>290510020103</v>
      </c>
      <c r="D1503">
        <v>800193912</v>
      </c>
      <c r="E1503" s="1">
        <v>64518593</v>
      </c>
      <c r="F1503" s="1">
        <v>64518593</v>
      </c>
      <c r="G1503" s="1">
        <v>0</v>
      </c>
      <c r="H1503">
        <v>0</v>
      </c>
      <c r="I1503">
        <v>0</v>
      </c>
      <c r="J1503">
        <v>0</v>
      </c>
      <c r="K1503">
        <v>1</v>
      </c>
      <c r="L1503" t="s">
        <v>27</v>
      </c>
      <c r="M1503" t="s">
        <v>31</v>
      </c>
      <c r="N1503" t="s">
        <v>18</v>
      </c>
      <c r="O1503">
        <v>290510020103</v>
      </c>
      <c r="P1503">
        <v>3452</v>
      </c>
    </row>
    <row r="1504" spans="1:16" x14ac:dyDescent="0.25">
      <c r="A1504">
        <v>1</v>
      </c>
      <c r="B1504">
        <v>2018</v>
      </c>
      <c r="C1504" s="2">
        <v>290510020103</v>
      </c>
      <c r="D1504">
        <v>800201197</v>
      </c>
      <c r="E1504" s="1">
        <v>325548607</v>
      </c>
      <c r="F1504" s="1">
        <v>370277515</v>
      </c>
      <c r="G1504" s="1">
        <v>-52985513</v>
      </c>
      <c r="H1504">
        <v>0</v>
      </c>
      <c r="I1504">
        <v>0</v>
      </c>
      <c r="J1504">
        <v>0</v>
      </c>
      <c r="K1504">
        <v>1</v>
      </c>
      <c r="L1504" t="s">
        <v>27</v>
      </c>
      <c r="M1504" t="s">
        <v>236</v>
      </c>
      <c r="N1504" t="s">
        <v>18</v>
      </c>
      <c r="O1504">
        <v>290510020103</v>
      </c>
      <c r="P1504">
        <v>3452</v>
      </c>
    </row>
    <row r="1505" spans="1:16" x14ac:dyDescent="0.25">
      <c r="A1505">
        <v>1</v>
      </c>
      <c r="B1505">
        <v>2018</v>
      </c>
      <c r="C1505" s="2">
        <v>290510020103</v>
      </c>
      <c r="D1505">
        <v>800204153</v>
      </c>
      <c r="E1505" s="1">
        <v>45750662</v>
      </c>
      <c r="F1505" s="1">
        <v>104090032</v>
      </c>
      <c r="G1505" s="1">
        <v>-62017785</v>
      </c>
      <c r="H1505">
        <v>0</v>
      </c>
      <c r="I1505">
        <v>0</v>
      </c>
      <c r="J1505">
        <v>0</v>
      </c>
      <c r="K1505">
        <v>1</v>
      </c>
      <c r="L1505" t="s">
        <v>27</v>
      </c>
      <c r="M1505" t="s">
        <v>234</v>
      </c>
      <c r="N1505" t="s">
        <v>18</v>
      </c>
      <c r="O1505">
        <v>290510020103</v>
      </c>
      <c r="P1505">
        <v>3452</v>
      </c>
    </row>
    <row r="1506" spans="1:16" x14ac:dyDescent="0.25">
      <c r="A1506">
        <v>1</v>
      </c>
      <c r="B1506">
        <v>2018</v>
      </c>
      <c r="C1506" s="2">
        <v>290510020103</v>
      </c>
      <c r="D1506">
        <v>800209488</v>
      </c>
      <c r="E1506" s="1">
        <v>0</v>
      </c>
      <c r="F1506" s="1">
        <v>0</v>
      </c>
      <c r="G1506" s="1">
        <v>-12895593.9</v>
      </c>
      <c r="H1506">
        <v>0</v>
      </c>
      <c r="I1506">
        <v>0</v>
      </c>
      <c r="J1506">
        <v>0</v>
      </c>
      <c r="K1506">
        <v>1</v>
      </c>
      <c r="L1506" t="s">
        <v>27</v>
      </c>
      <c r="M1506" t="s">
        <v>1086</v>
      </c>
      <c r="N1506" t="s">
        <v>18</v>
      </c>
      <c r="O1506">
        <v>290510020103</v>
      </c>
      <c r="P1506">
        <v>3452</v>
      </c>
    </row>
    <row r="1507" spans="1:16" x14ac:dyDescent="0.25">
      <c r="A1507">
        <v>1</v>
      </c>
      <c r="B1507">
        <v>2018</v>
      </c>
      <c r="C1507" s="2">
        <v>290510020103</v>
      </c>
      <c r="D1507">
        <v>800216303</v>
      </c>
      <c r="E1507" s="1">
        <v>1009975</v>
      </c>
      <c r="F1507" s="1">
        <v>1009975</v>
      </c>
      <c r="G1507" s="1">
        <v>-1947582</v>
      </c>
      <c r="H1507">
        <v>0</v>
      </c>
      <c r="I1507">
        <v>0</v>
      </c>
      <c r="J1507">
        <v>0</v>
      </c>
      <c r="K1507">
        <v>1</v>
      </c>
      <c r="L1507" t="s">
        <v>27</v>
      </c>
      <c r="M1507" t="s">
        <v>238</v>
      </c>
      <c r="N1507" t="s">
        <v>18</v>
      </c>
      <c r="O1507">
        <v>290510020103</v>
      </c>
      <c r="P1507">
        <v>3452</v>
      </c>
    </row>
    <row r="1508" spans="1:16" x14ac:dyDescent="0.25">
      <c r="A1508">
        <v>1</v>
      </c>
      <c r="B1508">
        <v>2018</v>
      </c>
      <c r="C1508" s="2">
        <v>290510020103</v>
      </c>
      <c r="D1508">
        <v>800231215</v>
      </c>
      <c r="E1508" s="1">
        <v>0</v>
      </c>
      <c r="F1508" s="1">
        <v>1066612</v>
      </c>
      <c r="G1508" s="1">
        <v>-1066612</v>
      </c>
      <c r="H1508">
        <v>0</v>
      </c>
      <c r="I1508">
        <v>0</v>
      </c>
      <c r="J1508">
        <v>0</v>
      </c>
      <c r="K1508">
        <v>1</v>
      </c>
      <c r="L1508" t="s">
        <v>27</v>
      </c>
      <c r="M1508" t="s">
        <v>1280</v>
      </c>
      <c r="N1508" t="s">
        <v>18</v>
      </c>
      <c r="O1508">
        <v>290510020103</v>
      </c>
      <c r="P1508">
        <v>3452</v>
      </c>
    </row>
    <row r="1509" spans="1:16" x14ac:dyDescent="0.25">
      <c r="A1509">
        <v>1</v>
      </c>
      <c r="B1509">
        <v>2018</v>
      </c>
      <c r="C1509" s="2">
        <v>290510020103</v>
      </c>
      <c r="D1509">
        <v>802001292</v>
      </c>
      <c r="E1509" s="1">
        <v>441295</v>
      </c>
      <c r="F1509" s="1">
        <v>441295</v>
      </c>
      <c r="G1509" s="1">
        <v>0</v>
      </c>
      <c r="H1509">
        <v>0</v>
      </c>
      <c r="I1509">
        <v>0</v>
      </c>
      <c r="J1509">
        <v>0</v>
      </c>
      <c r="K1509">
        <v>1</v>
      </c>
      <c r="L1509" t="s">
        <v>27</v>
      </c>
      <c r="M1509" t="s">
        <v>1281</v>
      </c>
      <c r="N1509" t="s">
        <v>18</v>
      </c>
      <c r="O1509">
        <v>290510020103</v>
      </c>
      <c r="P1509">
        <v>3452</v>
      </c>
    </row>
    <row r="1510" spans="1:16" x14ac:dyDescent="0.25">
      <c r="A1510">
        <v>1</v>
      </c>
      <c r="B1510">
        <v>2018</v>
      </c>
      <c r="C1510" s="2">
        <v>290510020103</v>
      </c>
      <c r="D1510">
        <v>802004549</v>
      </c>
      <c r="E1510" s="1">
        <v>0</v>
      </c>
      <c r="F1510" s="1">
        <v>779664</v>
      </c>
      <c r="G1510" s="1">
        <v>-779664</v>
      </c>
      <c r="H1510">
        <v>0</v>
      </c>
      <c r="I1510">
        <v>0</v>
      </c>
      <c r="J1510">
        <v>0</v>
      </c>
      <c r="K1510">
        <v>1</v>
      </c>
      <c r="L1510" t="s">
        <v>27</v>
      </c>
      <c r="M1510" t="s">
        <v>1427</v>
      </c>
      <c r="N1510" t="s">
        <v>18</v>
      </c>
      <c r="O1510">
        <v>290510020103</v>
      </c>
      <c r="P1510">
        <v>3452</v>
      </c>
    </row>
    <row r="1511" spans="1:16" x14ac:dyDescent="0.25">
      <c r="A1511">
        <v>1</v>
      </c>
      <c r="B1511">
        <v>2018</v>
      </c>
      <c r="C1511" s="2">
        <v>290510020103</v>
      </c>
      <c r="D1511">
        <v>806001061</v>
      </c>
      <c r="E1511" s="1">
        <v>30721934</v>
      </c>
      <c r="F1511" s="1">
        <v>19899097</v>
      </c>
      <c r="G1511" s="1">
        <v>-49876543.960000001</v>
      </c>
      <c r="H1511">
        <v>0</v>
      </c>
      <c r="I1511">
        <v>0</v>
      </c>
      <c r="J1511">
        <v>0</v>
      </c>
      <c r="K1511">
        <v>1</v>
      </c>
      <c r="L1511" t="s">
        <v>27</v>
      </c>
      <c r="M1511" t="s">
        <v>35</v>
      </c>
      <c r="N1511" t="s">
        <v>18</v>
      </c>
      <c r="O1511">
        <v>290510020103</v>
      </c>
      <c r="P1511">
        <v>3452</v>
      </c>
    </row>
    <row r="1512" spans="1:16" x14ac:dyDescent="0.25">
      <c r="A1512">
        <v>1</v>
      </c>
      <c r="B1512">
        <v>2018</v>
      </c>
      <c r="C1512" s="2">
        <v>290510020103</v>
      </c>
      <c r="D1512">
        <v>806013598</v>
      </c>
      <c r="E1512" s="1">
        <v>274735114.07999998</v>
      </c>
      <c r="F1512" s="1">
        <v>274735114</v>
      </c>
      <c r="G1512" s="1">
        <v>0</v>
      </c>
      <c r="H1512">
        <v>0</v>
      </c>
      <c r="I1512">
        <v>0</v>
      </c>
      <c r="J1512">
        <v>0</v>
      </c>
      <c r="K1512">
        <v>1</v>
      </c>
      <c r="L1512" t="s">
        <v>27</v>
      </c>
      <c r="M1512" t="s">
        <v>241</v>
      </c>
      <c r="N1512" t="s">
        <v>18</v>
      </c>
      <c r="O1512">
        <v>290510020103</v>
      </c>
      <c r="P1512">
        <v>3452</v>
      </c>
    </row>
    <row r="1513" spans="1:16" x14ac:dyDescent="0.25">
      <c r="A1513">
        <v>1</v>
      </c>
      <c r="B1513">
        <v>2018</v>
      </c>
      <c r="C1513" s="2">
        <v>290510020103</v>
      </c>
      <c r="D1513">
        <v>809003590</v>
      </c>
      <c r="E1513" s="1">
        <v>2000000</v>
      </c>
      <c r="F1513" s="1">
        <v>2000000</v>
      </c>
      <c r="G1513" s="1">
        <v>-483314</v>
      </c>
      <c r="H1513">
        <v>0</v>
      </c>
      <c r="I1513">
        <v>0</v>
      </c>
      <c r="J1513">
        <v>0</v>
      </c>
      <c r="K1513">
        <v>1</v>
      </c>
      <c r="L1513" t="s">
        <v>27</v>
      </c>
      <c r="M1513" t="s">
        <v>415</v>
      </c>
      <c r="N1513" t="s">
        <v>18</v>
      </c>
      <c r="O1513">
        <v>290510020103</v>
      </c>
      <c r="P1513">
        <v>3452</v>
      </c>
    </row>
    <row r="1514" spans="1:16" x14ac:dyDescent="0.25">
      <c r="A1514">
        <v>1</v>
      </c>
      <c r="B1514">
        <v>2018</v>
      </c>
      <c r="C1514" s="2">
        <v>290510020103</v>
      </c>
      <c r="D1514">
        <v>806014499</v>
      </c>
      <c r="E1514" s="1">
        <v>0</v>
      </c>
      <c r="F1514" s="1">
        <v>0</v>
      </c>
      <c r="G1514" s="1">
        <v>-224479</v>
      </c>
      <c r="H1514">
        <v>0</v>
      </c>
      <c r="I1514">
        <v>0</v>
      </c>
      <c r="J1514">
        <v>0</v>
      </c>
      <c r="K1514">
        <v>1</v>
      </c>
      <c r="L1514" t="s">
        <v>27</v>
      </c>
      <c r="M1514" t="s">
        <v>242</v>
      </c>
      <c r="N1514" t="s">
        <v>18</v>
      </c>
      <c r="O1514">
        <v>290510020103</v>
      </c>
      <c r="P1514">
        <v>3452</v>
      </c>
    </row>
    <row r="1515" spans="1:16" x14ac:dyDescent="0.25">
      <c r="A1515">
        <v>1</v>
      </c>
      <c r="B1515">
        <v>2018</v>
      </c>
      <c r="C1515" s="2">
        <v>290510020103</v>
      </c>
      <c r="D1515">
        <v>812001579</v>
      </c>
      <c r="E1515" s="1">
        <v>52355231</v>
      </c>
      <c r="F1515" s="1">
        <v>52403669</v>
      </c>
      <c r="G1515" s="1">
        <v>-51952342</v>
      </c>
      <c r="H1515">
        <v>0</v>
      </c>
      <c r="I1515">
        <v>0</v>
      </c>
      <c r="J1515">
        <v>0</v>
      </c>
      <c r="K1515">
        <v>1</v>
      </c>
      <c r="L1515" t="s">
        <v>27</v>
      </c>
      <c r="M1515" t="s">
        <v>1099</v>
      </c>
      <c r="N1515" t="s">
        <v>18</v>
      </c>
      <c r="O1515">
        <v>290510020103</v>
      </c>
      <c r="P1515">
        <v>3452</v>
      </c>
    </row>
    <row r="1516" spans="1:16" x14ac:dyDescent="0.25">
      <c r="A1516">
        <v>1</v>
      </c>
      <c r="B1516">
        <v>2018</v>
      </c>
      <c r="C1516" s="2">
        <v>290510020103</v>
      </c>
      <c r="D1516">
        <v>819002551</v>
      </c>
      <c r="E1516" s="1">
        <v>509556629.98000002</v>
      </c>
      <c r="F1516" s="1">
        <v>525214271</v>
      </c>
      <c r="G1516" s="1">
        <v>-16041666.310000001</v>
      </c>
      <c r="H1516">
        <v>0</v>
      </c>
      <c r="I1516">
        <v>0</v>
      </c>
      <c r="J1516">
        <v>0</v>
      </c>
      <c r="K1516">
        <v>1</v>
      </c>
      <c r="L1516" t="s">
        <v>27</v>
      </c>
      <c r="M1516" t="s">
        <v>422</v>
      </c>
      <c r="N1516" t="s">
        <v>18</v>
      </c>
      <c r="O1516">
        <v>290510020103</v>
      </c>
      <c r="P1516">
        <v>3452</v>
      </c>
    </row>
    <row r="1517" spans="1:16" x14ac:dyDescent="0.25">
      <c r="A1517">
        <v>1</v>
      </c>
      <c r="B1517">
        <v>2018</v>
      </c>
      <c r="C1517" s="2">
        <v>290510020103</v>
      </c>
      <c r="D1517">
        <v>819003599</v>
      </c>
      <c r="E1517" s="1">
        <v>1000000</v>
      </c>
      <c r="F1517" s="1">
        <v>1000000</v>
      </c>
      <c r="G1517" s="1">
        <v>-29868</v>
      </c>
      <c r="H1517">
        <v>0</v>
      </c>
      <c r="I1517">
        <v>0</v>
      </c>
      <c r="J1517">
        <v>0</v>
      </c>
      <c r="K1517">
        <v>1</v>
      </c>
      <c r="L1517" t="s">
        <v>27</v>
      </c>
      <c r="M1517" t="s">
        <v>248</v>
      </c>
      <c r="N1517" t="s">
        <v>18</v>
      </c>
      <c r="O1517">
        <v>290510020103</v>
      </c>
      <c r="P1517">
        <v>3452</v>
      </c>
    </row>
    <row r="1518" spans="1:16" x14ac:dyDescent="0.25">
      <c r="A1518">
        <v>1</v>
      </c>
      <c r="B1518">
        <v>2018</v>
      </c>
      <c r="C1518" s="2">
        <v>290510020103</v>
      </c>
      <c r="D1518">
        <v>819004070</v>
      </c>
      <c r="E1518" s="1">
        <v>779202279.58000004</v>
      </c>
      <c r="F1518" s="1">
        <v>779202280</v>
      </c>
      <c r="G1518" s="1">
        <v>0</v>
      </c>
      <c r="H1518">
        <v>0</v>
      </c>
      <c r="I1518">
        <v>0</v>
      </c>
      <c r="J1518">
        <v>0</v>
      </c>
      <c r="K1518">
        <v>1</v>
      </c>
      <c r="L1518" t="s">
        <v>27</v>
      </c>
      <c r="M1518" t="s">
        <v>1103</v>
      </c>
      <c r="N1518" t="s">
        <v>18</v>
      </c>
      <c r="O1518">
        <v>290510020103</v>
      </c>
      <c r="P1518">
        <v>3452</v>
      </c>
    </row>
    <row r="1519" spans="1:16" x14ac:dyDescent="0.25">
      <c r="A1519">
        <v>1</v>
      </c>
      <c r="B1519">
        <v>2018</v>
      </c>
      <c r="C1519" s="2">
        <v>290510020103</v>
      </c>
      <c r="D1519">
        <v>819004280</v>
      </c>
      <c r="E1519" s="1">
        <v>46977242.259999998</v>
      </c>
      <c r="F1519" s="1">
        <v>105096267</v>
      </c>
      <c r="G1519" s="1">
        <v>-78132699.219999999</v>
      </c>
      <c r="H1519">
        <v>0</v>
      </c>
      <c r="I1519">
        <v>0</v>
      </c>
      <c r="J1519">
        <v>0</v>
      </c>
      <c r="K1519">
        <v>1</v>
      </c>
      <c r="L1519" t="s">
        <v>27</v>
      </c>
      <c r="M1519" t="s">
        <v>1293</v>
      </c>
      <c r="N1519" t="s">
        <v>18</v>
      </c>
      <c r="O1519">
        <v>290510020103</v>
      </c>
      <c r="P1519">
        <v>3452</v>
      </c>
    </row>
    <row r="1520" spans="1:16" x14ac:dyDescent="0.25">
      <c r="A1520">
        <v>1</v>
      </c>
      <c r="B1520">
        <v>2018</v>
      </c>
      <c r="C1520" s="2">
        <v>290510020103</v>
      </c>
      <c r="D1520">
        <v>819004318</v>
      </c>
      <c r="E1520" s="1">
        <v>14699820</v>
      </c>
      <c r="F1520" s="1">
        <v>14699820</v>
      </c>
      <c r="G1520" s="1">
        <v>-192905</v>
      </c>
      <c r="H1520">
        <v>0</v>
      </c>
      <c r="I1520">
        <v>0</v>
      </c>
      <c r="J1520">
        <v>0</v>
      </c>
      <c r="K1520">
        <v>1</v>
      </c>
      <c r="L1520" t="s">
        <v>27</v>
      </c>
      <c r="M1520" t="s">
        <v>1104</v>
      </c>
      <c r="N1520" t="s">
        <v>18</v>
      </c>
      <c r="O1520">
        <v>290510020103</v>
      </c>
      <c r="P1520">
        <v>3452</v>
      </c>
    </row>
    <row r="1521" spans="1:16" x14ac:dyDescent="0.25">
      <c r="A1521">
        <v>1</v>
      </c>
      <c r="B1521">
        <v>2018</v>
      </c>
      <c r="C1521" s="2">
        <v>290510020103</v>
      </c>
      <c r="D1521">
        <v>819004595</v>
      </c>
      <c r="E1521" s="1">
        <v>8476188</v>
      </c>
      <c r="F1521" s="1">
        <v>8476188</v>
      </c>
      <c r="G1521" s="1">
        <v>0</v>
      </c>
      <c r="H1521">
        <v>0</v>
      </c>
      <c r="I1521">
        <v>0</v>
      </c>
      <c r="J1521">
        <v>0</v>
      </c>
      <c r="K1521">
        <v>1</v>
      </c>
      <c r="L1521" t="s">
        <v>27</v>
      </c>
      <c r="M1521" t="s">
        <v>47</v>
      </c>
      <c r="N1521" t="s">
        <v>18</v>
      </c>
      <c r="O1521">
        <v>290510020103</v>
      </c>
      <c r="P1521">
        <v>3452</v>
      </c>
    </row>
    <row r="1522" spans="1:16" x14ac:dyDescent="0.25">
      <c r="A1522">
        <v>1</v>
      </c>
      <c r="B1522">
        <v>2018</v>
      </c>
      <c r="C1522" s="2">
        <v>290510020103</v>
      </c>
      <c r="D1522">
        <v>823001035</v>
      </c>
      <c r="E1522" s="1">
        <v>0</v>
      </c>
      <c r="F1522" s="1">
        <v>286680</v>
      </c>
      <c r="G1522" s="1">
        <v>-1360192</v>
      </c>
      <c r="H1522">
        <v>0</v>
      </c>
      <c r="I1522">
        <v>0</v>
      </c>
      <c r="J1522">
        <v>0</v>
      </c>
      <c r="K1522">
        <v>1</v>
      </c>
      <c r="L1522" t="s">
        <v>27</v>
      </c>
      <c r="M1522" t="s">
        <v>617</v>
      </c>
      <c r="N1522" t="s">
        <v>18</v>
      </c>
      <c r="O1522">
        <v>290510020103</v>
      </c>
      <c r="P1522">
        <v>3452</v>
      </c>
    </row>
    <row r="1523" spans="1:16" x14ac:dyDescent="0.25">
      <c r="A1523">
        <v>1</v>
      </c>
      <c r="B1523">
        <v>2018</v>
      </c>
      <c r="C1523" s="2">
        <v>290510020103</v>
      </c>
      <c r="D1523">
        <v>824000425</v>
      </c>
      <c r="E1523" s="1">
        <v>102444922.27</v>
      </c>
      <c r="F1523" s="1">
        <v>102444922</v>
      </c>
      <c r="G1523" s="1">
        <v>0</v>
      </c>
      <c r="H1523">
        <v>0</v>
      </c>
      <c r="I1523">
        <v>0</v>
      </c>
      <c r="J1523">
        <v>0</v>
      </c>
      <c r="K1523">
        <v>1</v>
      </c>
      <c r="L1523" t="s">
        <v>27</v>
      </c>
      <c r="M1523" t="s">
        <v>942</v>
      </c>
      <c r="N1523" t="s">
        <v>18</v>
      </c>
      <c r="O1523">
        <v>290510020103</v>
      </c>
      <c r="P1523">
        <v>3452</v>
      </c>
    </row>
    <row r="1524" spans="1:16" x14ac:dyDescent="0.25">
      <c r="A1524">
        <v>1</v>
      </c>
      <c r="B1524">
        <v>2018</v>
      </c>
      <c r="C1524" s="2">
        <v>290510020103</v>
      </c>
      <c r="D1524">
        <v>825001037</v>
      </c>
      <c r="E1524" s="1">
        <v>136939730.16</v>
      </c>
      <c r="F1524" s="1">
        <v>144288324</v>
      </c>
      <c r="G1524" s="1">
        <v>-23439652.48</v>
      </c>
      <c r="H1524">
        <v>0</v>
      </c>
      <c r="I1524">
        <v>0</v>
      </c>
      <c r="J1524">
        <v>0</v>
      </c>
      <c r="K1524">
        <v>1</v>
      </c>
      <c r="L1524" t="s">
        <v>27</v>
      </c>
      <c r="M1524" t="s">
        <v>54</v>
      </c>
      <c r="N1524" t="s">
        <v>18</v>
      </c>
      <c r="O1524">
        <v>290510020103</v>
      </c>
      <c r="P1524">
        <v>3452</v>
      </c>
    </row>
    <row r="1525" spans="1:16" x14ac:dyDescent="0.25">
      <c r="A1525">
        <v>1</v>
      </c>
      <c r="B1525">
        <v>2018</v>
      </c>
      <c r="C1525" s="2">
        <v>290510020103</v>
      </c>
      <c r="D1525">
        <v>825003149</v>
      </c>
      <c r="E1525" s="1">
        <v>39746234</v>
      </c>
      <c r="F1525" s="1">
        <v>39746234</v>
      </c>
      <c r="G1525" s="1">
        <v>0</v>
      </c>
      <c r="H1525">
        <v>0</v>
      </c>
      <c r="I1525">
        <v>0</v>
      </c>
      <c r="J1525">
        <v>0</v>
      </c>
      <c r="K1525">
        <v>1</v>
      </c>
      <c r="L1525" t="s">
        <v>27</v>
      </c>
      <c r="M1525" t="s">
        <v>23</v>
      </c>
      <c r="N1525" t="s">
        <v>18</v>
      </c>
      <c r="O1525">
        <v>290510020103</v>
      </c>
      <c r="P1525">
        <v>3452</v>
      </c>
    </row>
    <row r="1526" spans="1:16" x14ac:dyDescent="0.25">
      <c r="A1526">
        <v>1</v>
      </c>
      <c r="B1526">
        <v>2018</v>
      </c>
      <c r="C1526" s="2">
        <v>290510020103</v>
      </c>
      <c r="D1526">
        <v>830077633</v>
      </c>
      <c r="E1526" s="1">
        <v>0</v>
      </c>
      <c r="F1526" s="1">
        <v>0</v>
      </c>
      <c r="G1526" s="1">
        <v>-514742</v>
      </c>
      <c r="H1526">
        <v>0</v>
      </c>
      <c r="I1526">
        <v>0</v>
      </c>
      <c r="J1526">
        <v>0</v>
      </c>
      <c r="K1526">
        <v>1</v>
      </c>
      <c r="L1526" t="s">
        <v>27</v>
      </c>
      <c r="M1526" t="s">
        <v>1296</v>
      </c>
      <c r="N1526" t="s">
        <v>18</v>
      </c>
      <c r="O1526">
        <v>290510020103</v>
      </c>
      <c r="P1526">
        <v>3452</v>
      </c>
    </row>
    <row r="1527" spans="1:16" x14ac:dyDescent="0.25">
      <c r="A1527">
        <v>1</v>
      </c>
      <c r="B1527">
        <v>2018</v>
      </c>
      <c r="C1527" s="2">
        <v>290510020103</v>
      </c>
      <c r="D1527">
        <v>830077650</v>
      </c>
      <c r="E1527" s="1">
        <v>281223</v>
      </c>
      <c r="F1527" s="1">
        <v>281223</v>
      </c>
      <c r="G1527" s="1">
        <v>-3039323</v>
      </c>
      <c r="H1527">
        <v>0</v>
      </c>
      <c r="I1527">
        <v>0</v>
      </c>
      <c r="J1527">
        <v>0</v>
      </c>
      <c r="K1527">
        <v>1</v>
      </c>
      <c r="L1527" t="s">
        <v>27</v>
      </c>
      <c r="M1527" t="s">
        <v>57</v>
      </c>
      <c r="N1527" t="s">
        <v>18</v>
      </c>
      <c r="O1527">
        <v>290510020103</v>
      </c>
      <c r="P1527">
        <v>3452</v>
      </c>
    </row>
    <row r="1528" spans="1:16" x14ac:dyDescent="0.25">
      <c r="A1528">
        <v>1</v>
      </c>
      <c r="B1528">
        <v>2018</v>
      </c>
      <c r="C1528" s="2">
        <v>290510020103</v>
      </c>
      <c r="D1528">
        <v>832001966</v>
      </c>
      <c r="E1528" s="1">
        <v>143073696</v>
      </c>
      <c r="F1528" s="1">
        <v>286573590</v>
      </c>
      <c r="G1528" s="1">
        <v>-222442065.19999999</v>
      </c>
      <c r="H1528">
        <v>0</v>
      </c>
      <c r="I1528">
        <v>0</v>
      </c>
      <c r="J1528">
        <v>0</v>
      </c>
      <c r="K1528">
        <v>1</v>
      </c>
      <c r="L1528" t="s">
        <v>27</v>
      </c>
      <c r="M1528" t="s">
        <v>253</v>
      </c>
      <c r="N1528" t="s">
        <v>18</v>
      </c>
      <c r="O1528">
        <v>290510020103</v>
      </c>
      <c r="P1528">
        <v>3452</v>
      </c>
    </row>
    <row r="1529" spans="1:16" x14ac:dyDescent="0.25">
      <c r="A1529">
        <v>1</v>
      </c>
      <c r="B1529">
        <v>2018</v>
      </c>
      <c r="C1529" s="2">
        <v>290510020103</v>
      </c>
      <c r="D1529">
        <v>836000737</v>
      </c>
      <c r="E1529" s="1">
        <v>0</v>
      </c>
      <c r="F1529" s="1">
        <v>0</v>
      </c>
      <c r="G1529" s="1">
        <v>-1161133</v>
      </c>
      <c r="H1529">
        <v>0</v>
      </c>
      <c r="I1529">
        <v>0</v>
      </c>
      <c r="J1529">
        <v>0</v>
      </c>
      <c r="K1529">
        <v>1</v>
      </c>
      <c r="L1529" t="s">
        <v>27</v>
      </c>
      <c r="M1529" t="s">
        <v>1116</v>
      </c>
      <c r="N1529" t="s">
        <v>18</v>
      </c>
      <c r="O1529">
        <v>290510020103</v>
      </c>
      <c r="P1529">
        <v>3452</v>
      </c>
    </row>
    <row r="1530" spans="1:16" x14ac:dyDescent="0.25">
      <c r="A1530">
        <v>1</v>
      </c>
      <c r="B1530">
        <v>2018</v>
      </c>
      <c r="C1530" s="2">
        <v>290510020103</v>
      </c>
      <c r="D1530">
        <v>842000144</v>
      </c>
      <c r="E1530" s="1">
        <v>65251419.82</v>
      </c>
      <c r="F1530" s="1">
        <v>65251420</v>
      </c>
      <c r="G1530" s="1">
        <v>-204272</v>
      </c>
      <c r="H1530">
        <v>0</v>
      </c>
      <c r="I1530">
        <v>0</v>
      </c>
      <c r="J1530">
        <v>0</v>
      </c>
      <c r="K1530">
        <v>1</v>
      </c>
      <c r="L1530" t="s">
        <v>27</v>
      </c>
      <c r="M1530" t="s">
        <v>623</v>
      </c>
      <c r="N1530" t="s">
        <v>18</v>
      </c>
      <c r="O1530">
        <v>290510020103</v>
      </c>
      <c r="P1530">
        <v>3452</v>
      </c>
    </row>
    <row r="1531" spans="1:16" x14ac:dyDescent="0.25">
      <c r="A1531">
        <v>1</v>
      </c>
      <c r="B1531">
        <v>2018</v>
      </c>
      <c r="C1531" s="2">
        <v>290510020103</v>
      </c>
      <c r="D1531">
        <v>860015888</v>
      </c>
      <c r="E1531" s="1">
        <v>3854119</v>
      </c>
      <c r="F1531" s="1">
        <v>3854119</v>
      </c>
      <c r="G1531" s="1">
        <v>0</v>
      </c>
      <c r="H1531">
        <v>0</v>
      </c>
      <c r="I1531">
        <v>0</v>
      </c>
      <c r="J1531">
        <v>0</v>
      </c>
      <c r="K1531">
        <v>1</v>
      </c>
      <c r="L1531" t="s">
        <v>27</v>
      </c>
      <c r="M1531" t="s">
        <v>951</v>
      </c>
      <c r="N1531" t="s">
        <v>18</v>
      </c>
      <c r="O1531">
        <v>290510020103</v>
      </c>
      <c r="P1531">
        <v>3452</v>
      </c>
    </row>
    <row r="1532" spans="1:16" x14ac:dyDescent="0.25">
      <c r="A1532">
        <v>1</v>
      </c>
      <c r="B1532">
        <v>2018</v>
      </c>
      <c r="C1532" s="2">
        <v>290510020103</v>
      </c>
      <c r="D1532">
        <v>860024026</v>
      </c>
      <c r="E1532" s="1">
        <v>0</v>
      </c>
      <c r="F1532" s="1">
        <v>207086</v>
      </c>
      <c r="G1532" s="1">
        <v>-207086</v>
      </c>
      <c r="H1532">
        <v>0</v>
      </c>
      <c r="I1532">
        <v>0</v>
      </c>
      <c r="J1532">
        <v>0</v>
      </c>
      <c r="K1532">
        <v>1</v>
      </c>
      <c r="L1532" t="s">
        <v>27</v>
      </c>
      <c r="M1532" t="s">
        <v>1428</v>
      </c>
      <c r="N1532" t="s">
        <v>18</v>
      </c>
      <c r="O1532">
        <v>290510020103</v>
      </c>
      <c r="P1532">
        <v>3452</v>
      </c>
    </row>
    <row r="1533" spans="1:16" x14ac:dyDescent="0.25">
      <c r="A1533">
        <v>1</v>
      </c>
      <c r="B1533">
        <v>2018</v>
      </c>
      <c r="C1533" s="2">
        <v>290510020103</v>
      </c>
      <c r="D1533">
        <v>860024030</v>
      </c>
      <c r="E1533" s="1">
        <v>0</v>
      </c>
      <c r="F1533" s="1">
        <v>0</v>
      </c>
      <c r="G1533" s="1">
        <v>-47561</v>
      </c>
      <c r="H1533">
        <v>0</v>
      </c>
      <c r="I1533">
        <v>0</v>
      </c>
      <c r="J1533">
        <v>0</v>
      </c>
      <c r="K1533">
        <v>1</v>
      </c>
      <c r="L1533" t="s">
        <v>27</v>
      </c>
      <c r="M1533" t="s">
        <v>429</v>
      </c>
      <c r="N1533" t="s">
        <v>18</v>
      </c>
      <c r="O1533">
        <v>290510020103</v>
      </c>
      <c r="P1533">
        <v>3452</v>
      </c>
    </row>
    <row r="1534" spans="1:16" x14ac:dyDescent="0.25">
      <c r="A1534">
        <v>1</v>
      </c>
      <c r="B1534">
        <v>2018</v>
      </c>
      <c r="C1534" s="2">
        <v>290510020103</v>
      </c>
      <c r="D1534">
        <v>890204360</v>
      </c>
      <c r="E1534" s="1">
        <v>0</v>
      </c>
      <c r="F1534" s="1">
        <v>0</v>
      </c>
      <c r="G1534" s="1">
        <v>-542382</v>
      </c>
      <c r="H1534">
        <v>0</v>
      </c>
      <c r="I1534">
        <v>0</v>
      </c>
      <c r="J1534">
        <v>0</v>
      </c>
      <c r="K1534">
        <v>1</v>
      </c>
      <c r="L1534" t="s">
        <v>27</v>
      </c>
      <c r="M1534" t="s">
        <v>1299</v>
      </c>
      <c r="N1534" t="s">
        <v>18</v>
      </c>
      <c r="O1534">
        <v>290510020103</v>
      </c>
      <c r="P1534">
        <v>3452</v>
      </c>
    </row>
    <row r="1535" spans="1:16" x14ac:dyDescent="0.25">
      <c r="A1535">
        <v>1</v>
      </c>
      <c r="B1535">
        <v>2018</v>
      </c>
      <c r="C1535" s="2">
        <v>290510020103</v>
      </c>
      <c r="D1535">
        <v>890702369</v>
      </c>
      <c r="E1535" s="1">
        <v>0</v>
      </c>
      <c r="F1535" s="1">
        <v>0</v>
      </c>
      <c r="G1535" s="1">
        <v>-635256</v>
      </c>
      <c r="H1535">
        <v>0</v>
      </c>
      <c r="I1535">
        <v>0</v>
      </c>
      <c r="J1535">
        <v>0</v>
      </c>
      <c r="K1535">
        <v>1</v>
      </c>
      <c r="L1535" t="s">
        <v>27</v>
      </c>
      <c r="M1535" t="s">
        <v>138</v>
      </c>
      <c r="N1535" t="s">
        <v>18</v>
      </c>
      <c r="O1535">
        <v>290510020103</v>
      </c>
      <c r="P1535">
        <v>3452</v>
      </c>
    </row>
    <row r="1536" spans="1:16" x14ac:dyDescent="0.25">
      <c r="A1536">
        <v>1</v>
      </c>
      <c r="B1536">
        <v>2018</v>
      </c>
      <c r="C1536" s="2">
        <v>290510020103</v>
      </c>
      <c r="D1536">
        <v>890704505</v>
      </c>
      <c r="E1536" s="1">
        <v>110750</v>
      </c>
      <c r="F1536" s="1">
        <v>110750</v>
      </c>
      <c r="G1536" s="1">
        <v>0</v>
      </c>
      <c r="H1536">
        <v>0</v>
      </c>
      <c r="I1536">
        <v>0</v>
      </c>
      <c r="J1536">
        <v>0</v>
      </c>
      <c r="K1536">
        <v>1</v>
      </c>
      <c r="L1536" t="s">
        <v>27</v>
      </c>
      <c r="M1536" t="s">
        <v>1126</v>
      </c>
      <c r="N1536" t="s">
        <v>18</v>
      </c>
      <c r="O1536">
        <v>290510020103</v>
      </c>
      <c r="P1536">
        <v>3452</v>
      </c>
    </row>
    <row r="1537" spans="1:16" x14ac:dyDescent="0.25">
      <c r="A1537">
        <v>1</v>
      </c>
      <c r="B1537">
        <v>2018</v>
      </c>
      <c r="C1537" s="2">
        <v>290510020103</v>
      </c>
      <c r="D1537">
        <v>890907254</v>
      </c>
      <c r="E1537" s="1">
        <v>411460</v>
      </c>
      <c r="F1537" s="1">
        <v>411460</v>
      </c>
      <c r="G1537" s="1">
        <v>0</v>
      </c>
      <c r="H1537">
        <v>0</v>
      </c>
      <c r="I1537">
        <v>0</v>
      </c>
      <c r="J1537">
        <v>0</v>
      </c>
      <c r="K1537">
        <v>1</v>
      </c>
      <c r="L1537" t="s">
        <v>27</v>
      </c>
      <c r="M1537" t="s">
        <v>1128</v>
      </c>
      <c r="N1537" t="s">
        <v>18</v>
      </c>
      <c r="O1537">
        <v>290510020103</v>
      </c>
      <c r="P1537">
        <v>3452</v>
      </c>
    </row>
    <row r="1538" spans="1:16" x14ac:dyDescent="0.25">
      <c r="A1538">
        <v>1</v>
      </c>
      <c r="B1538">
        <v>2018</v>
      </c>
      <c r="C1538" s="2">
        <v>290510020103</v>
      </c>
      <c r="D1538">
        <v>890980757</v>
      </c>
      <c r="E1538" s="1">
        <v>2000000</v>
      </c>
      <c r="F1538" s="1">
        <v>368423</v>
      </c>
      <c r="G1538" s="1">
        <v>-5674327</v>
      </c>
      <c r="H1538">
        <v>0</v>
      </c>
      <c r="I1538">
        <v>0</v>
      </c>
      <c r="J1538">
        <v>0</v>
      </c>
      <c r="K1538">
        <v>1</v>
      </c>
      <c r="L1538" t="s">
        <v>27</v>
      </c>
      <c r="M1538" t="s">
        <v>627</v>
      </c>
      <c r="N1538" t="s">
        <v>18</v>
      </c>
      <c r="O1538">
        <v>290510020103</v>
      </c>
      <c r="P1538">
        <v>3452</v>
      </c>
    </row>
    <row r="1539" spans="1:16" x14ac:dyDescent="0.25">
      <c r="A1539">
        <v>1</v>
      </c>
      <c r="B1539">
        <v>2018</v>
      </c>
      <c r="C1539" s="2">
        <v>290510020103</v>
      </c>
      <c r="D1539">
        <v>890680033</v>
      </c>
      <c r="E1539" s="1">
        <v>0</v>
      </c>
      <c r="F1539" s="1">
        <v>0</v>
      </c>
      <c r="G1539" s="1">
        <v>-883974</v>
      </c>
      <c r="H1539">
        <v>0</v>
      </c>
      <c r="I1539">
        <v>0</v>
      </c>
      <c r="J1539">
        <v>0</v>
      </c>
      <c r="K1539">
        <v>1</v>
      </c>
      <c r="L1539" t="s">
        <v>27</v>
      </c>
      <c r="M1539" t="s">
        <v>782</v>
      </c>
      <c r="N1539" t="s">
        <v>18</v>
      </c>
      <c r="O1539">
        <v>290510020103</v>
      </c>
      <c r="P1539">
        <v>3452</v>
      </c>
    </row>
    <row r="1540" spans="1:16" x14ac:dyDescent="0.25">
      <c r="A1540">
        <v>1</v>
      </c>
      <c r="B1540">
        <v>2018</v>
      </c>
      <c r="C1540" s="2">
        <v>290510020103</v>
      </c>
      <c r="D1540">
        <v>890701033</v>
      </c>
      <c r="E1540" s="1">
        <v>1000000</v>
      </c>
      <c r="F1540" s="1">
        <v>1163519</v>
      </c>
      <c r="G1540" s="1">
        <v>-5326792</v>
      </c>
      <c r="H1540">
        <v>0</v>
      </c>
      <c r="I1540">
        <v>0</v>
      </c>
      <c r="J1540">
        <v>0</v>
      </c>
      <c r="K1540">
        <v>1</v>
      </c>
      <c r="L1540" t="s">
        <v>27</v>
      </c>
      <c r="M1540" t="s">
        <v>783</v>
      </c>
      <c r="N1540" t="s">
        <v>18</v>
      </c>
      <c r="O1540">
        <v>290510020103</v>
      </c>
      <c r="P1540">
        <v>3452</v>
      </c>
    </row>
    <row r="1541" spans="1:16" x14ac:dyDescent="0.25">
      <c r="A1541">
        <v>1</v>
      </c>
      <c r="B1541">
        <v>2018</v>
      </c>
      <c r="C1541" s="2">
        <v>290510020103</v>
      </c>
      <c r="D1541">
        <v>890985092</v>
      </c>
      <c r="E1541" s="1">
        <v>1000000</v>
      </c>
      <c r="F1541" s="1">
        <v>1000000</v>
      </c>
      <c r="G1541" s="1">
        <v>-253711</v>
      </c>
      <c r="H1541">
        <v>0</v>
      </c>
      <c r="I1541">
        <v>0</v>
      </c>
      <c r="J1541">
        <v>0</v>
      </c>
      <c r="K1541">
        <v>1</v>
      </c>
      <c r="L1541" t="s">
        <v>27</v>
      </c>
      <c r="M1541" t="s">
        <v>65</v>
      </c>
      <c r="N1541" t="s">
        <v>18</v>
      </c>
      <c r="O1541">
        <v>290510020103</v>
      </c>
      <c r="P1541">
        <v>3452</v>
      </c>
    </row>
    <row r="1542" spans="1:16" x14ac:dyDescent="0.25">
      <c r="A1542">
        <v>1</v>
      </c>
      <c r="B1542">
        <v>2018</v>
      </c>
      <c r="C1542" s="2">
        <v>290510020103</v>
      </c>
      <c r="D1542">
        <v>890985660</v>
      </c>
      <c r="E1542" s="1">
        <v>702315</v>
      </c>
      <c r="F1542" s="1">
        <v>702315</v>
      </c>
      <c r="G1542" s="1">
        <v>-142650</v>
      </c>
      <c r="H1542">
        <v>0</v>
      </c>
      <c r="I1542">
        <v>0</v>
      </c>
      <c r="J1542">
        <v>0</v>
      </c>
      <c r="K1542">
        <v>1</v>
      </c>
      <c r="L1542" t="s">
        <v>27</v>
      </c>
      <c r="M1542" t="s">
        <v>1129</v>
      </c>
      <c r="N1542" t="s">
        <v>18</v>
      </c>
      <c r="O1542">
        <v>290510020103</v>
      </c>
      <c r="P1542">
        <v>3452</v>
      </c>
    </row>
    <row r="1543" spans="1:16" x14ac:dyDescent="0.25">
      <c r="A1543">
        <v>1</v>
      </c>
      <c r="B1543">
        <v>2018</v>
      </c>
      <c r="C1543" s="2">
        <v>290510020103</v>
      </c>
      <c r="D1543">
        <v>891000736</v>
      </c>
      <c r="E1543" s="1">
        <v>2435000</v>
      </c>
      <c r="F1543" s="1">
        <v>2435000</v>
      </c>
      <c r="G1543" s="1">
        <v>-662050</v>
      </c>
      <c r="H1543">
        <v>0</v>
      </c>
      <c r="I1543">
        <v>0</v>
      </c>
      <c r="J1543">
        <v>0</v>
      </c>
      <c r="K1543">
        <v>1</v>
      </c>
      <c r="L1543" t="s">
        <v>27</v>
      </c>
      <c r="M1543" t="s">
        <v>786</v>
      </c>
      <c r="N1543" t="s">
        <v>18</v>
      </c>
      <c r="O1543">
        <v>290510020103</v>
      </c>
      <c r="P1543">
        <v>3452</v>
      </c>
    </row>
    <row r="1544" spans="1:16" x14ac:dyDescent="0.25">
      <c r="A1544">
        <v>1</v>
      </c>
      <c r="B1544">
        <v>2018</v>
      </c>
      <c r="C1544" s="2">
        <v>290510020103</v>
      </c>
      <c r="D1544">
        <v>891180113</v>
      </c>
      <c r="E1544" s="1">
        <v>0</v>
      </c>
      <c r="F1544" s="1">
        <v>0</v>
      </c>
      <c r="G1544" s="1">
        <v>-773061</v>
      </c>
      <c r="H1544">
        <v>0</v>
      </c>
      <c r="I1544">
        <v>0</v>
      </c>
      <c r="J1544">
        <v>0</v>
      </c>
      <c r="K1544">
        <v>1</v>
      </c>
      <c r="L1544" t="s">
        <v>27</v>
      </c>
      <c r="M1544" t="s">
        <v>634</v>
      </c>
      <c r="N1544" t="s">
        <v>18</v>
      </c>
      <c r="O1544">
        <v>290510020103</v>
      </c>
      <c r="P1544">
        <v>3452</v>
      </c>
    </row>
    <row r="1545" spans="1:16" x14ac:dyDescent="0.25">
      <c r="A1545">
        <v>1</v>
      </c>
      <c r="B1545">
        <v>2018</v>
      </c>
      <c r="C1545" s="2">
        <v>290510020103</v>
      </c>
      <c r="D1545">
        <v>891500084</v>
      </c>
      <c r="E1545" s="1">
        <v>0</v>
      </c>
      <c r="F1545" s="1">
        <v>109499</v>
      </c>
      <c r="G1545" s="1">
        <v>-1594596</v>
      </c>
      <c r="H1545">
        <v>0</v>
      </c>
      <c r="I1545">
        <v>0</v>
      </c>
      <c r="J1545">
        <v>0</v>
      </c>
      <c r="K1545">
        <v>1</v>
      </c>
      <c r="L1545" t="s">
        <v>27</v>
      </c>
      <c r="M1545" t="s">
        <v>69</v>
      </c>
      <c r="N1545" t="s">
        <v>18</v>
      </c>
      <c r="O1545">
        <v>290510020103</v>
      </c>
      <c r="P1545">
        <v>3452</v>
      </c>
    </row>
    <row r="1546" spans="1:16" x14ac:dyDescent="0.25">
      <c r="A1546">
        <v>1</v>
      </c>
      <c r="B1546">
        <v>2018</v>
      </c>
      <c r="C1546" s="2">
        <v>290510020103</v>
      </c>
      <c r="D1546">
        <v>891855438</v>
      </c>
      <c r="E1546" s="1">
        <v>0</v>
      </c>
      <c r="F1546" s="1">
        <v>94350</v>
      </c>
      <c r="G1546" s="1">
        <v>-427564</v>
      </c>
      <c r="H1546">
        <v>0</v>
      </c>
      <c r="I1546">
        <v>0</v>
      </c>
      <c r="J1546">
        <v>0</v>
      </c>
      <c r="K1546">
        <v>1</v>
      </c>
      <c r="L1546" t="s">
        <v>27</v>
      </c>
      <c r="M1546" t="s">
        <v>441</v>
      </c>
      <c r="N1546" t="s">
        <v>18</v>
      </c>
      <c r="O1546">
        <v>290510020103</v>
      </c>
      <c r="P1546">
        <v>3452</v>
      </c>
    </row>
    <row r="1547" spans="1:16" x14ac:dyDescent="0.25">
      <c r="A1547">
        <v>1</v>
      </c>
      <c r="B1547">
        <v>2018</v>
      </c>
      <c r="C1547" s="2">
        <v>290510020103</v>
      </c>
      <c r="D1547">
        <v>892300358</v>
      </c>
      <c r="E1547" s="1">
        <v>191189549.78</v>
      </c>
      <c r="F1547" s="1">
        <v>191740743</v>
      </c>
      <c r="G1547" s="1">
        <v>-24195923.75</v>
      </c>
      <c r="H1547">
        <v>0</v>
      </c>
      <c r="I1547">
        <v>0</v>
      </c>
      <c r="J1547">
        <v>0</v>
      </c>
      <c r="K1547">
        <v>1</v>
      </c>
      <c r="L1547" t="s">
        <v>27</v>
      </c>
      <c r="M1547" t="s">
        <v>271</v>
      </c>
      <c r="N1547" t="s">
        <v>18</v>
      </c>
      <c r="O1547">
        <v>290510020103</v>
      </c>
      <c r="P1547">
        <v>3452</v>
      </c>
    </row>
    <row r="1548" spans="1:16" x14ac:dyDescent="0.25">
      <c r="A1548">
        <v>1</v>
      </c>
      <c r="B1548">
        <v>2018</v>
      </c>
      <c r="C1548" s="2">
        <v>290510020103</v>
      </c>
      <c r="D1548">
        <v>900006037</v>
      </c>
      <c r="E1548" s="1">
        <v>1784735</v>
      </c>
      <c r="F1548" s="1">
        <v>22458183</v>
      </c>
      <c r="G1548" s="1">
        <v>-21043713</v>
      </c>
      <c r="H1548">
        <v>0</v>
      </c>
      <c r="I1548">
        <v>0</v>
      </c>
      <c r="J1548">
        <v>0</v>
      </c>
      <c r="K1548">
        <v>1</v>
      </c>
      <c r="L1548" t="s">
        <v>27</v>
      </c>
      <c r="M1548" t="s">
        <v>273</v>
      </c>
      <c r="N1548" t="s">
        <v>18</v>
      </c>
      <c r="O1548">
        <v>290510020103</v>
      </c>
      <c r="P1548">
        <v>3452</v>
      </c>
    </row>
    <row r="1549" spans="1:16" x14ac:dyDescent="0.25">
      <c r="A1549">
        <v>1</v>
      </c>
      <c r="B1549">
        <v>2018</v>
      </c>
      <c r="C1549" s="2">
        <v>290510020103</v>
      </c>
      <c r="D1549">
        <v>900027397</v>
      </c>
      <c r="E1549" s="1">
        <v>4092367</v>
      </c>
      <c r="F1549" s="1">
        <v>4092367</v>
      </c>
      <c r="G1549" s="1">
        <v>0</v>
      </c>
      <c r="H1549">
        <v>0</v>
      </c>
      <c r="I1549">
        <v>0</v>
      </c>
      <c r="J1549">
        <v>0</v>
      </c>
      <c r="K1549">
        <v>1</v>
      </c>
      <c r="L1549" t="s">
        <v>27</v>
      </c>
      <c r="M1549" t="s">
        <v>794</v>
      </c>
      <c r="N1549" t="s">
        <v>18</v>
      </c>
      <c r="O1549">
        <v>290510020103</v>
      </c>
      <c r="P1549">
        <v>3452</v>
      </c>
    </row>
    <row r="1550" spans="1:16" x14ac:dyDescent="0.25">
      <c r="A1550">
        <v>1</v>
      </c>
      <c r="B1550">
        <v>2018</v>
      </c>
      <c r="C1550" s="2">
        <v>290510020103</v>
      </c>
      <c r="D1550">
        <v>900048040</v>
      </c>
      <c r="E1550" s="1">
        <v>0</v>
      </c>
      <c r="F1550" s="1">
        <v>0</v>
      </c>
      <c r="G1550" s="1">
        <v>-183700</v>
      </c>
      <c r="H1550">
        <v>0</v>
      </c>
      <c r="I1550">
        <v>0</v>
      </c>
      <c r="J1550">
        <v>0</v>
      </c>
      <c r="K1550">
        <v>1</v>
      </c>
      <c r="L1550" t="s">
        <v>27</v>
      </c>
      <c r="M1550" t="s">
        <v>966</v>
      </c>
      <c r="N1550" t="s">
        <v>18</v>
      </c>
      <c r="O1550">
        <v>290510020103</v>
      </c>
      <c r="P1550">
        <v>3452</v>
      </c>
    </row>
    <row r="1551" spans="1:16" x14ac:dyDescent="0.25">
      <c r="A1551">
        <v>1</v>
      </c>
      <c r="B1551">
        <v>2018</v>
      </c>
      <c r="C1551" s="2">
        <v>290510020103</v>
      </c>
      <c r="D1551">
        <v>900077520</v>
      </c>
      <c r="E1551" s="1">
        <v>1723468</v>
      </c>
      <c r="F1551" s="1">
        <v>2242202</v>
      </c>
      <c r="G1551" s="1">
        <v>-1373044.5</v>
      </c>
      <c r="H1551">
        <v>0</v>
      </c>
      <c r="I1551">
        <v>0</v>
      </c>
      <c r="J1551">
        <v>0</v>
      </c>
      <c r="K1551">
        <v>1</v>
      </c>
      <c r="L1551" t="s">
        <v>27</v>
      </c>
      <c r="M1551" t="s">
        <v>446</v>
      </c>
      <c r="N1551" t="s">
        <v>18</v>
      </c>
      <c r="O1551">
        <v>290510020103</v>
      </c>
      <c r="P1551">
        <v>3452</v>
      </c>
    </row>
    <row r="1552" spans="1:16" x14ac:dyDescent="0.25">
      <c r="A1552">
        <v>1</v>
      </c>
      <c r="B1552">
        <v>2018</v>
      </c>
      <c r="C1552" s="2">
        <v>290510020103</v>
      </c>
      <c r="D1552">
        <v>900144134</v>
      </c>
      <c r="E1552" s="1">
        <v>11858873</v>
      </c>
      <c r="F1552" s="1">
        <v>17135492</v>
      </c>
      <c r="G1552" s="1">
        <v>-5276619</v>
      </c>
      <c r="H1552">
        <v>0</v>
      </c>
      <c r="I1552">
        <v>0</v>
      </c>
      <c r="J1552">
        <v>0</v>
      </c>
      <c r="K1552">
        <v>1</v>
      </c>
      <c r="L1552" t="s">
        <v>27</v>
      </c>
      <c r="M1552" t="s">
        <v>448</v>
      </c>
      <c r="N1552" t="s">
        <v>18</v>
      </c>
      <c r="O1552">
        <v>290510020103</v>
      </c>
      <c r="P1552">
        <v>3452</v>
      </c>
    </row>
    <row r="1553" spans="1:16" x14ac:dyDescent="0.25">
      <c r="A1553">
        <v>1</v>
      </c>
      <c r="B1553">
        <v>2018</v>
      </c>
      <c r="C1553" s="2">
        <v>290510020103</v>
      </c>
      <c r="D1553">
        <v>900196346</v>
      </c>
      <c r="E1553" s="1">
        <v>207914603</v>
      </c>
      <c r="F1553" s="1">
        <v>326183724</v>
      </c>
      <c r="G1553" s="1">
        <v>-119496099.34999999</v>
      </c>
      <c r="H1553">
        <v>0</v>
      </c>
      <c r="I1553">
        <v>0</v>
      </c>
      <c r="J1553">
        <v>0</v>
      </c>
      <c r="K1553">
        <v>1</v>
      </c>
      <c r="L1553" t="s">
        <v>27</v>
      </c>
      <c r="M1553" t="s">
        <v>1145</v>
      </c>
      <c r="N1553" t="s">
        <v>18</v>
      </c>
      <c r="O1553">
        <v>290510020103</v>
      </c>
      <c r="P1553">
        <v>3452</v>
      </c>
    </row>
    <row r="1554" spans="1:16" x14ac:dyDescent="0.25">
      <c r="A1554">
        <v>1</v>
      </c>
      <c r="B1554">
        <v>2018</v>
      </c>
      <c r="C1554" s="2">
        <v>290510020103</v>
      </c>
      <c r="D1554">
        <v>900210003</v>
      </c>
      <c r="E1554" s="1">
        <v>30418504</v>
      </c>
      <c r="F1554" s="1">
        <v>30418504</v>
      </c>
      <c r="G1554" s="1">
        <v>0</v>
      </c>
      <c r="H1554">
        <v>0</v>
      </c>
      <c r="I1554">
        <v>0</v>
      </c>
      <c r="J1554">
        <v>0</v>
      </c>
      <c r="K1554">
        <v>1</v>
      </c>
      <c r="L1554" t="s">
        <v>27</v>
      </c>
      <c r="M1554" t="s">
        <v>647</v>
      </c>
      <c r="N1554" t="s">
        <v>18</v>
      </c>
      <c r="O1554">
        <v>290510020103</v>
      </c>
      <c r="P1554">
        <v>3452</v>
      </c>
    </row>
    <row r="1555" spans="1:16" x14ac:dyDescent="0.25">
      <c r="A1555">
        <v>1</v>
      </c>
      <c r="B1555">
        <v>2018</v>
      </c>
      <c r="C1555" s="2">
        <v>290510020103</v>
      </c>
      <c r="D1555">
        <v>900490490</v>
      </c>
      <c r="E1555" s="1">
        <v>30000</v>
      </c>
      <c r="F1555" s="1">
        <v>30000</v>
      </c>
      <c r="G1555" s="1">
        <v>0</v>
      </c>
      <c r="H1555">
        <v>0</v>
      </c>
      <c r="I1555">
        <v>0</v>
      </c>
      <c r="J1555">
        <v>0</v>
      </c>
      <c r="K1555">
        <v>1</v>
      </c>
      <c r="L1555" t="s">
        <v>27</v>
      </c>
      <c r="M1555" t="s">
        <v>970</v>
      </c>
      <c r="N1555" t="s">
        <v>18</v>
      </c>
      <c r="O1555">
        <v>290510020103</v>
      </c>
      <c r="P1555">
        <v>3452</v>
      </c>
    </row>
    <row r="1556" spans="1:16" x14ac:dyDescent="0.25">
      <c r="A1556">
        <v>1</v>
      </c>
      <c r="B1556">
        <v>2018</v>
      </c>
      <c r="C1556" s="2">
        <v>290510020104</v>
      </c>
      <c r="D1556">
        <v>21190139</v>
      </c>
      <c r="E1556" s="1">
        <v>0</v>
      </c>
      <c r="F1556" s="1">
        <v>0</v>
      </c>
      <c r="G1556" s="1">
        <v>-120000</v>
      </c>
      <c r="H1556">
        <v>0</v>
      </c>
      <c r="I1556">
        <v>0</v>
      </c>
      <c r="J1556">
        <v>0</v>
      </c>
      <c r="K1556">
        <v>1</v>
      </c>
      <c r="L1556" t="s">
        <v>93</v>
      </c>
      <c r="M1556" t="s">
        <v>280</v>
      </c>
      <c r="N1556" t="s">
        <v>18</v>
      </c>
      <c r="O1556">
        <v>290510020104</v>
      </c>
      <c r="P1556">
        <v>3452</v>
      </c>
    </row>
    <row r="1557" spans="1:16" x14ac:dyDescent="0.25">
      <c r="A1557">
        <v>1</v>
      </c>
      <c r="B1557">
        <v>2018</v>
      </c>
      <c r="C1557" s="2">
        <v>290510020104</v>
      </c>
      <c r="D1557">
        <v>63334465</v>
      </c>
      <c r="E1557" s="1">
        <v>0</v>
      </c>
      <c r="F1557" s="1">
        <v>0</v>
      </c>
      <c r="G1557" s="1">
        <v>-18572600</v>
      </c>
      <c r="H1557">
        <v>0</v>
      </c>
      <c r="I1557">
        <v>0</v>
      </c>
      <c r="J1557">
        <v>0</v>
      </c>
      <c r="K1557">
        <v>1</v>
      </c>
      <c r="L1557" t="s">
        <v>93</v>
      </c>
      <c r="M1557" t="s">
        <v>1154</v>
      </c>
      <c r="N1557" t="s">
        <v>18</v>
      </c>
      <c r="O1557">
        <v>290510020104</v>
      </c>
      <c r="P1557">
        <v>3452</v>
      </c>
    </row>
    <row r="1558" spans="1:16" x14ac:dyDescent="0.25">
      <c r="A1558">
        <v>1</v>
      </c>
      <c r="B1558">
        <v>2018</v>
      </c>
      <c r="C1558" s="2">
        <v>290510020104</v>
      </c>
      <c r="D1558">
        <v>800025755</v>
      </c>
      <c r="E1558" s="1">
        <v>105955016</v>
      </c>
      <c r="F1558" s="1">
        <v>355720722.98000002</v>
      </c>
      <c r="G1558" s="1">
        <v>-287658126.17000002</v>
      </c>
      <c r="H1558">
        <v>0</v>
      </c>
      <c r="I1558">
        <v>0</v>
      </c>
      <c r="J1558">
        <v>0</v>
      </c>
      <c r="K1558">
        <v>1</v>
      </c>
      <c r="L1558" t="s">
        <v>93</v>
      </c>
      <c r="M1558" t="s">
        <v>802</v>
      </c>
      <c r="N1558" t="s">
        <v>18</v>
      </c>
      <c r="O1558">
        <v>290510020104</v>
      </c>
      <c r="P1558">
        <v>3452</v>
      </c>
    </row>
    <row r="1559" spans="1:16" x14ac:dyDescent="0.25">
      <c r="A1559">
        <v>1</v>
      </c>
      <c r="B1559">
        <v>2018</v>
      </c>
      <c r="C1559" s="2">
        <v>290510020104</v>
      </c>
      <c r="D1559">
        <v>72743</v>
      </c>
      <c r="E1559" s="1">
        <v>0</v>
      </c>
      <c r="F1559" s="1">
        <v>0</v>
      </c>
      <c r="G1559" s="1">
        <v>-274105</v>
      </c>
      <c r="H1559">
        <v>0</v>
      </c>
      <c r="I1559">
        <v>0</v>
      </c>
      <c r="J1559">
        <v>0</v>
      </c>
      <c r="K1559">
        <v>1</v>
      </c>
      <c r="L1559" t="s">
        <v>93</v>
      </c>
      <c r="M1559" t="s">
        <v>456</v>
      </c>
      <c r="N1559" t="s">
        <v>18</v>
      </c>
      <c r="O1559">
        <v>290510020104</v>
      </c>
      <c r="P1559">
        <v>3452</v>
      </c>
    </row>
    <row r="1560" spans="1:16" x14ac:dyDescent="0.25">
      <c r="A1560">
        <v>1</v>
      </c>
      <c r="B1560">
        <v>2018</v>
      </c>
      <c r="C1560" s="2">
        <v>290510020104</v>
      </c>
      <c r="D1560">
        <v>32815825</v>
      </c>
      <c r="E1560" s="1">
        <v>0</v>
      </c>
      <c r="F1560" s="1">
        <v>0</v>
      </c>
      <c r="G1560" s="1">
        <v>-265409.65000000002</v>
      </c>
      <c r="H1560">
        <v>0</v>
      </c>
      <c r="I1560">
        <v>0</v>
      </c>
      <c r="J1560">
        <v>0</v>
      </c>
      <c r="K1560">
        <v>1</v>
      </c>
      <c r="L1560" t="s">
        <v>93</v>
      </c>
      <c r="M1560" t="s">
        <v>457</v>
      </c>
      <c r="N1560" t="s">
        <v>18</v>
      </c>
      <c r="O1560">
        <v>290510020104</v>
      </c>
      <c r="P1560">
        <v>3452</v>
      </c>
    </row>
    <row r="1561" spans="1:16" x14ac:dyDescent="0.25">
      <c r="A1561">
        <v>1</v>
      </c>
      <c r="B1561">
        <v>2018</v>
      </c>
      <c r="C1561" s="2">
        <v>290510020104</v>
      </c>
      <c r="D1561">
        <v>32717795</v>
      </c>
      <c r="E1561" s="1">
        <v>0</v>
      </c>
      <c r="F1561" s="1">
        <v>0</v>
      </c>
      <c r="G1561" s="1">
        <v>-3451096</v>
      </c>
      <c r="H1561">
        <v>0</v>
      </c>
      <c r="I1561">
        <v>0</v>
      </c>
      <c r="J1561">
        <v>0</v>
      </c>
      <c r="K1561">
        <v>1</v>
      </c>
      <c r="L1561" t="s">
        <v>93</v>
      </c>
      <c r="M1561" t="s">
        <v>95</v>
      </c>
      <c r="N1561" t="s">
        <v>18</v>
      </c>
      <c r="O1561">
        <v>290510020104</v>
      </c>
      <c r="P1561">
        <v>3452</v>
      </c>
    </row>
    <row r="1562" spans="1:16" x14ac:dyDescent="0.25">
      <c r="A1562">
        <v>1</v>
      </c>
      <c r="B1562">
        <v>2018</v>
      </c>
      <c r="C1562" s="2">
        <v>290510020104</v>
      </c>
      <c r="D1562">
        <v>37792621</v>
      </c>
      <c r="E1562" s="1">
        <v>0</v>
      </c>
      <c r="F1562" s="1">
        <v>0</v>
      </c>
      <c r="G1562" s="1">
        <v>-4917037</v>
      </c>
      <c r="H1562">
        <v>0</v>
      </c>
      <c r="I1562">
        <v>0</v>
      </c>
      <c r="J1562">
        <v>0</v>
      </c>
      <c r="K1562">
        <v>1</v>
      </c>
      <c r="L1562" t="s">
        <v>93</v>
      </c>
      <c r="M1562" t="s">
        <v>460</v>
      </c>
      <c r="N1562" t="s">
        <v>18</v>
      </c>
      <c r="O1562">
        <v>290510020104</v>
      </c>
      <c r="P1562">
        <v>3452</v>
      </c>
    </row>
    <row r="1563" spans="1:16" x14ac:dyDescent="0.25">
      <c r="A1563">
        <v>1</v>
      </c>
      <c r="B1563">
        <v>2018</v>
      </c>
      <c r="C1563" s="2">
        <v>290510020104</v>
      </c>
      <c r="D1563">
        <v>45780558</v>
      </c>
      <c r="E1563" s="1">
        <v>0</v>
      </c>
      <c r="F1563" s="1">
        <v>0</v>
      </c>
      <c r="G1563" s="1">
        <v>-16500</v>
      </c>
      <c r="H1563">
        <v>0</v>
      </c>
      <c r="I1563">
        <v>0</v>
      </c>
      <c r="J1563">
        <v>0</v>
      </c>
      <c r="K1563">
        <v>1</v>
      </c>
      <c r="L1563" t="s">
        <v>93</v>
      </c>
      <c r="M1563" t="s">
        <v>1156</v>
      </c>
      <c r="N1563" t="s">
        <v>18</v>
      </c>
      <c r="O1563">
        <v>290510020104</v>
      </c>
      <c r="P1563">
        <v>3452</v>
      </c>
    </row>
    <row r="1564" spans="1:16" x14ac:dyDescent="0.25">
      <c r="A1564">
        <v>1</v>
      </c>
      <c r="B1564">
        <v>2018</v>
      </c>
      <c r="C1564" s="2">
        <v>290510020104</v>
      </c>
      <c r="D1564">
        <v>89200050</v>
      </c>
      <c r="E1564" s="1">
        <v>0</v>
      </c>
      <c r="F1564" s="1">
        <v>0</v>
      </c>
      <c r="G1564" s="1">
        <v>-5126371</v>
      </c>
      <c r="H1564">
        <v>0</v>
      </c>
      <c r="I1564">
        <v>0</v>
      </c>
      <c r="J1564">
        <v>0</v>
      </c>
      <c r="K1564">
        <v>1</v>
      </c>
      <c r="L1564" t="s">
        <v>93</v>
      </c>
      <c r="M1564" t="s">
        <v>99</v>
      </c>
      <c r="N1564" t="s">
        <v>18</v>
      </c>
      <c r="O1564">
        <v>290510020104</v>
      </c>
      <c r="P1564">
        <v>3452</v>
      </c>
    </row>
    <row r="1565" spans="1:16" x14ac:dyDescent="0.25">
      <c r="A1565">
        <v>1</v>
      </c>
      <c r="B1565">
        <v>2018</v>
      </c>
      <c r="C1565" s="2">
        <v>290510020104</v>
      </c>
      <c r="D1565">
        <v>800041525</v>
      </c>
      <c r="E1565" s="1">
        <v>0</v>
      </c>
      <c r="F1565" s="1">
        <v>0</v>
      </c>
      <c r="G1565" s="1">
        <v>-264000</v>
      </c>
      <c r="H1565">
        <v>0</v>
      </c>
      <c r="I1565">
        <v>0</v>
      </c>
      <c r="J1565">
        <v>0</v>
      </c>
      <c r="K1565">
        <v>1</v>
      </c>
      <c r="L1565" t="s">
        <v>93</v>
      </c>
      <c r="M1565" t="s">
        <v>976</v>
      </c>
      <c r="N1565" t="s">
        <v>18</v>
      </c>
      <c r="O1565">
        <v>290510020104</v>
      </c>
      <c r="P1565">
        <v>3452</v>
      </c>
    </row>
    <row r="1566" spans="1:16" x14ac:dyDescent="0.25">
      <c r="A1566">
        <v>1</v>
      </c>
      <c r="B1566">
        <v>2018</v>
      </c>
      <c r="C1566" s="2">
        <v>290510020104</v>
      </c>
      <c r="D1566">
        <v>800179966</v>
      </c>
      <c r="E1566" s="1">
        <v>15736369.16</v>
      </c>
      <c r="F1566" s="1">
        <v>15736369</v>
      </c>
      <c r="G1566" s="1">
        <v>0</v>
      </c>
      <c r="H1566">
        <v>0</v>
      </c>
      <c r="I1566">
        <v>0</v>
      </c>
      <c r="J1566">
        <v>0</v>
      </c>
      <c r="K1566">
        <v>1</v>
      </c>
      <c r="L1566" t="s">
        <v>93</v>
      </c>
      <c r="M1566" t="s">
        <v>463</v>
      </c>
      <c r="N1566" t="s">
        <v>18</v>
      </c>
      <c r="O1566">
        <v>290510020104</v>
      </c>
      <c r="P1566">
        <v>3452</v>
      </c>
    </row>
    <row r="1567" spans="1:16" x14ac:dyDescent="0.25">
      <c r="A1567">
        <v>1</v>
      </c>
      <c r="B1567">
        <v>2018</v>
      </c>
      <c r="C1567" s="2">
        <v>290510020104</v>
      </c>
      <c r="D1567">
        <v>800232059</v>
      </c>
      <c r="E1567" s="1">
        <v>15890951.76</v>
      </c>
      <c r="F1567" s="1">
        <v>92032951.560000002</v>
      </c>
      <c r="G1567" s="1">
        <v>-123113300.51000001</v>
      </c>
      <c r="H1567">
        <v>0</v>
      </c>
      <c r="I1567">
        <v>0</v>
      </c>
      <c r="J1567">
        <v>0</v>
      </c>
      <c r="K1567">
        <v>1</v>
      </c>
      <c r="L1567" t="s">
        <v>93</v>
      </c>
      <c r="M1567" t="s">
        <v>981</v>
      </c>
      <c r="N1567" t="s">
        <v>18</v>
      </c>
      <c r="O1567">
        <v>290510020104</v>
      </c>
      <c r="P1567">
        <v>3452</v>
      </c>
    </row>
    <row r="1568" spans="1:16" x14ac:dyDescent="0.25">
      <c r="A1568">
        <v>1</v>
      </c>
      <c r="B1568">
        <v>2018</v>
      </c>
      <c r="C1568" s="2">
        <v>290510020104</v>
      </c>
      <c r="D1568">
        <v>800234860</v>
      </c>
      <c r="E1568" s="1">
        <v>1215507</v>
      </c>
      <c r="F1568" s="1">
        <v>1611948.06</v>
      </c>
      <c r="G1568" s="1">
        <v>-31295299.829999998</v>
      </c>
      <c r="H1568">
        <v>0</v>
      </c>
      <c r="I1568">
        <v>0</v>
      </c>
      <c r="J1568">
        <v>0</v>
      </c>
      <c r="K1568">
        <v>1</v>
      </c>
      <c r="L1568" t="s">
        <v>93</v>
      </c>
      <c r="M1568" t="s">
        <v>1331</v>
      </c>
      <c r="N1568" t="s">
        <v>18</v>
      </c>
      <c r="O1568">
        <v>290510020104</v>
      </c>
      <c r="P1568">
        <v>3452</v>
      </c>
    </row>
    <row r="1569" spans="1:16" x14ac:dyDescent="0.25">
      <c r="A1569">
        <v>1</v>
      </c>
      <c r="B1569">
        <v>2018</v>
      </c>
      <c r="C1569" s="2">
        <v>290510020104</v>
      </c>
      <c r="D1569">
        <v>800235973</v>
      </c>
      <c r="E1569" s="1">
        <v>34000000</v>
      </c>
      <c r="F1569" s="1">
        <v>28860874</v>
      </c>
      <c r="G1569" s="1">
        <v>-26548704.379999999</v>
      </c>
      <c r="H1569">
        <v>0</v>
      </c>
      <c r="I1569">
        <v>0</v>
      </c>
      <c r="J1569">
        <v>0</v>
      </c>
      <c r="K1569">
        <v>1</v>
      </c>
      <c r="L1569" t="s">
        <v>93</v>
      </c>
      <c r="M1569" t="s">
        <v>806</v>
      </c>
      <c r="N1569" t="s">
        <v>18</v>
      </c>
      <c r="O1569">
        <v>290510020104</v>
      </c>
      <c r="P1569">
        <v>3452</v>
      </c>
    </row>
    <row r="1570" spans="1:16" x14ac:dyDescent="0.25">
      <c r="A1570">
        <v>1</v>
      </c>
      <c r="B1570">
        <v>2018</v>
      </c>
      <c r="C1570" s="2">
        <v>290510020104</v>
      </c>
      <c r="D1570">
        <v>802000774</v>
      </c>
      <c r="E1570" s="1">
        <v>0</v>
      </c>
      <c r="F1570" s="1">
        <v>3248700</v>
      </c>
      <c r="G1570" s="1">
        <v>-3881573.5</v>
      </c>
      <c r="H1570">
        <v>0</v>
      </c>
      <c r="I1570">
        <v>0</v>
      </c>
      <c r="J1570">
        <v>0</v>
      </c>
      <c r="K1570">
        <v>1</v>
      </c>
      <c r="L1570" t="s">
        <v>93</v>
      </c>
      <c r="M1570" t="s">
        <v>292</v>
      </c>
      <c r="N1570" t="s">
        <v>18</v>
      </c>
      <c r="O1570">
        <v>290510020104</v>
      </c>
      <c r="P1570">
        <v>3452</v>
      </c>
    </row>
    <row r="1571" spans="1:16" x14ac:dyDescent="0.25">
      <c r="A1571">
        <v>1</v>
      </c>
      <c r="B1571">
        <v>2018</v>
      </c>
      <c r="C1571" s="2">
        <v>290510020104</v>
      </c>
      <c r="D1571">
        <v>802001084</v>
      </c>
      <c r="E1571" s="1">
        <v>43840686.280000001</v>
      </c>
      <c r="F1571" s="1">
        <v>70016055.319999993</v>
      </c>
      <c r="G1571" s="1">
        <v>-43424200.890000001</v>
      </c>
      <c r="H1571">
        <v>0</v>
      </c>
      <c r="I1571">
        <v>0</v>
      </c>
      <c r="J1571">
        <v>0</v>
      </c>
      <c r="K1571">
        <v>1</v>
      </c>
      <c r="L1571" t="s">
        <v>93</v>
      </c>
      <c r="M1571" t="s">
        <v>1165</v>
      </c>
      <c r="N1571" t="s">
        <v>18</v>
      </c>
      <c r="O1571">
        <v>290510020104</v>
      </c>
      <c r="P1571">
        <v>3452</v>
      </c>
    </row>
    <row r="1572" spans="1:16" x14ac:dyDescent="0.25">
      <c r="A1572">
        <v>1</v>
      </c>
      <c r="B1572">
        <v>2018</v>
      </c>
      <c r="C1572" s="2">
        <v>290510020104</v>
      </c>
      <c r="D1572">
        <v>802014132</v>
      </c>
      <c r="E1572" s="1">
        <v>136459314.68000001</v>
      </c>
      <c r="F1572" s="1">
        <v>136459315</v>
      </c>
      <c r="G1572" s="1">
        <v>0</v>
      </c>
      <c r="H1572">
        <v>0</v>
      </c>
      <c r="I1572">
        <v>0</v>
      </c>
      <c r="J1572">
        <v>0</v>
      </c>
      <c r="K1572">
        <v>1</v>
      </c>
      <c r="L1572" t="s">
        <v>93</v>
      </c>
      <c r="M1572" t="s">
        <v>815</v>
      </c>
      <c r="N1572" t="s">
        <v>18</v>
      </c>
      <c r="O1572">
        <v>290510020104</v>
      </c>
      <c r="P1572">
        <v>3452</v>
      </c>
    </row>
    <row r="1573" spans="1:16" x14ac:dyDescent="0.25">
      <c r="A1573">
        <v>1</v>
      </c>
      <c r="B1573">
        <v>2018</v>
      </c>
      <c r="C1573" s="2">
        <v>290510020104</v>
      </c>
      <c r="D1573">
        <v>802001552</v>
      </c>
      <c r="E1573" s="1">
        <v>0</v>
      </c>
      <c r="F1573" s="1">
        <v>0</v>
      </c>
      <c r="G1573" s="1">
        <v>-17297743.84</v>
      </c>
      <c r="H1573">
        <v>0</v>
      </c>
      <c r="I1573">
        <v>0</v>
      </c>
      <c r="J1573">
        <v>0</v>
      </c>
      <c r="K1573">
        <v>1</v>
      </c>
      <c r="L1573" t="s">
        <v>93</v>
      </c>
      <c r="M1573" t="s">
        <v>1168</v>
      </c>
      <c r="N1573" t="s">
        <v>18</v>
      </c>
      <c r="O1573">
        <v>290510020104</v>
      </c>
      <c r="P1573">
        <v>3452</v>
      </c>
    </row>
    <row r="1574" spans="1:16" x14ac:dyDescent="0.25">
      <c r="A1574">
        <v>1</v>
      </c>
      <c r="B1574">
        <v>2018</v>
      </c>
      <c r="C1574" s="2">
        <v>290510020104</v>
      </c>
      <c r="D1574">
        <v>802019932</v>
      </c>
      <c r="E1574" s="1">
        <v>8733844</v>
      </c>
      <c r="F1574" s="1">
        <v>8733844</v>
      </c>
      <c r="G1574" s="1">
        <v>0</v>
      </c>
      <c r="H1574">
        <v>0</v>
      </c>
      <c r="I1574">
        <v>0</v>
      </c>
      <c r="J1574">
        <v>0</v>
      </c>
      <c r="K1574">
        <v>1</v>
      </c>
      <c r="L1574" t="s">
        <v>93</v>
      </c>
      <c r="M1574" t="s">
        <v>470</v>
      </c>
      <c r="N1574" t="s">
        <v>18</v>
      </c>
      <c r="O1574">
        <v>290510020104</v>
      </c>
      <c r="P1574">
        <v>3452</v>
      </c>
    </row>
    <row r="1575" spans="1:16" x14ac:dyDescent="0.25">
      <c r="A1575">
        <v>1</v>
      </c>
      <c r="B1575">
        <v>2018</v>
      </c>
      <c r="C1575" s="2">
        <v>290510020104</v>
      </c>
      <c r="D1575">
        <v>802020128</v>
      </c>
      <c r="E1575" s="1">
        <v>2000000</v>
      </c>
      <c r="F1575" s="1">
        <v>0</v>
      </c>
      <c r="G1575" s="1">
        <v>-1443518.86</v>
      </c>
      <c r="H1575">
        <v>0</v>
      </c>
      <c r="I1575">
        <v>0</v>
      </c>
      <c r="J1575">
        <v>0</v>
      </c>
      <c r="K1575">
        <v>1</v>
      </c>
      <c r="L1575" t="s">
        <v>93</v>
      </c>
      <c r="M1575" t="s">
        <v>817</v>
      </c>
      <c r="N1575" t="s">
        <v>18</v>
      </c>
      <c r="O1575">
        <v>290510020104</v>
      </c>
      <c r="P1575">
        <v>3452</v>
      </c>
    </row>
    <row r="1576" spans="1:16" x14ac:dyDescent="0.25">
      <c r="A1576">
        <v>1</v>
      </c>
      <c r="B1576">
        <v>2018</v>
      </c>
      <c r="C1576" s="2">
        <v>290510020104</v>
      </c>
      <c r="D1576">
        <v>802022775</v>
      </c>
      <c r="E1576" s="1">
        <v>18124050</v>
      </c>
      <c r="F1576" s="1">
        <v>72525164</v>
      </c>
      <c r="G1576" s="1">
        <v>-143317518.47999999</v>
      </c>
      <c r="H1576">
        <v>0</v>
      </c>
      <c r="I1576">
        <v>0</v>
      </c>
      <c r="J1576">
        <v>0</v>
      </c>
      <c r="K1576">
        <v>1</v>
      </c>
      <c r="L1576" t="s">
        <v>93</v>
      </c>
      <c r="M1576" t="s">
        <v>1171</v>
      </c>
      <c r="N1576" t="s">
        <v>18</v>
      </c>
      <c r="O1576">
        <v>290510020104</v>
      </c>
      <c r="P1576">
        <v>3452</v>
      </c>
    </row>
    <row r="1577" spans="1:16" x14ac:dyDescent="0.25">
      <c r="A1577">
        <v>1</v>
      </c>
      <c r="B1577">
        <v>2018</v>
      </c>
      <c r="C1577" s="2">
        <v>290510020104</v>
      </c>
      <c r="D1577">
        <v>805027743</v>
      </c>
      <c r="E1577" s="1">
        <v>15817004.32</v>
      </c>
      <c r="F1577" s="1">
        <v>16685933.74</v>
      </c>
      <c r="G1577" s="1">
        <v>-4245594.5999999996</v>
      </c>
      <c r="H1577">
        <v>0</v>
      </c>
      <c r="I1577">
        <v>0</v>
      </c>
      <c r="J1577">
        <v>0</v>
      </c>
      <c r="K1577">
        <v>1</v>
      </c>
      <c r="L1577" t="s">
        <v>93</v>
      </c>
      <c r="M1577" t="s">
        <v>1337</v>
      </c>
      <c r="N1577" t="s">
        <v>18</v>
      </c>
      <c r="O1577">
        <v>290510020104</v>
      </c>
      <c r="P1577">
        <v>3452</v>
      </c>
    </row>
    <row r="1578" spans="1:16" x14ac:dyDescent="0.25">
      <c r="A1578">
        <v>1</v>
      </c>
      <c r="B1578">
        <v>2018</v>
      </c>
      <c r="C1578" s="2">
        <v>290510020104</v>
      </c>
      <c r="D1578">
        <v>806007258</v>
      </c>
      <c r="E1578" s="1">
        <v>57979447</v>
      </c>
      <c r="F1578" s="1">
        <v>252221076.47999999</v>
      </c>
      <c r="G1578" s="1">
        <v>-202033031.58000001</v>
      </c>
      <c r="H1578">
        <v>0</v>
      </c>
      <c r="I1578">
        <v>0</v>
      </c>
      <c r="J1578">
        <v>0</v>
      </c>
      <c r="K1578">
        <v>1</v>
      </c>
      <c r="L1578" t="s">
        <v>93</v>
      </c>
      <c r="M1578" t="s">
        <v>114</v>
      </c>
      <c r="N1578" t="s">
        <v>18</v>
      </c>
      <c r="O1578">
        <v>290510020104</v>
      </c>
      <c r="P1578">
        <v>3452</v>
      </c>
    </row>
    <row r="1579" spans="1:16" x14ac:dyDescent="0.25">
      <c r="A1579">
        <v>1</v>
      </c>
      <c r="B1579">
        <v>2018</v>
      </c>
      <c r="C1579" s="2">
        <v>290510020104</v>
      </c>
      <c r="D1579">
        <v>806012960</v>
      </c>
      <c r="E1579" s="1">
        <v>0</v>
      </c>
      <c r="F1579" s="1">
        <v>11291073</v>
      </c>
      <c r="G1579" s="1">
        <v>-11291073.210000001</v>
      </c>
      <c r="H1579">
        <v>0</v>
      </c>
      <c r="I1579">
        <v>0</v>
      </c>
      <c r="J1579">
        <v>0</v>
      </c>
      <c r="K1579">
        <v>1</v>
      </c>
      <c r="L1579" t="s">
        <v>93</v>
      </c>
      <c r="M1579" t="s">
        <v>987</v>
      </c>
      <c r="N1579" t="s">
        <v>18</v>
      </c>
      <c r="O1579">
        <v>290510020104</v>
      </c>
      <c r="P1579">
        <v>3452</v>
      </c>
    </row>
    <row r="1580" spans="1:16" x14ac:dyDescent="0.25">
      <c r="A1580">
        <v>1</v>
      </c>
      <c r="B1580">
        <v>2018</v>
      </c>
      <c r="C1580" s="2">
        <v>290510020104</v>
      </c>
      <c r="D1580">
        <v>806015733</v>
      </c>
      <c r="E1580" s="1">
        <v>0</v>
      </c>
      <c r="F1580" s="1">
        <v>0</v>
      </c>
      <c r="G1580" s="1">
        <v>-0.12</v>
      </c>
      <c r="H1580">
        <v>0</v>
      </c>
      <c r="I1580">
        <v>0</v>
      </c>
      <c r="J1580">
        <v>0</v>
      </c>
      <c r="K1580">
        <v>1</v>
      </c>
      <c r="L1580" t="s">
        <v>93</v>
      </c>
      <c r="M1580" t="s">
        <v>821</v>
      </c>
      <c r="N1580" t="s">
        <v>18</v>
      </c>
      <c r="O1580">
        <v>290510020104</v>
      </c>
      <c r="P1580">
        <v>3452</v>
      </c>
    </row>
    <row r="1581" spans="1:16" x14ac:dyDescent="0.25">
      <c r="A1581">
        <v>1</v>
      </c>
      <c r="B1581">
        <v>2018</v>
      </c>
      <c r="C1581" s="2">
        <v>290510020104</v>
      </c>
      <c r="D1581">
        <v>806016377</v>
      </c>
      <c r="E1581" s="1">
        <v>9275189</v>
      </c>
      <c r="F1581" s="1">
        <v>9275189</v>
      </c>
      <c r="G1581" s="1">
        <v>-0.88</v>
      </c>
      <c r="H1581">
        <v>0</v>
      </c>
      <c r="I1581">
        <v>0</v>
      </c>
      <c r="J1581">
        <v>0</v>
      </c>
      <c r="K1581">
        <v>1</v>
      </c>
      <c r="L1581" t="s">
        <v>93</v>
      </c>
      <c r="M1581" t="s">
        <v>822</v>
      </c>
      <c r="N1581" t="s">
        <v>18</v>
      </c>
      <c r="O1581">
        <v>290510020104</v>
      </c>
      <c r="P1581">
        <v>3452</v>
      </c>
    </row>
    <row r="1582" spans="1:16" x14ac:dyDescent="0.25">
      <c r="A1582">
        <v>1</v>
      </c>
      <c r="B1582">
        <v>2018</v>
      </c>
      <c r="C1582" s="2">
        <v>290510020104</v>
      </c>
      <c r="D1582">
        <v>806004756</v>
      </c>
      <c r="E1582" s="1">
        <v>0</v>
      </c>
      <c r="F1582" s="1">
        <v>0</v>
      </c>
      <c r="G1582" s="1">
        <v>-1716327</v>
      </c>
      <c r="H1582">
        <v>0</v>
      </c>
      <c r="I1582">
        <v>0</v>
      </c>
      <c r="J1582">
        <v>0</v>
      </c>
      <c r="K1582">
        <v>1</v>
      </c>
      <c r="L1582" t="s">
        <v>93</v>
      </c>
      <c r="M1582" t="s">
        <v>824</v>
      </c>
      <c r="N1582" t="s">
        <v>18</v>
      </c>
      <c r="O1582">
        <v>290510020104</v>
      </c>
      <c r="P1582">
        <v>3452</v>
      </c>
    </row>
    <row r="1583" spans="1:16" x14ac:dyDescent="0.25">
      <c r="A1583">
        <v>1</v>
      </c>
      <c r="B1583">
        <v>2018</v>
      </c>
      <c r="C1583" s="2">
        <v>290510020104</v>
      </c>
      <c r="D1583">
        <v>806016920</v>
      </c>
      <c r="E1583" s="1">
        <v>781318.66</v>
      </c>
      <c r="F1583" s="1">
        <v>117771584.18000001</v>
      </c>
      <c r="G1583" s="1">
        <v>-142519284.09999999</v>
      </c>
      <c r="H1583">
        <v>0</v>
      </c>
      <c r="I1583">
        <v>0</v>
      </c>
      <c r="J1583">
        <v>0</v>
      </c>
      <c r="K1583">
        <v>1</v>
      </c>
      <c r="L1583" t="s">
        <v>93</v>
      </c>
      <c r="M1583" t="s">
        <v>989</v>
      </c>
      <c r="N1583" t="s">
        <v>18</v>
      </c>
      <c r="O1583">
        <v>290510020104</v>
      </c>
      <c r="P1583">
        <v>3452</v>
      </c>
    </row>
    <row r="1584" spans="1:16" x14ac:dyDescent="0.25">
      <c r="A1584">
        <v>1</v>
      </c>
      <c r="B1584">
        <v>2018</v>
      </c>
      <c r="C1584" s="2">
        <v>290510020104</v>
      </c>
      <c r="D1584">
        <v>813001952</v>
      </c>
      <c r="E1584" s="1">
        <v>0</v>
      </c>
      <c r="F1584" s="1">
        <v>0</v>
      </c>
      <c r="G1584" s="1">
        <v>-1953239.78</v>
      </c>
      <c r="H1584">
        <v>0</v>
      </c>
      <c r="I1584">
        <v>0</v>
      </c>
      <c r="J1584">
        <v>0</v>
      </c>
      <c r="K1584">
        <v>1</v>
      </c>
      <c r="L1584" t="s">
        <v>93</v>
      </c>
      <c r="M1584" t="s">
        <v>1342</v>
      </c>
      <c r="N1584" t="s">
        <v>18</v>
      </c>
      <c r="O1584">
        <v>290510020104</v>
      </c>
      <c r="P1584">
        <v>3452</v>
      </c>
    </row>
    <row r="1585" spans="1:16" x14ac:dyDescent="0.25">
      <c r="A1585">
        <v>1</v>
      </c>
      <c r="B1585">
        <v>2018</v>
      </c>
      <c r="C1585" s="2">
        <v>290510020104</v>
      </c>
      <c r="D1585">
        <v>817003532</v>
      </c>
      <c r="E1585" s="1">
        <v>0</v>
      </c>
      <c r="F1585" s="1">
        <v>0</v>
      </c>
      <c r="G1585" s="1">
        <v>-44256.800000000003</v>
      </c>
      <c r="H1585">
        <v>0</v>
      </c>
      <c r="I1585">
        <v>0</v>
      </c>
      <c r="J1585">
        <v>0</v>
      </c>
      <c r="K1585">
        <v>1</v>
      </c>
      <c r="L1585" t="s">
        <v>93</v>
      </c>
      <c r="M1585" t="s">
        <v>993</v>
      </c>
      <c r="N1585" t="s">
        <v>18</v>
      </c>
      <c r="O1585">
        <v>290510020104</v>
      </c>
      <c r="P1585">
        <v>3452</v>
      </c>
    </row>
    <row r="1586" spans="1:16" x14ac:dyDescent="0.25">
      <c r="A1586">
        <v>1</v>
      </c>
      <c r="B1586">
        <v>2018</v>
      </c>
      <c r="C1586" s="2">
        <v>290510020104</v>
      </c>
      <c r="D1586">
        <v>819000134</v>
      </c>
      <c r="E1586" s="1">
        <v>9273131</v>
      </c>
      <c r="F1586" s="1">
        <v>75233133.060000002</v>
      </c>
      <c r="G1586" s="1">
        <v>-87519795.959999993</v>
      </c>
      <c r="H1586">
        <v>0</v>
      </c>
      <c r="I1586">
        <v>0</v>
      </c>
      <c r="J1586">
        <v>0</v>
      </c>
      <c r="K1586">
        <v>1</v>
      </c>
      <c r="L1586" t="s">
        <v>93</v>
      </c>
      <c r="M1586" t="s">
        <v>665</v>
      </c>
      <c r="N1586" t="s">
        <v>18</v>
      </c>
      <c r="O1586">
        <v>290510020104</v>
      </c>
      <c r="P1586">
        <v>3452</v>
      </c>
    </row>
    <row r="1587" spans="1:16" x14ac:dyDescent="0.25">
      <c r="A1587">
        <v>1</v>
      </c>
      <c r="B1587">
        <v>2018</v>
      </c>
      <c r="C1587" s="2">
        <v>290510020104</v>
      </c>
      <c r="D1587">
        <v>819000254</v>
      </c>
      <c r="E1587" s="1">
        <v>0</v>
      </c>
      <c r="F1587" s="1">
        <v>0</v>
      </c>
      <c r="G1587" s="1">
        <v>-658329</v>
      </c>
      <c r="H1587">
        <v>0</v>
      </c>
      <c r="I1587">
        <v>0</v>
      </c>
      <c r="J1587">
        <v>0</v>
      </c>
      <c r="K1587">
        <v>1</v>
      </c>
      <c r="L1587" t="s">
        <v>93</v>
      </c>
      <c r="M1587" t="s">
        <v>667</v>
      </c>
      <c r="N1587" t="s">
        <v>18</v>
      </c>
      <c r="O1587">
        <v>290510020104</v>
      </c>
      <c r="P1587">
        <v>3452</v>
      </c>
    </row>
    <row r="1588" spans="1:16" x14ac:dyDescent="0.25">
      <c r="A1588">
        <v>1</v>
      </c>
      <c r="B1588">
        <v>2018</v>
      </c>
      <c r="C1588" s="2">
        <v>290510020104</v>
      </c>
      <c r="D1588">
        <v>823003603</v>
      </c>
      <c r="E1588" s="1">
        <v>1766019.2</v>
      </c>
      <c r="F1588" s="1">
        <v>1766019</v>
      </c>
      <c r="G1588" s="1">
        <v>0</v>
      </c>
      <c r="H1588">
        <v>0</v>
      </c>
      <c r="I1588">
        <v>0</v>
      </c>
      <c r="J1588">
        <v>0</v>
      </c>
      <c r="K1588">
        <v>1</v>
      </c>
      <c r="L1588" t="s">
        <v>93</v>
      </c>
      <c r="M1588" t="s">
        <v>673</v>
      </c>
      <c r="N1588" t="s">
        <v>18</v>
      </c>
      <c r="O1588">
        <v>290510020104</v>
      </c>
      <c r="P1588">
        <v>3452</v>
      </c>
    </row>
    <row r="1589" spans="1:16" x14ac:dyDescent="0.25">
      <c r="A1589">
        <v>1</v>
      </c>
      <c r="B1589">
        <v>2018</v>
      </c>
      <c r="C1589" s="2">
        <v>290510020104</v>
      </c>
      <c r="D1589">
        <v>823005039</v>
      </c>
      <c r="E1589" s="1">
        <v>17204118.760000002</v>
      </c>
      <c r="F1589" s="1">
        <v>21752080</v>
      </c>
      <c r="G1589" s="1">
        <v>-4547961.24</v>
      </c>
      <c r="H1589">
        <v>0</v>
      </c>
      <c r="I1589">
        <v>0</v>
      </c>
      <c r="J1589">
        <v>0</v>
      </c>
      <c r="K1589">
        <v>1</v>
      </c>
      <c r="L1589" t="s">
        <v>93</v>
      </c>
      <c r="M1589" t="s">
        <v>675</v>
      </c>
      <c r="N1589" t="s">
        <v>18</v>
      </c>
      <c r="O1589">
        <v>290510020104</v>
      </c>
      <c r="P1589">
        <v>3452</v>
      </c>
    </row>
    <row r="1590" spans="1:16" x14ac:dyDescent="0.25">
      <c r="A1590">
        <v>1</v>
      </c>
      <c r="B1590">
        <v>2018</v>
      </c>
      <c r="C1590" s="2">
        <v>290510020104</v>
      </c>
      <c r="D1590">
        <v>824001041</v>
      </c>
      <c r="E1590" s="1">
        <v>885106956.08000004</v>
      </c>
      <c r="F1590" s="1">
        <v>927797455.10000002</v>
      </c>
      <c r="G1590" s="1">
        <v>-478725150.30000001</v>
      </c>
      <c r="H1590">
        <v>0</v>
      </c>
      <c r="I1590">
        <v>0</v>
      </c>
      <c r="J1590">
        <v>0</v>
      </c>
      <c r="K1590">
        <v>1</v>
      </c>
      <c r="L1590" t="s">
        <v>93</v>
      </c>
      <c r="M1590" t="s">
        <v>484</v>
      </c>
      <c r="N1590" t="s">
        <v>18</v>
      </c>
      <c r="O1590">
        <v>290510020104</v>
      </c>
      <c r="P1590">
        <v>3452</v>
      </c>
    </row>
    <row r="1591" spans="1:16" x14ac:dyDescent="0.25">
      <c r="A1591">
        <v>1</v>
      </c>
      <c r="B1591">
        <v>2018</v>
      </c>
      <c r="C1591" s="2">
        <v>290510020104</v>
      </c>
      <c r="D1591">
        <v>824004867</v>
      </c>
      <c r="E1591" s="1">
        <v>9840184.5199999996</v>
      </c>
      <c r="F1591" s="1">
        <v>9840185</v>
      </c>
      <c r="G1591" s="1">
        <v>0</v>
      </c>
      <c r="H1591">
        <v>0</v>
      </c>
      <c r="I1591">
        <v>0</v>
      </c>
      <c r="J1591">
        <v>0</v>
      </c>
      <c r="K1591">
        <v>1</v>
      </c>
      <c r="L1591" t="s">
        <v>93</v>
      </c>
      <c r="M1591" t="s">
        <v>1349</v>
      </c>
      <c r="N1591" t="s">
        <v>18</v>
      </c>
      <c r="O1591">
        <v>290510020104</v>
      </c>
      <c r="P1591">
        <v>3452</v>
      </c>
    </row>
    <row r="1592" spans="1:16" x14ac:dyDescent="0.25">
      <c r="A1592">
        <v>1</v>
      </c>
      <c r="B1592">
        <v>2018</v>
      </c>
      <c r="C1592" s="2">
        <v>290510020104</v>
      </c>
      <c r="D1592">
        <v>830019617</v>
      </c>
      <c r="E1592" s="1">
        <v>10281622.880000001</v>
      </c>
      <c r="F1592" s="1">
        <v>10281623</v>
      </c>
      <c r="G1592" s="1">
        <v>-596.91999999999996</v>
      </c>
      <c r="H1592">
        <v>0</v>
      </c>
      <c r="I1592">
        <v>0</v>
      </c>
      <c r="J1592">
        <v>0</v>
      </c>
      <c r="K1592">
        <v>1</v>
      </c>
      <c r="L1592" t="s">
        <v>93</v>
      </c>
      <c r="M1592" t="s">
        <v>1190</v>
      </c>
      <c r="N1592" t="s">
        <v>18</v>
      </c>
      <c r="O1592">
        <v>290510020104</v>
      </c>
      <c r="P1592">
        <v>3452</v>
      </c>
    </row>
    <row r="1593" spans="1:16" x14ac:dyDescent="0.25">
      <c r="A1593">
        <v>1</v>
      </c>
      <c r="B1593">
        <v>2018</v>
      </c>
      <c r="C1593" s="2">
        <v>290510020104</v>
      </c>
      <c r="D1593">
        <v>830146850</v>
      </c>
      <c r="E1593" s="1">
        <v>38286399</v>
      </c>
      <c r="F1593" s="1">
        <v>38286399</v>
      </c>
      <c r="G1593" s="1">
        <v>0</v>
      </c>
      <c r="H1593">
        <v>0</v>
      </c>
      <c r="I1593">
        <v>0</v>
      </c>
      <c r="J1593">
        <v>0</v>
      </c>
      <c r="K1593">
        <v>1</v>
      </c>
      <c r="L1593" t="s">
        <v>93</v>
      </c>
      <c r="M1593" t="s">
        <v>775</v>
      </c>
      <c r="N1593" t="s">
        <v>18</v>
      </c>
      <c r="O1593">
        <v>290510020104</v>
      </c>
      <c r="P1593">
        <v>3452</v>
      </c>
    </row>
    <row r="1594" spans="1:16" x14ac:dyDescent="0.25">
      <c r="A1594">
        <v>1</v>
      </c>
      <c r="B1594">
        <v>2018</v>
      </c>
      <c r="C1594" s="2">
        <v>290510020104</v>
      </c>
      <c r="D1594">
        <v>839000356</v>
      </c>
      <c r="E1594" s="1">
        <v>45962540.399999999</v>
      </c>
      <c r="F1594" s="1">
        <v>568662639.88</v>
      </c>
      <c r="G1594" s="1">
        <v>-736016284.65999997</v>
      </c>
      <c r="H1594">
        <v>0</v>
      </c>
      <c r="I1594">
        <v>0</v>
      </c>
      <c r="J1594">
        <v>0</v>
      </c>
      <c r="K1594">
        <v>1</v>
      </c>
      <c r="L1594" t="s">
        <v>93</v>
      </c>
      <c r="M1594" t="s">
        <v>1192</v>
      </c>
      <c r="N1594" t="s">
        <v>18</v>
      </c>
      <c r="O1594">
        <v>290510020104</v>
      </c>
      <c r="P1594">
        <v>3452</v>
      </c>
    </row>
    <row r="1595" spans="1:16" x14ac:dyDescent="0.25">
      <c r="A1595">
        <v>1</v>
      </c>
      <c r="B1595">
        <v>2018</v>
      </c>
      <c r="C1595" s="2">
        <v>290510020104</v>
      </c>
      <c r="D1595">
        <v>830109866</v>
      </c>
      <c r="E1595" s="1">
        <v>0</v>
      </c>
      <c r="F1595" s="1">
        <v>0</v>
      </c>
      <c r="G1595" s="1">
        <v>-10918827</v>
      </c>
      <c r="H1595">
        <v>0</v>
      </c>
      <c r="I1595">
        <v>0</v>
      </c>
      <c r="J1595">
        <v>0</v>
      </c>
      <c r="K1595">
        <v>1</v>
      </c>
      <c r="L1595" t="s">
        <v>93</v>
      </c>
      <c r="M1595" t="s">
        <v>1000</v>
      </c>
      <c r="N1595" t="s">
        <v>18</v>
      </c>
      <c r="O1595">
        <v>290510020104</v>
      </c>
      <c r="P1595">
        <v>3452</v>
      </c>
    </row>
    <row r="1596" spans="1:16" x14ac:dyDescent="0.25">
      <c r="A1596">
        <v>1</v>
      </c>
      <c r="B1596">
        <v>2018</v>
      </c>
      <c r="C1596" s="2">
        <v>290510020104</v>
      </c>
      <c r="D1596">
        <v>860037950</v>
      </c>
      <c r="E1596" s="1">
        <v>26129904.199999999</v>
      </c>
      <c r="F1596" s="1">
        <v>26129904</v>
      </c>
      <c r="G1596" s="1">
        <v>0</v>
      </c>
      <c r="H1596">
        <v>0</v>
      </c>
      <c r="I1596">
        <v>0</v>
      </c>
      <c r="J1596">
        <v>0</v>
      </c>
      <c r="K1596">
        <v>1</v>
      </c>
      <c r="L1596" t="s">
        <v>93</v>
      </c>
      <c r="M1596" t="s">
        <v>1354</v>
      </c>
      <c r="N1596" t="s">
        <v>18</v>
      </c>
      <c r="O1596">
        <v>290510020104</v>
      </c>
      <c r="P1596">
        <v>3452</v>
      </c>
    </row>
    <row r="1597" spans="1:16" x14ac:dyDescent="0.25">
      <c r="A1597">
        <v>1</v>
      </c>
      <c r="B1597">
        <v>2018</v>
      </c>
      <c r="C1597" s="2">
        <v>290510020104</v>
      </c>
      <c r="D1597">
        <v>860090566</v>
      </c>
      <c r="E1597" s="1">
        <v>32974024.559999999</v>
      </c>
      <c r="F1597" s="1">
        <v>32974025</v>
      </c>
      <c r="G1597" s="1">
        <v>0</v>
      </c>
      <c r="H1597">
        <v>0</v>
      </c>
      <c r="I1597">
        <v>0</v>
      </c>
      <c r="J1597">
        <v>0</v>
      </c>
      <c r="K1597">
        <v>1</v>
      </c>
      <c r="L1597" t="s">
        <v>93</v>
      </c>
      <c r="M1597" t="s">
        <v>681</v>
      </c>
      <c r="N1597" t="s">
        <v>18</v>
      </c>
      <c r="O1597">
        <v>290510020104</v>
      </c>
      <c r="P1597">
        <v>3452</v>
      </c>
    </row>
    <row r="1598" spans="1:16" x14ac:dyDescent="0.25">
      <c r="A1598">
        <v>1</v>
      </c>
      <c r="B1598">
        <v>2018</v>
      </c>
      <c r="C1598" s="2">
        <v>290510020104</v>
      </c>
      <c r="D1598">
        <v>890102044</v>
      </c>
      <c r="E1598" s="1">
        <v>232657.1</v>
      </c>
      <c r="F1598" s="1">
        <v>232657</v>
      </c>
      <c r="G1598" s="1">
        <v>0</v>
      </c>
      <c r="H1598">
        <v>0</v>
      </c>
      <c r="I1598">
        <v>0</v>
      </c>
      <c r="J1598">
        <v>0</v>
      </c>
      <c r="K1598">
        <v>1</v>
      </c>
      <c r="L1598" t="s">
        <v>93</v>
      </c>
      <c r="M1598" t="s">
        <v>213</v>
      </c>
      <c r="N1598" t="s">
        <v>18</v>
      </c>
      <c r="O1598">
        <v>290510020104</v>
      </c>
      <c r="P1598">
        <v>3452</v>
      </c>
    </row>
    <row r="1599" spans="1:16" x14ac:dyDescent="0.25">
      <c r="A1599">
        <v>1</v>
      </c>
      <c r="B1599">
        <v>2018</v>
      </c>
      <c r="C1599" s="2">
        <v>290510020104</v>
      </c>
      <c r="D1599">
        <v>890117677</v>
      </c>
      <c r="E1599" s="1">
        <v>63444313.100000001</v>
      </c>
      <c r="F1599" s="1">
        <v>63444313</v>
      </c>
      <c r="G1599" s="1">
        <v>0</v>
      </c>
      <c r="H1599">
        <v>0</v>
      </c>
      <c r="I1599">
        <v>0</v>
      </c>
      <c r="J1599">
        <v>0</v>
      </c>
      <c r="K1599">
        <v>1</v>
      </c>
      <c r="L1599" t="s">
        <v>93</v>
      </c>
      <c r="M1599" t="s">
        <v>685</v>
      </c>
      <c r="N1599" t="s">
        <v>18</v>
      </c>
      <c r="O1599">
        <v>290510020104</v>
      </c>
      <c r="P1599">
        <v>3452</v>
      </c>
    </row>
    <row r="1600" spans="1:16" x14ac:dyDescent="0.25">
      <c r="A1600">
        <v>1</v>
      </c>
      <c r="B1600">
        <v>2018</v>
      </c>
      <c r="C1600" s="2">
        <v>290510020104</v>
      </c>
      <c r="D1600">
        <v>890212568</v>
      </c>
      <c r="E1600" s="1">
        <v>248516971</v>
      </c>
      <c r="F1600" s="1">
        <v>723056450</v>
      </c>
      <c r="G1600" s="1">
        <v>-671209744.67999995</v>
      </c>
      <c r="H1600">
        <v>0</v>
      </c>
      <c r="I1600">
        <v>0</v>
      </c>
      <c r="J1600">
        <v>0</v>
      </c>
      <c r="K1600">
        <v>1</v>
      </c>
      <c r="L1600" t="s">
        <v>93</v>
      </c>
      <c r="M1600" t="s">
        <v>1360</v>
      </c>
      <c r="N1600" t="s">
        <v>18</v>
      </c>
      <c r="O1600">
        <v>290510020104</v>
      </c>
      <c r="P1600">
        <v>3452</v>
      </c>
    </row>
    <row r="1601" spans="1:16" x14ac:dyDescent="0.25">
      <c r="A1601">
        <v>1</v>
      </c>
      <c r="B1601">
        <v>2018</v>
      </c>
      <c r="C1601" s="2">
        <v>290510020104</v>
      </c>
      <c r="D1601">
        <v>890307200</v>
      </c>
      <c r="E1601" s="1">
        <v>851362.26</v>
      </c>
      <c r="F1601" s="1">
        <v>851362</v>
      </c>
      <c r="G1601" s="1">
        <v>0</v>
      </c>
      <c r="H1601">
        <v>0</v>
      </c>
      <c r="I1601">
        <v>0</v>
      </c>
      <c r="J1601">
        <v>0</v>
      </c>
      <c r="K1601">
        <v>1</v>
      </c>
      <c r="L1601" t="s">
        <v>93</v>
      </c>
      <c r="M1601" t="s">
        <v>313</v>
      </c>
      <c r="N1601" t="s">
        <v>18</v>
      </c>
      <c r="O1601">
        <v>290510020104</v>
      </c>
      <c r="P1601">
        <v>3452</v>
      </c>
    </row>
    <row r="1602" spans="1:16" x14ac:dyDescent="0.25">
      <c r="A1602">
        <v>1</v>
      </c>
      <c r="B1602">
        <v>2018</v>
      </c>
      <c r="C1602" s="2">
        <v>290510020104</v>
      </c>
      <c r="D1602">
        <v>890900518</v>
      </c>
      <c r="E1602" s="1">
        <v>14434720.699999999</v>
      </c>
      <c r="F1602" s="1">
        <v>14434721</v>
      </c>
      <c r="G1602" s="1">
        <v>0</v>
      </c>
      <c r="H1602">
        <v>0</v>
      </c>
      <c r="I1602">
        <v>0</v>
      </c>
      <c r="J1602">
        <v>0</v>
      </c>
      <c r="K1602">
        <v>1</v>
      </c>
      <c r="L1602" t="s">
        <v>93</v>
      </c>
      <c r="M1602" t="s">
        <v>139</v>
      </c>
      <c r="N1602" t="s">
        <v>18</v>
      </c>
      <c r="O1602">
        <v>290510020104</v>
      </c>
      <c r="P1602">
        <v>3452</v>
      </c>
    </row>
    <row r="1603" spans="1:16" x14ac:dyDescent="0.25">
      <c r="A1603">
        <v>1</v>
      </c>
      <c r="B1603">
        <v>2018</v>
      </c>
      <c r="C1603" s="2">
        <v>290510020104</v>
      </c>
      <c r="D1603">
        <v>900008328</v>
      </c>
      <c r="E1603" s="1">
        <v>1042490124.84</v>
      </c>
      <c r="F1603" s="1">
        <v>1042490125.34</v>
      </c>
      <c r="G1603" s="1">
        <v>0</v>
      </c>
      <c r="H1603">
        <v>0</v>
      </c>
      <c r="I1603">
        <v>0</v>
      </c>
      <c r="J1603">
        <v>0</v>
      </c>
      <c r="K1603">
        <v>1</v>
      </c>
      <c r="L1603" t="s">
        <v>93</v>
      </c>
      <c r="M1603" t="s">
        <v>845</v>
      </c>
      <c r="N1603" t="s">
        <v>18</v>
      </c>
      <c r="O1603">
        <v>290510020104</v>
      </c>
      <c r="P1603">
        <v>3452</v>
      </c>
    </row>
    <row r="1604" spans="1:16" x14ac:dyDescent="0.25">
      <c r="A1604">
        <v>1</v>
      </c>
      <c r="B1604">
        <v>2018</v>
      </c>
      <c r="C1604" s="2">
        <v>290510020104</v>
      </c>
      <c r="D1604">
        <v>900060004</v>
      </c>
      <c r="E1604" s="1">
        <v>799674</v>
      </c>
      <c r="F1604" s="1">
        <v>799674</v>
      </c>
      <c r="G1604" s="1">
        <v>0</v>
      </c>
      <c r="H1604">
        <v>0</v>
      </c>
      <c r="I1604">
        <v>0</v>
      </c>
      <c r="J1604">
        <v>0</v>
      </c>
      <c r="K1604">
        <v>1</v>
      </c>
      <c r="L1604" t="s">
        <v>93</v>
      </c>
      <c r="M1604" t="s">
        <v>1371</v>
      </c>
      <c r="N1604" t="s">
        <v>18</v>
      </c>
      <c r="O1604">
        <v>290510020104</v>
      </c>
      <c r="P1604">
        <v>3452</v>
      </c>
    </row>
    <row r="1605" spans="1:16" x14ac:dyDescent="0.25">
      <c r="A1605">
        <v>1</v>
      </c>
      <c r="B1605">
        <v>2018</v>
      </c>
      <c r="C1605" s="2">
        <v>290510020104</v>
      </c>
      <c r="D1605">
        <v>900030512</v>
      </c>
      <c r="E1605" s="1">
        <v>0</v>
      </c>
      <c r="F1605" s="1">
        <v>9071498</v>
      </c>
      <c r="G1605" s="1">
        <v>-9071498</v>
      </c>
      <c r="H1605">
        <v>0</v>
      </c>
      <c r="I1605">
        <v>0</v>
      </c>
      <c r="J1605">
        <v>0</v>
      </c>
      <c r="K1605">
        <v>1</v>
      </c>
      <c r="L1605" t="s">
        <v>93</v>
      </c>
      <c r="M1605" t="s">
        <v>1368</v>
      </c>
      <c r="N1605" t="s">
        <v>18</v>
      </c>
      <c r="O1605">
        <v>290510020104</v>
      </c>
      <c r="P1605">
        <v>3452</v>
      </c>
    </row>
    <row r="1606" spans="1:16" x14ac:dyDescent="0.25">
      <c r="A1606">
        <v>1</v>
      </c>
      <c r="B1606">
        <v>2018</v>
      </c>
      <c r="C1606" s="2">
        <v>290510020104</v>
      </c>
      <c r="D1606">
        <v>900049461</v>
      </c>
      <c r="E1606" s="1">
        <v>0</v>
      </c>
      <c r="F1606" s="1">
        <v>0</v>
      </c>
      <c r="G1606" s="1">
        <v>-697111</v>
      </c>
      <c r="H1606">
        <v>0</v>
      </c>
      <c r="I1606">
        <v>0</v>
      </c>
      <c r="J1606">
        <v>0</v>
      </c>
      <c r="K1606">
        <v>1</v>
      </c>
      <c r="L1606" t="s">
        <v>93</v>
      </c>
      <c r="M1606" t="s">
        <v>147</v>
      </c>
      <c r="N1606" t="s">
        <v>18</v>
      </c>
      <c r="O1606">
        <v>290510020104</v>
      </c>
      <c r="P1606">
        <v>3452</v>
      </c>
    </row>
    <row r="1607" spans="1:16" x14ac:dyDescent="0.25">
      <c r="A1607">
        <v>1</v>
      </c>
      <c r="B1607">
        <v>2018</v>
      </c>
      <c r="C1607" s="2">
        <v>290510020104</v>
      </c>
      <c r="D1607">
        <v>900068913</v>
      </c>
      <c r="E1607" s="1">
        <v>0</v>
      </c>
      <c r="F1607" s="1">
        <v>3000446</v>
      </c>
      <c r="G1607" s="1">
        <v>-3000446</v>
      </c>
      <c r="H1607">
        <v>0</v>
      </c>
      <c r="I1607">
        <v>0</v>
      </c>
      <c r="J1607">
        <v>0</v>
      </c>
      <c r="K1607">
        <v>1</v>
      </c>
      <c r="L1607" t="s">
        <v>93</v>
      </c>
      <c r="M1607" t="s">
        <v>1369</v>
      </c>
      <c r="N1607" t="s">
        <v>18</v>
      </c>
      <c r="O1607">
        <v>290510020104</v>
      </c>
      <c r="P1607">
        <v>3452</v>
      </c>
    </row>
    <row r="1608" spans="1:16" x14ac:dyDescent="0.25">
      <c r="A1608">
        <v>1</v>
      </c>
      <c r="B1608">
        <v>2018</v>
      </c>
      <c r="C1608" s="2">
        <v>290510020104</v>
      </c>
      <c r="D1608">
        <v>900119472</v>
      </c>
      <c r="E1608" s="1">
        <v>1298668</v>
      </c>
      <c r="F1608" s="1">
        <v>4379212.7</v>
      </c>
      <c r="G1608" s="1">
        <v>-9845334.6199999992</v>
      </c>
      <c r="H1608">
        <v>0</v>
      </c>
      <c r="I1608">
        <v>0</v>
      </c>
      <c r="J1608">
        <v>0</v>
      </c>
      <c r="K1608">
        <v>1</v>
      </c>
      <c r="L1608" t="s">
        <v>93</v>
      </c>
      <c r="M1608" t="s">
        <v>1012</v>
      </c>
      <c r="N1608" t="s">
        <v>18</v>
      </c>
      <c r="O1608">
        <v>290510020104</v>
      </c>
      <c r="P1608">
        <v>3452</v>
      </c>
    </row>
    <row r="1609" spans="1:16" x14ac:dyDescent="0.25">
      <c r="A1609">
        <v>1</v>
      </c>
      <c r="B1609">
        <v>2018</v>
      </c>
      <c r="C1609" s="2">
        <v>290510020104</v>
      </c>
      <c r="D1609">
        <v>900138555</v>
      </c>
      <c r="E1609" s="1">
        <v>22752.31</v>
      </c>
      <c r="F1609" s="1">
        <v>22752</v>
      </c>
      <c r="G1609" s="1">
        <v>0</v>
      </c>
      <c r="H1609">
        <v>0</v>
      </c>
      <c r="I1609">
        <v>0</v>
      </c>
      <c r="J1609">
        <v>0</v>
      </c>
      <c r="K1609">
        <v>1</v>
      </c>
      <c r="L1609" t="s">
        <v>93</v>
      </c>
      <c r="M1609" t="s">
        <v>507</v>
      </c>
      <c r="N1609" t="s">
        <v>18</v>
      </c>
      <c r="O1609">
        <v>290510020104</v>
      </c>
      <c r="P1609">
        <v>3452</v>
      </c>
    </row>
    <row r="1610" spans="1:16" x14ac:dyDescent="0.25">
      <c r="A1610">
        <v>1</v>
      </c>
      <c r="B1610">
        <v>2018</v>
      </c>
      <c r="C1610" s="2">
        <v>290510020104</v>
      </c>
      <c r="D1610">
        <v>900192459</v>
      </c>
      <c r="E1610" s="1">
        <v>3066281.83</v>
      </c>
      <c r="F1610" s="1">
        <v>3066282</v>
      </c>
      <c r="G1610" s="1">
        <v>0</v>
      </c>
      <c r="H1610">
        <v>0</v>
      </c>
      <c r="I1610">
        <v>0</v>
      </c>
      <c r="J1610">
        <v>0</v>
      </c>
      <c r="K1610">
        <v>1</v>
      </c>
      <c r="L1610" t="s">
        <v>93</v>
      </c>
      <c r="M1610" t="s">
        <v>1207</v>
      </c>
      <c r="N1610" t="s">
        <v>18</v>
      </c>
      <c r="O1610">
        <v>290510020104</v>
      </c>
      <c r="P1610">
        <v>3452</v>
      </c>
    </row>
    <row r="1611" spans="1:16" x14ac:dyDescent="0.25">
      <c r="A1611">
        <v>1</v>
      </c>
      <c r="B1611">
        <v>2018</v>
      </c>
      <c r="C1611" s="2">
        <v>290510020104</v>
      </c>
      <c r="D1611">
        <v>900243491</v>
      </c>
      <c r="E1611" s="1">
        <v>39705828</v>
      </c>
      <c r="F1611" s="1">
        <v>39705828</v>
      </c>
      <c r="G1611" s="1">
        <v>0</v>
      </c>
      <c r="H1611">
        <v>0</v>
      </c>
      <c r="I1611">
        <v>0</v>
      </c>
      <c r="J1611">
        <v>0</v>
      </c>
      <c r="K1611">
        <v>1</v>
      </c>
      <c r="L1611" t="s">
        <v>93</v>
      </c>
      <c r="M1611" t="s">
        <v>332</v>
      </c>
      <c r="N1611" t="s">
        <v>18</v>
      </c>
      <c r="O1611">
        <v>290510020104</v>
      </c>
      <c r="P1611">
        <v>3452</v>
      </c>
    </row>
    <row r="1612" spans="1:16" x14ac:dyDescent="0.25">
      <c r="A1612">
        <v>1</v>
      </c>
      <c r="B1612">
        <v>2018</v>
      </c>
      <c r="C1612" s="2">
        <v>290510020104</v>
      </c>
      <c r="D1612">
        <v>900259074</v>
      </c>
      <c r="E1612" s="1">
        <v>50267152</v>
      </c>
      <c r="F1612" s="1">
        <v>50267152</v>
      </c>
      <c r="G1612" s="1">
        <v>0</v>
      </c>
      <c r="H1612">
        <v>0</v>
      </c>
      <c r="I1612">
        <v>0</v>
      </c>
      <c r="J1612">
        <v>0</v>
      </c>
      <c r="K1612">
        <v>1</v>
      </c>
      <c r="L1612" t="s">
        <v>93</v>
      </c>
      <c r="M1612" t="s">
        <v>644</v>
      </c>
      <c r="N1612" t="s">
        <v>18</v>
      </c>
      <c r="O1612">
        <v>290510020104</v>
      </c>
      <c r="P1612">
        <v>3452</v>
      </c>
    </row>
    <row r="1613" spans="1:16" x14ac:dyDescent="0.25">
      <c r="A1613">
        <v>1</v>
      </c>
      <c r="B1613">
        <v>2018</v>
      </c>
      <c r="C1613" s="2">
        <v>290510020104</v>
      </c>
      <c r="D1613">
        <v>900270453</v>
      </c>
      <c r="E1613" s="1">
        <v>86231009.640000001</v>
      </c>
      <c r="F1613" s="1">
        <v>134944885</v>
      </c>
      <c r="G1613" s="1">
        <v>-49772236.359999999</v>
      </c>
      <c r="H1613">
        <v>0</v>
      </c>
      <c r="I1613">
        <v>0</v>
      </c>
      <c r="J1613">
        <v>0</v>
      </c>
      <c r="K1613">
        <v>1</v>
      </c>
      <c r="L1613" t="s">
        <v>93</v>
      </c>
      <c r="M1613" t="s">
        <v>450</v>
      </c>
      <c r="N1613" t="s">
        <v>18</v>
      </c>
      <c r="O1613">
        <v>290510020104</v>
      </c>
      <c r="P1613">
        <v>3452</v>
      </c>
    </row>
    <row r="1614" spans="1:16" x14ac:dyDescent="0.25">
      <c r="A1614">
        <v>1</v>
      </c>
      <c r="B1614">
        <v>2018</v>
      </c>
      <c r="C1614" s="2">
        <v>290510020104</v>
      </c>
      <c r="D1614">
        <v>900272582</v>
      </c>
      <c r="E1614" s="1">
        <v>390940887.54000002</v>
      </c>
      <c r="F1614" s="1">
        <v>1297716866.78</v>
      </c>
      <c r="G1614" s="1">
        <v>-1070590959.0700001</v>
      </c>
      <c r="H1614">
        <v>0</v>
      </c>
      <c r="I1614">
        <v>0</v>
      </c>
      <c r="J1614">
        <v>0</v>
      </c>
      <c r="K1614">
        <v>1</v>
      </c>
      <c r="L1614" t="s">
        <v>93</v>
      </c>
      <c r="M1614" t="s">
        <v>1213</v>
      </c>
      <c r="N1614" t="s">
        <v>18</v>
      </c>
      <c r="O1614">
        <v>290510020104</v>
      </c>
      <c r="P1614">
        <v>3452</v>
      </c>
    </row>
    <row r="1615" spans="1:16" x14ac:dyDescent="0.25">
      <c r="A1615">
        <v>1</v>
      </c>
      <c r="B1615">
        <v>2018</v>
      </c>
      <c r="C1615" s="2">
        <v>290510020104</v>
      </c>
      <c r="D1615">
        <v>900277517</v>
      </c>
      <c r="E1615" s="1">
        <v>6169448</v>
      </c>
      <c r="F1615" s="1">
        <v>19200000</v>
      </c>
      <c r="G1615" s="1">
        <v>-13030552</v>
      </c>
      <c r="H1615">
        <v>0</v>
      </c>
      <c r="I1615">
        <v>0</v>
      </c>
      <c r="J1615">
        <v>0</v>
      </c>
      <c r="K1615">
        <v>1</v>
      </c>
      <c r="L1615" t="s">
        <v>93</v>
      </c>
      <c r="M1615" t="s">
        <v>338</v>
      </c>
      <c r="N1615" t="s">
        <v>18</v>
      </c>
      <c r="O1615">
        <v>290510020104</v>
      </c>
      <c r="P1615">
        <v>3452</v>
      </c>
    </row>
    <row r="1616" spans="1:16" x14ac:dyDescent="0.25">
      <c r="A1616">
        <v>1</v>
      </c>
      <c r="B1616">
        <v>2018</v>
      </c>
      <c r="C1616" s="2">
        <v>290510020104</v>
      </c>
      <c r="D1616">
        <v>900279660</v>
      </c>
      <c r="E1616" s="1">
        <v>11703720.859999999</v>
      </c>
      <c r="F1616" s="1">
        <v>11703721</v>
      </c>
      <c r="G1616" s="1">
        <v>0</v>
      </c>
      <c r="H1616">
        <v>0</v>
      </c>
      <c r="I1616">
        <v>0</v>
      </c>
      <c r="J1616">
        <v>0</v>
      </c>
      <c r="K1616">
        <v>1</v>
      </c>
      <c r="L1616" t="s">
        <v>93</v>
      </c>
      <c r="M1616" t="s">
        <v>520</v>
      </c>
      <c r="N1616" t="s">
        <v>18</v>
      </c>
      <c r="O1616">
        <v>290510020104</v>
      </c>
      <c r="P1616">
        <v>3452</v>
      </c>
    </row>
    <row r="1617" spans="1:16" x14ac:dyDescent="0.25">
      <c r="A1617">
        <v>1</v>
      </c>
      <c r="B1617">
        <v>2018</v>
      </c>
      <c r="C1617" s="2">
        <v>290510020104</v>
      </c>
      <c r="D1617">
        <v>900285746</v>
      </c>
      <c r="E1617" s="1">
        <v>11568137.66</v>
      </c>
      <c r="F1617" s="1">
        <v>28546498</v>
      </c>
      <c r="G1617" s="1">
        <v>-16978360.719999999</v>
      </c>
      <c r="H1617">
        <v>0</v>
      </c>
      <c r="I1617">
        <v>0</v>
      </c>
      <c r="J1617">
        <v>0</v>
      </c>
      <c r="K1617">
        <v>1</v>
      </c>
      <c r="L1617" t="s">
        <v>93</v>
      </c>
      <c r="M1617" t="s">
        <v>1387</v>
      </c>
      <c r="N1617" t="s">
        <v>18</v>
      </c>
      <c r="O1617">
        <v>290510020104</v>
      </c>
      <c r="P1617">
        <v>3452</v>
      </c>
    </row>
    <row r="1618" spans="1:16" x14ac:dyDescent="0.25">
      <c r="A1618">
        <v>1</v>
      </c>
      <c r="B1618">
        <v>2018</v>
      </c>
      <c r="C1618" s="2">
        <v>290510020104</v>
      </c>
      <c r="D1618">
        <v>900315498</v>
      </c>
      <c r="E1618" s="1">
        <v>5212794.8799999999</v>
      </c>
      <c r="F1618" s="1">
        <v>20690165.18</v>
      </c>
      <c r="G1618" s="1">
        <v>-15477370.74</v>
      </c>
      <c r="H1618">
        <v>0</v>
      </c>
      <c r="I1618">
        <v>0</v>
      </c>
      <c r="J1618">
        <v>0</v>
      </c>
      <c r="K1618">
        <v>1</v>
      </c>
      <c r="L1618" t="s">
        <v>93</v>
      </c>
      <c r="M1618" t="s">
        <v>1388</v>
      </c>
      <c r="N1618" t="s">
        <v>18</v>
      </c>
      <c r="O1618">
        <v>290510020104</v>
      </c>
      <c r="P1618">
        <v>3452</v>
      </c>
    </row>
    <row r="1619" spans="1:16" x14ac:dyDescent="0.25">
      <c r="A1619">
        <v>1</v>
      </c>
      <c r="B1619">
        <v>2018</v>
      </c>
      <c r="C1619" s="2">
        <v>290510020104</v>
      </c>
      <c r="D1619">
        <v>900342338</v>
      </c>
      <c r="E1619" s="1">
        <v>0</v>
      </c>
      <c r="F1619" s="1">
        <v>0</v>
      </c>
      <c r="G1619" s="1">
        <v>-686000</v>
      </c>
      <c r="H1619">
        <v>0</v>
      </c>
      <c r="I1619">
        <v>0</v>
      </c>
      <c r="J1619">
        <v>0</v>
      </c>
      <c r="K1619">
        <v>1</v>
      </c>
      <c r="L1619" t="s">
        <v>93</v>
      </c>
      <c r="M1619" t="s">
        <v>865</v>
      </c>
      <c r="N1619" t="s">
        <v>18</v>
      </c>
      <c r="O1619">
        <v>290510020104</v>
      </c>
      <c r="P1619">
        <v>3452</v>
      </c>
    </row>
    <row r="1620" spans="1:16" x14ac:dyDescent="0.25">
      <c r="A1620">
        <v>1</v>
      </c>
      <c r="B1620">
        <v>2018</v>
      </c>
      <c r="C1620" s="2">
        <v>290510020104</v>
      </c>
      <c r="D1620">
        <v>900348592</v>
      </c>
      <c r="E1620" s="1">
        <v>209313313.86000001</v>
      </c>
      <c r="F1620" s="1">
        <v>209313314</v>
      </c>
      <c r="G1620" s="1">
        <v>0</v>
      </c>
      <c r="H1620">
        <v>0</v>
      </c>
      <c r="I1620">
        <v>0</v>
      </c>
      <c r="J1620">
        <v>0</v>
      </c>
      <c r="K1620">
        <v>1</v>
      </c>
      <c r="L1620" t="s">
        <v>93</v>
      </c>
      <c r="M1620" t="s">
        <v>866</v>
      </c>
      <c r="N1620" t="s">
        <v>18</v>
      </c>
      <c r="O1620">
        <v>290510020104</v>
      </c>
      <c r="P1620">
        <v>3452</v>
      </c>
    </row>
    <row r="1621" spans="1:16" x14ac:dyDescent="0.25">
      <c r="A1621">
        <v>1</v>
      </c>
      <c r="B1621">
        <v>2018</v>
      </c>
      <c r="C1621" s="2">
        <v>290510020104</v>
      </c>
      <c r="D1621">
        <v>900375465</v>
      </c>
      <c r="E1621" s="1">
        <v>26398063.399999999</v>
      </c>
      <c r="F1621" s="1">
        <v>26398063</v>
      </c>
      <c r="G1621" s="1">
        <v>0</v>
      </c>
      <c r="H1621">
        <v>0</v>
      </c>
      <c r="I1621">
        <v>0</v>
      </c>
      <c r="J1621">
        <v>0</v>
      </c>
      <c r="K1621">
        <v>1</v>
      </c>
      <c r="L1621" t="s">
        <v>93</v>
      </c>
      <c r="M1621" t="s">
        <v>344</v>
      </c>
      <c r="N1621" t="s">
        <v>18</v>
      </c>
      <c r="O1621">
        <v>290510020104</v>
      </c>
      <c r="P1621">
        <v>3452</v>
      </c>
    </row>
    <row r="1622" spans="1:16" x14ac:dyDescent="0.25">
      <c r="A1622">
        <v>1</v>
      </c>
      <c r="B1622">
        <v>2018</v>
      </c>
      <c r="C1622" s="2">
        <v>290510020104</v>
      </c>
      <c r="D1622">
        <v>900395846</v>
      </c>
      <c r="E1622" s="1">
        <v>0</v>
      </c>
      <c r="F1622" s="1">
        <v>578716</v>
      </c>
      <c r="G1622" s="1">
        <v>-578716</v>
      </c>
      <c r="H1622">
        <v>0</v>
      </c>
      <c r="I1622">
        <v>0</v>
      </c>
      <c r="J1622">
        <v>0</v>
      </c>
      <c r="K1622">
        <v>1</v>
      </c>
      <c r="L1622" t="s">
        <v>93</v>
      </c>
      <c r="M1622" t="s">
        <v>529</v>
      </c>
      <c r="N1622" t="s">
        <v>18</v>
      </c>
      <c r="O1622">
        <v>290510020104</v>
      </c>
      <c r="P1622">
        <v>3452</v>
      </c>
    </row>
    <row r="1623" spans="1:16" x14ac:dyDescent="0.25">
      <c r="A1623">
        <v>1</v>
      </c>
      <c r="B1623">
        <v>2018</v>
      </c>
      <c r="C1623" s="2">
        <v>290510020104</v>
      </c>
      <c r="D1623">
        <v>900424082</v>
      </c>
      <c r="E1623" s="1">
        <v>1500000</v>
      </c>
      <c r="F1623" s="1">
        <v>1500000</v>
      </c>
      <c r="G1623" s="1">
        <v>-3013518</v>
      </c>
      <c r="H1623">
        <v>0</v>
      </c>
      <c r="I1623">
        <v>0</v>
      </c>
      <c r="J1623">
        <v>0</v>
      </c>
      <c r="K1623">
        <v>1</v>
      </c>
      <c r="L1623" t="s">
        <v>93</v>
      </c>
      <c r="M1623" t="s">
        <v>1393</v>
      </c>
      <c r="N1623" t="s">
        <v>18</v>
      </c>
      <c r="O1623">
        <v>290510020104</v>
      </c>
      <c r="P1623">
        <v>3452</v>
      </c>
    </row>
    <row r="1624" spans="1:16" x14ac:dyDescent="0.25">
      <c r="A1624">
        <v>1</v>
      </c>
      <c r="B1624">
        <v>2018</v>
      </c>
      <c r="C1624" s="2">
        <v>290510020104</v>
      </c>
      <c r="D1624">
        <v>900431550</v>
      </c>
      <c r="E1624" s="1">
        <v>2000000</v>
      </c>
      <c r="F1624" s="1">
        <v>0</v>
      </c>
      <c r="G1624" s="1">
        <v>-2323677</v>
      </c>
      <c r="H1624">
        <v>0</v>
      </c>
      <c r="I1624">
        <v>0</v>
      </c>
      <c r="J1624">
        <v>0</v>
      </c>
      <c r="K1624">
        <v>1</v>
      </c>
      <c r="L1624" t="s">
        <v>93</v>
      </c>
      <c r="M1624" t="s">
        <v>1392</v>
      </c>
      <c r="N1624" t="s">
        <v>18</v>
      </c>
      <c r="O1624">
        <v>290510020104</v>
      </c>
      <c r="P1624">
        <v>3452</v>
      </c>
    </row>
    <row r="1625" spans="1:16" x14ac:dyDescent="0.25">
      <c r="A1625">
        <v>1</v>
      </c>
      <c r="B1625">
        <v>2018</v>
      </c>
      <c r="C1625" s="2">
        <v>290510020104</v>
      </c>
      <c r="D1625">
        <v>900432692</v>
      </c>
      <c r="E1625" s="1">
        <v>0</v>
      </c>
      <c r="F1625" s="1">
        <v>773768</v>
      </c>
      <c r="G1625" s="1">
        <v>-773768</v>
      </c>
      <c r="H1625">
        <v>0</v>
      </c>
      <c r="I1625">
        <v>0</v>
      </c>
      <c r="J1625">
        <v>0</v>
      </c>
      <c r="K1625">
        <v>1</v>
      </c>
      <c r="L1625" t="s">
        <v>93</v>
      </c>
      <c r="M1625" t="s">
        <v>710</v>
      </c>
      <c r="N1625" t="s">
        <v>18</v>
      </c>
      <c r="O1625">
        <v>290510020104</v>
      </c>
      <c r="P1625">
        <v>3452</v>
      </c>
    </row>
    <row r="1626" spans="1:16" x14ac:dyDescent="0.25">
      <c r="A1626">
        <v>1</v>
      </c>
      <c r="B1626">
        <v>2018</v>
      </c>
      <c r="C1626" s="2">
        <v>290510020104</v>
      </c>
      <c r="D1626">
        <v>900380625</v>
      </c>
      <c r="E1626" s="1">
        <v>0</v>
      </c>
      <c r="F1626" s="1">
        <v>4873621</v>
      </c>
      <c r="G1626" s="1">
        <v>-4873620.72</v>
      </c>
      <c r="H1626">
        <v>0</v>
      </c>
      <c r="I1626">
        <v>0</v>
      </c>
      <c r="J1626">
        <v>0</v>
      </c>
      <c r="K1626">
        <v>1</v>
      </c>
      <c r="L1626" t="s">
        <v>93</v>
      </c>
      <c r="M1626" t="s">
        <v>345</v>
      </c>
      <c r="N1626" t="s">
        <v>18</v>
      </c>
      <c r="O1626">
        <v>290510020104</v>
      </c>
      <c r="P1626">
        <v>3452</v>
      </c>
    </row>
    <row r="1627" spans="1:16" x14ac:dyDescent="0.25">
      <c r="A1627">
        <v>1</v>
      </c>
      <c r="B1627">
        <v>2018</v>
      </c>
      <c r="C1627" s="2">
        <v>290510020104</v>
      </c>
      <c r="D1627">
        <v>900450008</v>
      </c>
      <c r="E1627" s="1">
        <v>151019199.55000001</v>
      </c>
      <c r="F1627" s="1">
        <v>303326862</v>
      </c>
      <c r="G1627" s="1">
        <v>-370507815.85000002</v>
      </c>
      <c r="H1627">
        <v>0</v>
      </c>
      <c r="I1627">
        <v>0</v>
      </c>
      <c r="J1627">
        <v>0</v>
      </c>
      <c r="K1627">
        <v>1</v>
      </c>
      <c r="L1627" t="s">
        <v>93</v>
      </c>
      <c r="M1627" t="s">
        <v>166</v>
      </c>
      <c r="N1627" t="s">
        <v>18</v>
      </c>
      <c r="O1627">
        <v>290510020104</v>
      </c>
      <c r="P1627">
        <v>3452</v>
      </c>
    </row>
    <row r="1628" spans="1:16" x14ac:dyDescent="0.25">
      <c r="A1628">
        <v>1</v>
      </c>
      <c r="B1628">
        <v>2018</v>
      </c>
      <c r="C1628" s="2">
        <v>290510020104</v>
      </c>
      <c r="D1628">
        <v>900465319</v>
      </c>
      <c r="E1628" s="1">
        <v>1351834571.04</v>
      </c>
      <c r="F1628" s="1">
        <v>3303732499.6599998</v>
      </c>
      <c r="G1628" s="1">
        <v>-2433783954.7800002</v>
      </c>
      <c r="H1628">
        <v>0</v>
      </c>
      <c r="I1628">
        <v>0</v>
      </c>
      <c r="J1628">
        <v>0</v>
      </c>
      <c r="K1628">
        <v>1</v>
      </c>
      <c r="L1628" t="s">
        <v>93</v>
      </c>
      <c r="M1628" t="s">
        <v>277</v>
      </c>
      <c r="N1628" t="s">
        <v>18</v>
      </c>
      <c r="O1628">
        <v>290510020104</v>
      </c>
      <c r="P1628">
        <v>3452</v>
      </c>
    </row>
    <row r="1629" spans="1:16" x14ac:dyDescent="0.25">
      <c r="A1629">
        <v>1</v>
      </c>
      <c r="B1629">
        <v>2018</v>
      </c>
      <c r="C1629" s="2">
        <v>290510020104</v>
      </c>
      <c r="D1629">
        <v>900453278</v>
      </c>
      <c r="E1629" s="1">
        <v>0</v>
      </c>
      <c r="F1629" s="1">
        <v>0</v>
      </c>
      <c r="G1629" s="1">
        <v>-177000</v>
      </c>
      <c r="H1629">
        <v>0</v>
      </c>
      <c r="I1629">
        <v>0</v>
      </c>
      <c r="J1629">
        <v>0</v>
      </c>
      <c r="K1629">
        <v>1</v>
      </c>
      <c r="L1629" t="s">
        <v>93</v>
      </c>
      <c r="M1629" t="s">
        <v>26</v>
      </c>
      <c r="N1629" t="s">
        <v>18</v>
      </c>
      <c r="O1629">
        <v>290510020104</v>
      </c>
      <c r="P1629">
        <v>3452</v>
      </c>
    </row>
    <row r="1630" spans="1:16" x14ac:dyDescent="0.25">
      <c r="A1630">
        <v>1</v>
      </c>
      <c r="B1630">
        <v>2018</v>
      </c>
      <c r="C1630" s="2">
        <v>290510020104</v>
      </c>
      <c r="D1630">
        <v>900492815</v>
      </c>
      <c r="E1630" s="1">
        <v>0</v>
      </c>
      <c r="F1630" s="1">
        <v>0</v>
      </c>
      <c r="G1630" s="1">
        <v>-12290677</v>
      </c>
      <c r="H1630">
        <v>0</v>
      </c>
      <c r="I1630">
        <v>0</v>
      </c>
      <c r="J1630">
        <v>0</v>
      </c>
      <c r="K1630">
        <v>1</v>
      </c>
      <c r="L1630" t="s">
        <v>93</v>
      </c>
      <c r="M1630" t="s">
        <v>1028</v>
      </c>
      <c r="N1630" t="s">
        <v>18</v>
      </c>
      <c r="O1630">
        <v>290510020104</v>
      </c>
      <c r="P1630">
        <v>3452</v>
      </c>
    </row>
    <row r="1631" spans="1:16" x14ac:dyDescent="0.25">
      <c r="A1631">
        <v>1</v>
      </c>
      <c r="B1631">
        <v>2018</v>
      </c>
      <c r="C1631" s="2">
        <v>290510020104</v>
      </c>
      <c r="D1631">
        <v>900498609</v>
      </c>
      <c r="E1631" s="1">
        <v>95963569</v>
      </c>
      <c r="F1631" s="1">
        <v>114336101</v>
      </c>
      <c r="G1631" s="1">
        <v>-18372531.800000001</v>
      </c>
      <c r="H1631">
        <v>0</v>
      </c>
      <c r="I1631">
        <v>0</v>
      </c>
      <c r="J1631">
        <v>0</v>
      </c>
      <c r="K1631">
        <v>1</v>
      </c>
      <c r="L1631" t="s">
        <v>93</v>
      </c>
      <c r="M1631" t="s">
        <v>537</v>
      </c>
      <c r="N1631" t="s">
        <v>18</v>
      </c>
      <c r="O1631">
        <v>290510020104</v>
      </c>
      <c r="P1631">
        <v>3452</v>
      </c>
    </row>
    <row r="1632" spans="1:16" x14ac:dyDescent="0.25">
      <c r="A1632">
        <v>1</v>
      </c>
      <c r="B1632">
        <v>2018</v>
      </c>
      <c r="C1632" s="2">
        <v>290510020104</v>
      </c>
      <c r="D1632">
        <v>900526843</v>
      </c>
      <c r="E1632" s="1">
        <v>15000000</v>
      </c>
      <c r="F1632" s="1">
        <v>46933574</v>
      </c>
      <c r="G1632" s="1">
        <v>-58977685</v>
      </c>
      <c r="H1632">
        <v>0</v>
      </c>
      <c r="I1632">
        <v>0</v>
      </c>
      <c r="J1632">
        <v>0</v>
      </c>
      <c r="K1632">
        <v>1</v>
      </c>
      <c r="L1632" t="s">
        <v>93</v>
      </c>
      <c r="M1632" t="s">
        <v>539</v>
      </c>
      <c r="N1632" t="s">
        <v>18</v>
      </c>
      <c r="O1632">
        <v>290510020104</v>
      </c>
      <c r="P1632">
        <v>3452</v>
      </c>
    </row>
    <row r="1633" spans="1:16" x14ac:dyDescent="0.25">
      <c r="A1633">
        <v>1</v>
      </c>
      <c r="B1633">
        <v>2018</v>
      </c>
      <c r="C1633" s="2">
        <v>290510020104</v>
      </c>
      <c r="D1633">
        <v>900553752</v>
      </c>
      <c r="E1633" s="1">
        <v>17404627</v>
      </c>
      <c r="F1633" s="1">
        <v>17404627</v>
      </c>
      <c r="G1633" s="1">
        <v>0</v>
      </c>
      <c r="H1633">
        <v>0</v>
      </c>
      <c r="I1633">
        <v>0</v>
      </c>
      <c r="J1633">
        <v>0</v>
      </c>
      <c r="K1633">
        <v>1</v>
      </c>
      <c r="L1633" t="s">
        <v>93</v>
      </c>
      <c r="M1633" t="s">
        <v>353</v>
      </c>
      <c r="N1633" t="s">
        <v>18</v>
      </c>
      <c r="O1633">
        <v>290510020104</v>
      </c>
      <c r="P1633">
        <v>3452</v>
      </c>
    </row>
    <row r="1634" spans="1:16" x14ac:dyDescent="0.25">
      <c r="A1634">
        <v>1</v>
      </c>
      <c r="B1634">
        <v>2018</v>
      </c>
      <c r="C1634" s="2">
        <v>290510020104</v>
      </c>
      <c r="D1634">
        <v>900561599</v>
      </c>
      <c r="E1634" s="1">
        <v>0</v>
      </c>
      <c r="F1634" s="1">
        <v>707719</v>
      </c>
      <c r="G1634" s="1">
        <v>-707718.6</v>
      </c>
      <c r="H1634">
        <v>0</v>
      </c>
      <c r="I1634">
        <v>0</v>
      </c>
      <c r="J1634">
        <v>0</v>
      </c>
      <c r="K1634">
        <v>1</v>
      </c>
      <c r="L1634" t="s">
        <v>93</v>
      </c>
      <c r="M1634" t="s">
        <v>355</v>
      </c>
      <c r="N1634" t="s">
        <v>18</v>
      </c>
      <c r="O1634">
        <v>290510020104</v>
      </c>
      <c r="P1634">
        <v>3452</v>
      </c>
    </row>
    <row r="1635" spans="1:16" x14ac:dyDescent="0.25">
      <c r="A1635">
        <v>1</v>
      </c>
      <c r="B1635">
        <v>2018</v>
      </c>
      <c r="C1635" s="2">
        <v>290510020104</v>
      </c>
      <c r="D1635">
        <v>900601052</v>
      </c>
      <c r="E1635" s="1">
        <v>74850406</v>
      </c>
      <c r="F1635" s="1">
        <v>165929319</v>
      </c>
      <c r="G1635" s="1">
        <v>-96458600</v>
      </c>
      <c r="H1635">
        <v>0</v>
      </c>
      <c r="I1635">
        <v>0</v>
      </c>
      <c r="J1635">
        <v>0</v>
      </c>
      <c r="K1635">
        <v>1</v>
      </c>
      <c r="L1635" t="s">
        <v>93</v>
      </c>
      <c r="M1635" t="s">
        <v>1227</v>
      </c>
      <c r="N1635" t="s">
        <v>18</v>
      </c>
      <c r="O1635">
        <v>290510020104</v>
      </c>
      <c r="P1635">
        <v>3452</v>
      </c>
    </row>
    <row r="1636" spans="1:16" x14ac:dyDescent="0.25">
      <c r="A1636">
        <v>1</v>
      </c>
      <c r="B1636">
        <v>2018</v>
      </c>
      <c r="C1636" s="2">
        <v>290510020104</v>
      </c>
      <c r="D1636">
        <v>900623609</v>
      </c>
      <c r="E1636" s="1">
        <v>370059805.72000003</v>
      </c>
      <c r="F1636" s="1">
        <v>370059806</v>
      </c>
      <c r="G1636" s="1">
        <v>0</v>
      </c>
      <c r="H1636">
        <v>0</v>
      </c>
      <c r="I1636">
        <v>0</v>
      </c>
      <c r="J1636">
        <v>0</v>
      </c>
      <c r="K1636">
        <v>1</v>
      </c>
      <c r="L1636" t="s">
        <v>93</v>
      </c>
      <c r="M1636" t="s">
        <v>180</v>
      </c>
      <c r="N1636" t="s">
        <v>18</v>
      </c>
      <c r="O1636">
        <v>290510020104</v>
      </c>
      <c r="P1636">
        <v>3452</v>
      </c>
    </row>
    <row r="1637" spans="1:16" x14ac:dyDescent="0.25">
      <c r="A1637">
        <v>1</v>
      </c>
      <c r="B1637">
        <v>2018</v>
      </c>
      <c r="C1637" s="2">
        <v>290510020104</v>
      </c>
      <c r="D1637">
        <v>900672191</v>
      </c>
      <c r="E1637" s="1">
        <v>126482987.18000001</v>
      </c>
      <c r="F1637" s="1">
        <v>126482987.64</v>
      </c>
      <c r="G1637" s="1">
        <v>0</v>
      </c>
      <c r="H1637">
        <v>0</v>
      </c>
      <c r="I1637">
        <v>0</v>
      </c>
      <c r="J1637">
        <v>0</v>
      </c>
      <c r="K1637">
        <v>1</v>
      </c>
      <c r="L1637" t="s">
        <v>93</v>
      </c>
      <c r="M1637" t="s">
        <v>1042</v>
      </c>
      <c r="N1637" t="s">
        <v>18</v>
      </c>
      <c r="O1637">
        <v>290510020104</v>
      </c>
      <c r="P1637">
        <v>3452</v>
      </c>
    </row>
    <row r="1638" spans="1:16" x14ac:dyDescent="0.25">
      <c r="A1638">
        <v>1</v>
      </c>
      <c r="B1638">
        <v>2018</v>
      </c>
      <c r="C1638" s="2">
        <v>290510020104</v>
      </c>
      <c r="D1638">
        <v>900681399</v>
      </c>
      <c r="E1638" s="1">
        <v>25826516.199999999</v>
      </c>
      <c r="F1638" s="1">
        <v>25826516.399999999</v>
      </c>
      <c r="G1638" s="1">
        <v>0</v>
      </c>
      <c r="H1638">
        <v>0</v>
      </c>
      <c r="I1638">
        <v>0</v>
      </c>
      <c r="J1638">
        <v>0</v>
      </c>
      <c r="K1638">
        <v>1</v>
      </c>
      <c r="L1638" t="s">
        <v>93</v>
      </c>
      <c r="M1638" t="s">
        <v>1405</v>
      </c>
      <c r="N1638" t="s">
        <v>18</v>
      </c>
      <c r="O1638">
        <v>290510020104</v>
      </c>
      <c r="P1638">
        <v>3452</v>
      </c>
    </row>
    <row r="1639" spans="1:16" x14ac:dyDescent="0.25">
      <c r="A1639">
        <v>1</v>
      </c>
      <c r="B1639">
        <v>2018</v>
      </c>
      <c r="C1639" s="2">
        <v>290510020104</v>
      </c>
      <c r="D1639">
        <v>900696889</v>
      </c>
      <c r="E1639" s="1">
        <v>0</v>
      </c>
      <c r="F1639" s="1">
        <v>0</v>
      </c>
      <c r="G1639" s="1">
        <v>-12026342</v>
      </c>
      <c r="H1639">
        <v>0</v>
      </c>
      <c r="I1639">
        <v>0</v>
      </c>
      <c r="J1639">
        <v>0</v>
      </c>
      <c r="K1639">
        <v>1</v>
      </c>
      <c r="L1639" t="s">
        <v>93</v>
      </c>
      <c r="M1639" t="s">
        <v>545</v>
      </c>
      <c r="N1639" t="s">
        <v>18</v>
      </c>
      <c r="O1639">
        <v>290510020104</v>
      </c>
      <c r="P1639">
        <v>3452</v>
      </c>
    </row>
    <row r="1640" spans="1:16" x14ac:dyDescent="0.25">
      <c r="A1640">
        <v>1</v>
      </c>
      <c r="B1640">
        <v>2018</v>
      </c>
      <c r="C1640" s="2">
        <v>290510020104</v>
      </c>
      <c r="D1640">
        <v>900704935</v>
      </c>
      <c r="E1640" s="1">
        <v>0</v>
      </c>
      <c r="F1640" s="1">
        <v>4763775</v>
      </c>
      <c r="G1640" s="1">
        <v>-15812321</v>
      </c>
      <c r="H1640">
        <v>0</v>
      </c>
      <c r="I1640">
        <v>0</v>
      </c>
      <c r="J1640">
        <v>0</v>
      </c>
      <c r="K1640">
        <v>1</v>
      </c>
      <c r="L1640" t="s">
        <v>93</v>
      </c>
      <c r="M1640" t="s">
        <v>184</v>
      </c>
      <c r="N1640" t="s">
        <v>18</v>
      </c>
      <c r="O1640">
        <v>290510020104</v>
      </c>
      <c r="P1640">
        <v>3452</v>
      </c>
    </row>
    <row r="1641" spans="1:16" x14ac:dyDescent="0.25">
      <c r="A1641">
        <v>1</v>
      </c>
      <c r="B1641">
        <v>2018</v>
      </c>
      <c r="C1641" s="2">
        <v>290510020104</v>
      </c>
      <c r="D1641">
        <v>900718559</v>
      </c>
      <c r="E1641" s="1">
        <v>5280072</v>
      </c>
      <c r="F1641" s="1">
        <v>9043399.8000000007</v>
      </c>
      <c r="G1641" s="1">
        <v>-29208382.399999999</v>
      </c>
      <c r="H1641">
        <v>0</v>
      </c>
      <c r="I1641">
        <v>0</v>
      </c>
      <c r="J1641">
        <v>0</v>
      </c>
      <c r="K1641">
        <v>1</v>
      </c>
      <c r="L1641" t="s">
        <v>93</v>
      </c>
      <c r="M1641" t="s">
        <v>1406</v>
      </c>
      <c r="N1641" t="s">
        <v>18</v>
      </c>
      <c r="O1641">
        <v>290510020104</v>
      </c>
      <c r="P1641">
        <v>3452</v>
      </c>
    </row>
    <row r="1642" spans="1:16" x14ac:dyDescent="0.25">
      <c r="A1642">
        <v>1</v>
      </c>
      <c r="B1642">
        <v>2018</v>
      </c>
      <c r="C1642" s="2">
        <v>290510020104</v>
      </c>
      <c r="D1642">
        <v>900699349</v>
      </c>
      <c r="E1642" s="1">
        <v>22759472.960000001</v>
      </c>
      <c r="F1642" s="1">
        <v>22759472.960000001</v>
      </c>
      <c r="G1642" s="1">
        <v>0</v>
      </c>
      <c r="H1642">
        <v>0</v>
      </c>
      <c r="I1642">
        <v>0</v>
      </c>
      <c r="J1642">
        <v>0</v>
      </c>
      <c r="K1642">
        <v>1</v>
      </c>
      <c r="L1642" t="s">
        <v>93</v>
      </c>
      <c r="M1642" t="s">
        <v>888</v>
      </c>
      <c r="N1642" t="s">
        <v>18</v>
      </c>
      <c r="O1642">
        <v>290510020104</v>
      </c>
      <c r="P1642">
        <v>3452</v>
      </c>
    </row>
    <row r="1643" spans="1:16" x14ac:dyDescent="0.25">
      <c r="A1643">
        <v>1</v>
      </c>
      <c r="B1643">
        <v>2018</v>
      </c>
      <c r="C1643" s="2">
        <v>290510020104</v>
      </c>
      <c r="D1643">
        <v>900725987</v>
      </c>
      <c r="E1643" s="1">
        <v>0</v>
      </c>
      <c r="F1643" s="1">
        <v>0</v>
      </c>
      <c r="G1643" s="1">
        <v>-841017.38</v>
      </c>
      <c r="H1643">
        <v>0</v>
      </c>
      <c r="I1643">
        <v>0</v>
      </c>
      <c r="J1643">
        <v>0</v>
      </c>
      <c r="K1643">
        <v>1</v>
      </c>
      <c r="L1643" t="s">
        <v>93</v>
      </c>
      <c r="M1643" t="s">
        <v>890</v>
      </c>
      <c r="N1643" t="s">
        <v>18</v>
      </c>
      <c r="O1643">
        <v>290510020104</v>
      </c>
      <c r="P1643">
        <v>3452</v>
      </c>
    </row>
    <row r="1644" spans="1:16" x14ac:dyDescent="0.25">
      <c r="A1644">
        <v>1</v>
      </c>
      <c r="B1644">
        <v>2018</v>
      </c>
      <c r="C1644" s="2">
        <v>290510020104</v>
      </c>
      <c r="D1644">
        <v>900748606</v>
      </c>
      <c r="E1644" s="1">
        <v>2000000</v>
      </c>
      <c r="F1644" s="1">
        <v>0</v>
      </c>
      <c r="G1644" s="1">
        <v>-8433190</v>
      </c>
      <c r="H1644">
        <v>0</v>
      </c>
      <c r="I1644">
        <v>0</v>
      </c>
      <c r="J1644">
        <v>0</v>
      </c>
      <c r="K1644">
        <v>1</v>
      </c>
      <c r="L1644" t="s">
        <v>93</v>
      </c>
      <c r="M1644" t="s">
        <v>723</v>
      </c>
      <c r="N1644" t="s">
        <v>18</v>
      </c>
      <c r="O1644">
        <v>290510020104</v>
      </c>
      <c r="P1644">
        <v>3452</v>
      </c>
    </row>
    <row r="1645" spans="1:16" x14ac:dyDescent="0.25">
      <c r="A1645">
        <v>1</v>
      </c>
      <c r="B1645">
        <v>2018</v>
      </c>
      <c r="C1645" s="2">
        <v>290510020104</v>
      </c>
      <c r="D1645">
        <v>900793889</v>
      </c>
      <c r="E1645" s="1">
        <v>0</v>
      </c>
      <c r="F1645" s="1">
        <v>0</v>
      </c>
      <c r="G1645" s="1">
        <v>-328104</v>
      </c>
      <c r="H1645">
        <v>0</v>
      </c>
      <c r="I1645">
        <v>0</v>
      </c>
      <c r="J1645">
        <v>0</v>
      </c>
      <c r="K1645">
        <v>1</v>
      </c>
      <c r="L1645" t="s">
        <v>93</v>
      </c>
      <c r="M1645" t="s">
        <v>726</v>
      </c>
      <c r="N1645" t="s">
        <v>18</v>
      </c>
      <c r="O1645">
        <v>290510020104</v>
      </c>
      <c r="P1645">
        <v>3452</v>
      </c>
    </row>
    <row r="1646" spans="1:16" x14ac:dyDescent="0.25">
      <c r="A1646">
        <v>1</v>
      </c>
      <c r="B1646">
        <v>2018</v>
      </c>
      <c r="C1646" s="2">
        <v>290510020104</v>
      </c>
      <c r="D1646">
        <v>900797577</v>
      </c>
      <c r="E1646" s="1">
        <v>5380200</v>
      </c>
      <c r="F1646" s="1">
        <v>5380200</v>
      </c>
      <c r="G1646" s="1">
        <v>0</v>
      </c>
      <c r="H1646">
        <v>0</v>
      </c>
      <c r="I1646">
        <v>0</v>
      </c>
      <c r="J1646">
        <v>0</v>
      </c>
      <c r="K1646">
        <v>1</v>
      </c>
      <c r="L1646" t="s">
        <v>93</v>
      </c>
      <c r="M1646" t="s">
        <v>365</v>
      </c>
      <c r="N1646" t="s">
        <v>18</v>
      </c>
      <c r="O1646">
        <v>290510020104</v>
      </c>
      <c r="P1646">
        <v>3452</v>
      </c>
    </row>
    <row r="1647" spans="1:16" x14ac:dyDescent="0.25">
      <c r="A1647">
        <v>1</v>
      </c>
      <c r="B1647">
        <v>2018</v>
      </c>
      <c r="C1647" s="2">
        <v>290510020104</v>
      </c>
      <c r="D1647">
        <v>901022219</v>
      </c>
      <c r="E1647" s="1">
        <v>5461009</v>
      </c>
      <c r="F1647" s="1">
        <v>29641738.48</v>
      </c>
      <c r="G1647" s="1">
        <v>-24217651.280000001</v>
      </c>
      <c r="H1647">
        <v>0</v>
      </c>
      <c r="I1647">
        <v>0</v>
      </c>
      <c r="J1647">
        <v>0</v>
      </c>
      <c r="K1647">
        <v>1</v>
      </c>
      <c r="L1647" t="s">
        <v>93</v>
      </c>
      <c r="M1647" t="s">
        <v>1411</v>
      </c>
      <c r="N1647" t="s">
        <v>18</v>
      </c>
      <c r="O1647">
        <v>290510020104</v>
      </c>
      <c r="P1647">
        <v>3452</v>
      </c>
    </row>
    <row r="1648" spans="1:16" x14ac:dyDescent="0.25">
      <c r="A1648">
        <v>1</v>
      </c>
      <c r="B1648">
        <v>2018</v>
      </c>
      <c r="C1648" s="2">
        <v>290510020104</v>
      </c>
      <c r="D1648">
        <v>901086977</v>
      </c>
      <c r="E1648" s="1">
        <v>1361428184.24</v>
      </c>
      <c r="F1648" s="1">
        <v>1800324182.4000001</v>
      </c>
      <c r="G1648" s="1">
        <v>-438895997.86000001</v>
      </c>
      <c r="H1648">
        <v>0</v>
      </c>
      <c r="I1648">
        <v>0</v>
      </c>
      <c r="J1648">
        <v>0</v>
      </c>
      <c r="K1648">
        <v>1</v>
      </c>
      <c r="L1648" t="s">
        <v>93</v>
      </c>
      <c r="M1648" t="s">
        <v>558</v>
      </c>
      <c r="N1648" t="s">
        <v>18</v>
      </c>
      <c r="O1648">
        <v>290510020104</v>
      </c>
      <c r="P1648">
        <v>3452</v>
      </c>
    </row>
    <row r="1649" spans="1:16" x14ac:dyDescent="0.25">
      <c r="A1649">
        <v>1</v>
      </c>
      <c r="B1649">
        <v>2018</v>
      </c>
      <c r="C1649" s="2">
        <v>290510020104</v>
      </c>
      <c r="D1649">
        <v>901090960</v>
      </c>
      <c r="E1649" s="1">
        <v>0</v>
      </c>
      <c r="F1649" s="1">
        <v>25960020.579999998</v>
      </c>
      <c r="G1649" s="1">
        <v>-25960020.579999998</v>
      </c>
      <c r="H1649">
        <v>0</v>
      </c>
      <c r="I1649">
        <v>0</v>
      </c>
      <c r="J1649">
        <v>0</v>
      </c>
      <c r="K1649">
        <v>1</v>
      </c>
      <c r="L1649" t="s">
        <v>93</v>
      </c>
      <c r="M1649" t="s">
        <v>1429</v>
      </c>
      <c r="N1649" t="s">
        <v>18</v>
      </c>
      <c r="O1649">
        <v>290510020104</v>
      </c>
      <c r="P1649">
        <v>3452</v>
      </c>
    </row>
    <row r="1650" spans="1:16" x14ac:dyDescent="0.25">
      <c r="A1650">
        <v>1</v>
      </c>
      <c r="B1650">
        <v>2018</v>
      </c>
      <c r="C1650" s="2">
        <v>290510020104</v>
      </c>
      <c r="D1650">
        <v>901045695</v>
      </c>
      <c r="E1650" s="1">
        <v>1955609.6000000001</v>
      </c>
      <c r="F1650" s="1">
        <v>9042764.1999999993</v>
      </c>
      <c r="G1650" s="1">
        <v>-7139224</v>
      </c>
      <c r="H1650">
        <v>0</v>
      </c>
      <c r="I1650">
        <v>0</v>
      </c>
      <c r="J1650">
        <v>0</v>
      </c>
      <c r="K1650">
        <v>1</v>
      </c>
      <c r="L1650" t="s">
        <v>93</v>
      </c>
      <c r="M1650" t="s">
        <v>728</v>
      </c>
      <c r="N1650" t="s">
        <v>18</v>
      </c>
      <c r="O1650">
        <v>290510020104</v>
      </c>
      <c r="P1650">
        <v>3452</v>
      </c>
    </row>
    <row r="1651" spans="1:16" x14ac:dyDescent="0.25">
      <c r="A1651">
        <v>1</v>
      </c>
      <c r="B1651">
        <v>2018</v>
      </c>
      <c r="C1651" s="2">
        <v>290510020104</v>
      </c>
      <c r="D1651">
        <v>8001969339</v>
      </c>
      <c r="E1651" s="1">
        <v>0</v>
      </c>
      <c r="F1651" s="1">
        <v>0</v>
      </c>
      <c r="G1651" s="1">
        <v>-473170</v>
      </c>
      <c r="H1651">
        <v>0</v>
      </c>
      <c r="I1651">
        <v>0</v>
      </c>
      <c r="J1651">
        <v>0</v>
      </c>
      <c r="K1651">
        <v>1</v>
      </c>
      <c r="L1651" t="s">
        <v>93</v>
      </c>
      <c r="M1651" t="s">
        <v>729</v>
      </c>
      <c r="N1651" t="s">
        <v>18</v>
      </c>
      <c r="O1651">
        <v>290510020104</v>
      </c>
      <c r="P1651">
        <v>3452</v>
      </c>
    </row>
    <row r="1652" spans="1:16" x14ac:dyDescent="0.25">
      <c r="A1652">
        <v>1</v>
      </c>
      <c r="B1652">
        <v>2018</v>
      </c>
      <c r="C1652" s="2">
        <v>290510020104</v>
      </c>
      <c r="D1652">
        <v>901106350</v>
      </c>
      <c r="E1652" s="1">
        <v>0</v>
      </c>
      <c r="F1652" s="1">
        <v>18121000</v>
      </c>
      <c r="G1652" s="1">
        <v>-18121000</v>
      </c>
      <c r="H1652">
        <v>0</v>
      </c>
      <c r="I1652">
        <v>0</v>
      </c>
      <c r="J1652">
        <v>0</v>
      </c>
      <c r="K1652">
        <v>1</v>
      </c>
      <c r="L1652" t="s">
        <v>93</v>
      </c>
      <c r="M1652" t="s">
        <v>370</v>
      </c>
      <c r="N1652" t="s">
        <v>18</v>
      </c>
      <c r="O1652">
        <v>290510020104</v>
      </c>
      <c r="P1652">
        <v>3452</v>
      </c>
    </row>
    <row r="1653" spans="1:16" x14ac:dyDescent="0.25">
      <c r="A1653">
        <v>1</v>
      </c>
      <c r="B1653">
        <v>2018</v>
      </c>
      <c r="C1653" s="2">
        <v>290510020105</v>
      </c>
      <c r="D1653">
        <v>8706241</v>
      </c>
      <c r="E1653" s="1">
        <v>0</v>
      </c>
      <c r="F1653" s="1">
        <v>0</v>
      </c>
      <c r="G1653" s="1">
        <v>-410000</v>
      </c>
      <c r="H1653">
        <v>0</v>
      </c>
      <c r="I1653">
        <v>0</v>
      </c>
      <c r="J1653">
        <v>0</v>
      </c>
      <c r="K1653">
        <v>1</v>
      </c>
      <c r="L1653" t="s">
        <v>196</v>
      </c>
      <c r="M1653" t="s">
        <v>372</v>
      </c>
      <c r="N1653" t="s">
        <v>18</v>
      </c>
      <c r="O1653">
        <v>290510020105</v>
      </c>
      <c r="P1653">
        <v>3452</v>
      </c>
    </row>
    <row r="1654" spans="1:16" x14ac:dyDescent="0.25">
      <c r="A1654">
        <v>1</v>
      </c>
      <c r="B1654">
        <v>2018</v>
      </c>
      <c r="C1654" s="2">
        <v>290510020105</v>
      </c>
      <c r="D1654">
        <v>17309534</v>
      </c>
      <c r="E1654" s="1">
        <v>0</v>
      </c>
      <c r="F1654" s="1">
        <v>0</v>
      </c>
      <c r="G1654" s="1">
        <v>-90000</v>
      </c>
      <c r="H1654">
        <v>0</v>
      </c>
      <c r="I1654">
        <v>0</v>
      </c>
      <c r="J1654">
        <v>0</v>
      </c>
      <c r="K1654">
        <v>1</v>
      </c>
      <c r="L1654" t="s">
        <v>196</v>
      </c>
      <c r="M1654" t="s">
        <v>198</v>
      </c>
      <c r="N1654" t="s">
        <v>18</v>
      </c>
      <c r="O1654">
        <v>290510020105</v>
      </c>
      <c r="P1654">
        <v>3452</v>
      </c>
    </row>
    <row r="1655" spans="1:16" x14ac:dyDescent="0.25">
      <c r="A1655">
        <v>1</v>
      </c>
      <c r="B1655">
        <v>2018</v>
      </c>
      <c r="C1655" s="2">
        <v>290510020105</v>
      </c>
      <c r="D1655">
        <v>73377001</v>
      </c>
      <c r="E1655" s="1">
        <v>1233800.96</v>
      </c>
      <c r="F1655" s="1">
        <v>1233801</v>
      </c>
      <c r="G1655" s="1">
        <v>0</v>
      </c>
      <c r="H1655">
        <v>0</v>
      </c>
      <c r="I1655">
        <v>0</v>
      </c>
      <c r="J1655">
        <v>0</v>
      </c>
      <c r="K1655">
        <v>1</v>
      </c>
      <c r="L1655" t="s">
        <v>196</v>
      </c>
      <c r="M1655" t="s">
        <v>900</v>
      </c>
      <c r="N1655" t="s">
        <v>18</v>
      </c>
      <c r="O1655">
        <v>290510020105</v>
      </c>
      <c r="P1655">
        <v>3452</v>
      </c>
    </row>
    <row r="1656" spans="1:16" x14ac:dyDescent="0.25">
      <c r="A1656">
        <v>1</v>
      </c>
      <c r="B1656">
        <v>2018</v>
      </c>
      <c r="C1656" s="2">
        <v>290510020105</v>
      </c>
      <c r="D1656">
        <v>77031102</v>
      </c>
      <c r="E1656" s="1">
        <v>56784</v>
      </c>
      <c r="F1656" s="1">
        <v>56784</v>
      </c>
      <c r="G1656" s="1">
        <v>0</v>
      </c>
      <c r="H1656">
        <v>0</v>
      </c>
      <c r="I1656">
        <v>0</v>
      </c>
      <c r="J1656">
        <v>0</v>
      </c>
      <c r="K1656">
        <v>1</v>
      </c>
      <c r="L1656" t="s">
        <v>196</v>
      </c>
      <c r="M1656" t="s">
        <v>1245</v>
      </c>
      <c r="N1656" t="s">
        <v>18</v>
      </c>
      <c r="O1656">
        <v>290510020105</v>
      </c>
      <c r="P1656">
        <v>3452</v>
      </c>
    </row>
    <row r="1657" spans="1:16" x14ac:dyDescent="0.25">
      <c r="A1657">
        <v>1</v>
      </c>
      <c r="B1657">
        <v>2018</v>
      </c>
      <c r="C1657" s="2">
        <v>290510020105</v>
      </c>
      <c r="D1657">
        <v>80412046</v>
      </c>
      <c r="E1657" s="1">
        <v>200000</v>
      </c>
      <c r="F1657" s="1">
        <v>200000</v>
      </c>
      <c r="G1657" s="1">
        <v>0</v>
      </c>
      <c r="H1657">
        <v>0</v>
      </c>
      <c r="I1657">
        <v>0</v>
      </c>
      <c r="J1657">
        <v>0</v>
      </c>
      <c r="K1657">
        <v>1</v>
      </c>
      <c r="L1657" t="s">
        <v>196</v>
      </c>
      <c r="M1657" t="s">
        <v>377</v>
      </c>
      <c r="N1657" t="s">
        <v>18</v>
      </c>
      <c r="O1657">
        <v>290510020105</v>
      </c>
      <c r="P1657">
        <v>3452</v>
      </c>
    </row>
    <row r="1658" spans="1:16" x14ac:dyDescent="0.25">
      <c r="A1658">
        <v>1</v>
      </c>
      <c r="B1658">
        <v>2018</v>
      </c>
      <c r="C1658" s="2">
        <v>290510020105</v>
      </c>
      <c r="D1658">
        <v>77173427</v>
      </c>
      <c r="E1658" s="1">
        <v>65000</v>
      </c>
      <c r="F1658" s="1">
        <v>65000</v>
      </c>
      <c r="G1658" s="1">
        <v>0</v>
      </c>
      <c r="H1658">
        <v>0</v>
      </c>
      <c r="I1658">
        <v>0</v>
      </c>
      <c r="J1658">
        <v>0</v>
      </c>
      <c r="K1658">
        <v>1</v>
      </c>
      <c r="L1658" t="s">
        <v>196</v>
      </c>
      <c r="M1658" t="s">
        <v>1414</v>
      </c>
      <c r="N1658" t="s">
        <v>18</v>
      </c>
      <c r="O1658">
        <v>290510020105</v>
      </c>
      <c r="P1658">
        <v>3452</v>
      </c>
    </row>
    <row r="1659" spans="1:16" x14ac:dyDescent="0.25">
      <c r="A1659">
        <v>1</v>
      </c>
      <c r="B1659">
        <v>2018</v>
      </c>
      <c r="C1659" s="2">
        <v>290510020106</v>
      </c>
      <c r="D1659">
        <v>802023413</v>
      </c>
      <c r="E1659" s="1">
        <v>0</v>
      </c>
      <c r="F1659" s="1">
        <v>0</v>
      </c>
      <c r="G1659" s="1">
        <v>-913656.72</v>
      </c>
      <c r="H1659">
        <v>0</v>
      </c>
      <c r="I1659">
        <v>0</v>
      </c>
      <c r="J1659">
        <v>0</v>
      </c>
      <c r="K1659">
        <v>1</v>
      </c>
      <c r="L1659" t="s">
        <v>203</v>
      </c>
      <c r="M1659" t="s">
        <v>204</v>
      </c>
      <c r="N1659" t="s">
        <v>18</v>
      </c>
      <c r="O1659">
        <v>290510020106</v>
      </c>
      <c r="P1659">
        <v>3452</v>
      </c>
    </row>
    <row r="1660" spans="1:16" x14ac:dyDescent="0.25">
      <c r="A1660">
        <v>1</v>
      </c>
      <c r="B1660">
        <v>2018</v>
      </c>
      <c r="C1660" s="2">
        <v>290510020106</v>
      </c>
      <c r="D1660">
        <v>823002627</v>
      </c>
      <c r="E1660" s="1">
        <v>0</v>
      </c>
      <c r="F1660" s="1">
        <v>2432702</v>
      </c>
      <c r="G1660" s="1">
        <v>-2432702</v>
      </c>
      <c r="H1660">
        <v>0</v>
      </c>
      <c r="I1660">
        <v>0</v>
      </c>
      <c r="J1660">
        <v>4054688</v>
      </c>
      <c r="K1660">
        <v>1</v>
      </c>
      <c r="L1660" t="s">
        <v>203</v>
      </c>
      <c r="M1660" t="s">
        <v>205</v>
      </c>
      <c r="N1660" t="s">
        <v>18</v>
      </c>
      <c r="O1660">
        <v>290510020106</v>
      </c>
      <c r="P1660">
        <v>3452</v>
      </c>
    </row>
    <row r="1661" spans="1:16" x14ac:dyDescent="0.25">
      <c r="A1661">
        <v>1</v>
      </c>
      <c r="B1661">
        <v>2018</v>
      </c>
      <c r="C1661" s="2">
        <v>290510020106</v>
      </c>
      <c r="D1661">
        <v>860007336</v>
      </c>
      <c r="E1661" s="1">
        <v>30246</v>
      </c>
      <c r="F1661" s="1">
        <v>30246</v>
      </c>
      <c r="G1661" s="1">
        <v>0</v>
      </c>
      <c r="H1661">
        <v>0</v>
      </c>
      <c r="I1661">
        <v>0</v>
      </c>
      <c r="J1661">
        <v>0</v>
      </c>
      <c r="K1661">
        <v>1</v>
      </c>
      <c r="L1661" t="s">
        <v>203</v>
      </c>
      <c r="M1661" t="s">
        <v>746</v>
      </c>
      <c r="N1661" t="s">
        <v>18</v>
      </c>
      <c r="O1661">
        <v>290510020106</v>
      </c>
      <c r="P1661">
        <v>3452</v>
      </c>
    </row>
    <row r="1662" spans="1:16" x14ac:dyDescent="0.25">
      <c r="A1662">
        <v>1</v>
      </c>
      <c r="B1662">
        <v>2018</v>
      </c>
      <c r="C1662" s="2">
        <v>290510020106</v>
      </c>
      <c r="D1662">
        <v>900007113</v>
      </c>
      <c r="E1662" s="1">
        <v>13481360.449999999</v>
      </c>
      <c r="F1662" s="1">
        <v>13481360.699999999</v>
      </c>
      <c r="G1662" s="1">
        <v>0</v>
      </c>
      <c r="H1662">
        <v>0</v>
      </c>
      <c r="I1662">
        <v>0</v>
      </c>
      <c r="J1662">
        <v>0</v>
      </c>
      <c r="K1662">
        <v>1</v>
      </c>
      <c r="L1662" t="s">
        <v>203</v>
      </c>
      <c r="M1662" t="s">
        <v>385</v>
      </c>
      <c r="N1662" t="s">
        <v>18</v>
      </c>
      <c r="O1662">
        <v>290510020106</v>
      </c>
      <c r="P1662">
        <v>3452</v>
      </c>
    </row>
    <row r="1663" spans="1:16" x14ac:dyDescent="0.25">
      <c r="A1663">
        <v>1</v>
      </c>
      <c r="B1663">
        <v>2018</v>
      </c>
      <c r="C1663" s="2">
        <v>290510020106</v>
      </c>
      <c r="D1663">
        <v>900887856</v>
      </c>
      <c r="E1663" s="1">
        <v>0</v>
      </c>
      <c r="F1663" s="1">
        <v>63000</v>
      </c>
      <c r="G1663" s="1">
        <v>-63000</v>
      </c>
      <c r="H1663">
        <v>0</v>
      </c>
      <c r="I1663">
        <v>0</v>
      </c>
      <c r="J1663">
        <v>0</v>
      </c>
      <c r="K1663">
        <v>1</v>
      </c>
      <c r="L1663" t="s">
        <v>203</v>
      </c>
      <c r="M1663" t="s">
        <v>209</v>
      </c>
      <c r="N1663" t="s">
        <v>18</v>
      </c>
      <c r="O1663">
        <v>290510020106</v>
      </c>
      <c r="P1663">
        <v>3452</v>
      </c>
    </row>
    <row r="1664" spans="1:16" x14ac:dyDescent="0.25">
      <c r="A1664">
        <v>1</v>
      </c>
      <c r="B1664">
        <v>2018</v>
      </c>
      <c r="C1664" s="2">
        <v>290510020106</v>
      </c>
      <c r="D1664">
        <v>39068627</v>
      </c>
      <c r="E1664" s="1">
        <v>1035888.75</v>
      </c>
      <c r="F1664" s="1">
        <v>3781833.75</v>
      </c>
      <c r="G1664" s="1">
        <v>-2745945</v>
      </c>
      <c r="H1664">
        <v>0</v>
      </c>
      <c r="I1664">
        <v>0</v>
      </c>
      <c r="J1664">
        <v>0</v>
      </c>
      <c r="K1664">
        <v>1</v>
      </c>
      <c r="L1664" t="s">
        <v>203</v>
      </c>
      <c r="M1664" t="s">
        <v>384</v>
      </c>
      <c r="N1664" t="s">
        <v>18</v>
      </c>
      <c r="O1664">
        <v>290510020106</v>
      </c>
      <c r="P1664">
        <v>3452</v>
      </c>
    </row>
    <row r="1665" spans="1:16" x14ac:dyDescent="0.25">
      <c r="A1665">
        <v>1</v>
      </c>
      <c r="B1665">
        <v>2018</v>
      </c>
      <c r="C1665" s="2">
        <v>290510020106</v>
      </c>
      <c r="D1665">
        <v>39094573</v>
      </c>
      <c r="E1665" s="1">
        <v>0</v>
      </c>
      <c r="F1665" s="1">
        <v>0</v>
      </c>
      <c r="G1665" s="1">
        <v>-2870001.54</v>
      </c>
      <c r="H1665">
        <v>0</v>
      </c>
      <c r="I1665">
        <v>0</v>
      </c>
      <c r="J1665">
        <v>0</v>
      </c>
      <c r="K1665">
        <v>1</v>
      </c>
      <c r="L1665" t="s">
        <v>203</v>
      </c>
      <c r="M1665" t="s">
        <v>208</v>
      </c>
      <c r="N1665" t="s">
        <v>18</v>
      </c>
      <c r="O1665">
        <v>290510020106</v>
      </c>
      <c r="P1665">
        <v>3452</v>
      </c>
    </row>
    <row r="1666" spans="1:16" x14ac:dyDescent="0.25">
      <c r="A1666">
        <v>1</v>
      </c>
      <c r="B1666">
        <v>2018</v>
      </c>
      <c r="C1666" s="2">
        <v>290510020106</v>
      </c>
      <c r="D1666">
        <v>860514592</v>
      </c>
      <c r="E1666" s="1">
        <v>0</v>
      </c>
      <c r="F1666" s="1">
        <v>0</v>
      </c>
      <c r="G1666" s="1">
        <v>-41600</v>
      </c>
      <c r="H1666">
        <v>0</v>
      </c>
      <c r="I1666">
        <v>0</v>
      </c>
      <c r="J1666">
        <v>0</v>
      </c>
      <c r="K1666">
        <v>1</v>
      </c>
      <c r="L1666" t="s">
        <v>203</v>
      </c>
      <c r="M1666" t="s">
        <v>902</v>
      </c>
      <c r="N1666" t="s">
        <v>18</v>
      </c>
      <c r="O1666">
        <v>290510020106</v>
      </c>
      <c r="P1666">
        <v>3452</v>
      </c>
    </row>
    <row r="1667" spans="1:16" x14ac:dyDescent="0.25">
      <c r="A1667">
        <v>1</v>
      </c>
      <c r="B1667">
        <v>2018</v>
      </c>
      <c r="C1667" s="2">
        <v>290510020107</v>
      </c>
      <c r="D1667">
        <v>900217580</v>
      </c>
      <c r="E1667" s="1">
        <v>20310919</v>
      </c>
      <c r="F1667" s="1">
        <v>15804421</v>
      </c>
      <c r="G1667" s="1">
        <v>-69112721.75</v>
      </c>
      <c r="H1667">
        <v>0</v>
      </c>
      <c r="I1667">
        <v>0</v>
      </c>
      <c r="J1667">
        <v>0</v>
      </c>
      <c r="K1667">
        <v>1</v>
      </c>
      <c r="L1667" t="s">
        <v>566</v>
      </c>
      <c r="M1667" t="s">
        <v>904</v>
      </c>
      <c r="N1667" t="s">
        <v>18</v>
      </c>
      <c r="O1667">
        <v>290510020107</v>
      </c>
      <c r="P1667">
        <v>3452</v>
      </c>
    </row>
    <row r="1668" spans="1:16" x14ac:dyDescent="0.25">
      <c r="A1668">
        <v>1</v>
      </c>
      <c r="B1668">
        <v>2018</v>
      </c>
      <c r="C1668" s="2">
        <v>290510020108</v>
      </c>
      <c r="D1668">
        <v>800006509</v>
      </c>
      <c r="E1668" s="1">
        <v>579141</v>
      </c>
      <c r="F1668" s="1">
        <v>579141</v>
      </c>
      <c r="G1668" s="1">
        <v>0</v>
      </c>
      <c r="H1668">
        <v>0</v>
      </c>
      <c r="I1668">
        <v>0</v>
      </c>
      <c r="J1668">
        <v>0</v>
      </c>
      <c r="K1668">
        <v>1</v>
      </c>
      <c r="L1668" t="s">
        <v>210</v>
      </c>
      <c r="M1668" t="s">
        <v>1159</v>
      </c>
      <c r="N1668" t="s">
        <v>18</v>
      </c>
      <c r="O1668">
        <v>290510020108</v>
      </c>
      <c r="P1668">
        <v>3452</v>
      </c>
    </row>
    <row r="1669" spans="1:16" x14ac:dyDescent="0.25">
      <c r="A1669">
        <v>1</v>
      </c>
      <c r="B1669">
        <v>2018</v>
      </c>
      <c r="C1669" s="2">
        <v>290510020108</v>
      </c>
      <c r="D1669">
        <v>830047312</v>
      </c>
      <c r="E1669" s="1">
        <v>27514707.359999999</v>
      </c>
      <c r="F1669" s="1">
        <v>27514707</v>
      </c>
      <c r="G1669" s="1">
        <v>0</v>
      </c>
      <c r="H1669">
        <v>0</v>
      </c>
      <c r="I1669">
        <v>0</v>
      </c>
      <c r="J1669">
        <v>0</v>
      </c>
      <c r="K1669">
        <v>1</v>
      </c>
      <c r="L1669" t="s">
        <v>210</v>
      </c>
      <c r="M1669" t="s">
        <v>214</v>
      </c>
      <c r="N1669" t="s">
        <v>18</v>
      </c>
      <c r="O1669">
        <v>290510020108</v>
      </c>
      <c r="P1669">
        <v>3452</v>
      </c>
    </row>
    <row r="1670" spans="1:16" x14ac:dyDescent="0.25">
      <c r="A1670">
        <v>1</v>
      </c>
      <c r="B1670">
        <v>2018</v>
      </c>
      <c r="C1670" s="2">
        <v>290510020108</v>
      </c>
      <c r="D1670">
        <v>839000145</v>
      </c>
      <c r="E1670" s="1">
        <v>0</v>
      </c>
      <c r="F1670" s="1">
        <v>57790707</v>
      </c>
      <c r="G1670" s="1">
        <v>-103643029</v>
      </c>
      <c r="H1670">
        <v>0</v>
      </c>
      <c r="I1670">
        <v>0</v>
      </c>
      <c r="J1670">
        <v>0</v>
      </c>
      <c r="K1670">
        <v>1</v>
      </c>
      <c r="L1670" t="s">
        <v>210</v>
      </c>
      <c r="M1670" t="s">
        <v>1258</v>
      </c>
      <c r="N1670" t="s">
        <v>18</v>
      </c>
      <c r="O1670">
        <v>290510020108</v>
      </c>
      <c r="P1670">
        <v>3452</v>
      </c>
    </row>
    <row r="1671" spans="1:16" x14ac:dyDescent="0.25">
      <c r="A1671">
        <v>1</v>
      </c>
      <c r="B1671">
        <v>2018</v>
      </c>
      <c r="C1671" s="2">
        <v>290510020108</v>
      </c>
      <c r="D1671">
        <v>892115006</v>
      </c>
      <c r="E1671" s="1">
        <v>1000000</v>
      </c>
      <c r="F1671" s="1">
        <v>2375893</v>
      </c>
      <c r="G1671" s="1">
        <v>-1375892.68</v>
      </c>
      <c r="H1671">
        <v>0</v>
      </c>
      <c r="I1671">
        <v>0</v>
      </c>
      <c r="J1671">
        <v>0</v>
      </c>
      <c r="K1671">
        <v>1</v>
      </c>
      <c r="L1671" t="s">
        <v>210</v>
      </c>
      <c r="M1671" t="s">
        <v>1421</v>
      </c>
      <c r="N1671" t="s">
        <v>18</v>
      </c>
      <c r="O1671">
        <v>290510020108</v>
      </c>
      <c r="P1671">
        <v>3452</v>
      </c>
    </row>
    <row r="1672" spans="1:16" x14ac:dyDescent="0.25">
      <c r="A1672">
        <v>1</v>
      </c>
      <c r="B1672">
        <v>2018</v>
      </c>
      <c r="C1672" s="2">
        <v>290510020108</v>
      </c>
      <c r="D1672">
        <v>900149957</v>
      </c>
      <c r="E1672" s="1">
        <v>0</v>
      </c>
      <c r="F1672" s="1">
        <v>0</v>
      </c>
      <c r="G1672" s="1">
        <v>-605702.40000000002</v>
      </c>
      <c r="H1672">
        <v>0</v>
      </c>
      <c r="I1672">
        <v>0</v>
      </c>
      <c r="J1672">
        <v>0</v>
      </c>
      <c r="K1672">
        <v>1</v>
      </c>
      <c r="L1672" t="s">
        <v>210</v>
      </c>
      <c r="M1672" t="s">
        <v>907</v>
      </c>
      <c r="N1672" t="s">
        <v>18</v>
      </c>
      <c r="O1672">
        <v>290510020108</v>
      </c>
      <c r="P1672">
        <v>3452</v>
      </c>
    </row>
    <row r="1673" spans="1:16" x14ac:dyDescent="0.25">
      <c r="A1673">
        <v>1</v>
      </c>
      <c r="B1673">
        <v>2018</v>
      </c>
      <c r="C1673" s="2">
        <v>290510020108</v>
      </c>
      <c r="D1673">
        <v>900184499</v>
      </c>
      <c r="E1673" s="1">
        <v>0</v>
      </c>
      <c r="F1673" s="1">
        <v>123539785</v>
      </c>
      <c r="G1673" s="1">
        <v>-215070031</v>
      </c>
      <c r="H1673">
        <v>0</v>
      </c>
      <c r="I1673">
        <v>0</v>
      </c>
      <c r="J1673">
        <v>0</v>
      </c>
      <c r="K1673">
        <v>1</v>
      </c>
      <c r="L1673" t="s">
        <v>210</v>
      </c>
      <c r="M1673" t="s">
        <v>575</v>
      </c>
      <c r="N1673" t="s">
        <v>18</v>
      </c>
      <c r="O1673">
        <v>290510020108</v>
      </c>
      <c r="P1673">
        <v>3452</v>
      </c>
    </row>
    <row r="1674" spans="1:16" x14ac:dyDescent="0.25">
      <c r="A1674">
        <v>1</v>
      </c>
      <c r="B1674">
        <v>2018</v>
      </c>
      <c r="C1674" s="2">
        <v>290510020108</v>
      </c>
      <c r="D1674">
        <v>900364092</v>
      </c>
      <c r="E1674" s="1">
        <v>5325072</v>
      </c>
      <c r="F1674" s="1">
        <v>2904385.72</v>
      </c>
      <c r="G1674" s="1">
        <v>-27790098.420000002</v>
      </c>
      <c r="H1674">
        <v>0</v>
      </c>
      <c r="I1674">
        <v>0</v>
      </c>
      <c r="J1674">
        <v>0</v>
      </c>
      <c r="K1674">
        <v>1</v>
      </c>
      <c r="L1674" t="s">
        <v>210</v>
      </c>
      <c r="M1674" t="s">
        <v>574</v>
      </c>
      <c r="N1674" t="s">
        <v>18</v>
      </c>
      <c r="O1674">
        <v>290510020108</v>
      </c>
      <c r="P1674">
        <v>3452</v>
      </c>
    </row>
    <row r="1675" spans="1:16" x14ac:dyDescent="0.25">
      <c r="A1675">
        <v>1</v>
      </c>
      <c r="B1675">
        <v>2018</v>
      </c>
      <c r="C1675" s="2">
        <v>290510020108</v>
      </c>
      <c r="D1675">
        <v>900418184</v>
      </c>
      <c r="E1675" s="1">
        <v>0</v>
      </c>
      <c r="F1675" s="1">
        <v>65869729.880000003</v>
      </c>
      <c r="G1675" s="1">
        <v>-70319999.739999995</v>
      </c>
      <c r="H1675">
        <v>0</v>
      </c>
      <c r="I1675">
        <v>0</v>
      </c>
      <c r="J1675">
        <v>0</v>
      </c>
      <c r="K1675">
        <v>1</v>
      </c>
      <c r="L1675" t="s">
        <v>210</v>
      </c>
      <c r="M1675" t="s">
        <v>909</v>
      </c>
      <c r="N1675" t="s">
        <v>18</v>
      </c>
      <c r="O1675">
        <v>290510020108</v>
      </c>
      <c r="P1675">
        <v>3452</v>
      </c>
    </row>
    <row r="1676" spans="1:16" x14ac:dyDescent="0.25">
      <c r="A1676">
        <v>1</v>
      </c>
      <c r="B1676">
        <v>2018</v>
      </c>
      <c r="C1676" s="2">
        <v>290510020108</v>
      </c>
      <c r="D1676">
        <v>900518251</v>
      </c>
      <c r="E1676" s="1">
        <v>63500000</v>
      </c>
      <c r="F1676" s="1">
        <v>63500000</v>
      </c>
      <c r="G1676" s="1">
        <v>0</v>
      </c>
      <c r="H1676">
        <v>0</v>
      </c>
      <c r="I1676">
        <v>0</v>
      </c>
      <c r="J1676">
        <v>0</v>
      </c>
      <c r="K1676">
        <v>1</v>
      </c>
      <c r="L1676" t="s">
        <v>210</v>
      </c>
      <c r="M1676" t="s">
        <v>577</v>
      </c>
      <c r="N1676" t="s">
        <v>18</v>
      </c>
      <c r="O1676">
        <v>290510020108</v>
      </c>
      <c r="P1676">
        <v>3452</v>
      </c>
    </row>
    <row r="1677" spans="1:16" x14ac:dyDescent="0.25">
      <c r="A1677">
        <v>1</v>
      </c>
      <c r="B1677">
        <v>2018</v>
      </c>
      <c r="C1677" s="2">
        <v>290510020102</v>
      </c>
      <c r="D1677">
        <v>21179849</v>
      </c>
      <c r="E1677" s="1">
        <v>770000</v>
      </c>
      <c r="F1677" s="1">
        <v>770000</v>
      </c>
      <c r="G1677" s="1">
        <v>0</v>
      </c>
      <c r="H1677">
        <v>0</v>
      </c>
      <c r="I1677">
        <v>0</v>
      </c>
      <c r="J1677">
        <v>0</v>
      </c>
      <c r="K1677">
        <v>1</v>
      </c>
      <c r="L1677" t="s">
        <v>19</v>
      </c>
      <c r="M1677" t="s">
        <v>912</v>
      </c>
      <c r="N1677" t="s">
        <v>18</v>
      </c>
      <c r="O1677">
        <v>290510020102</v>
      </c>
      <c r="P1677">
        <v>3452</v>
      </c>
    </row>
    <row r="1678" spans="1:16" x14ac:dyDescent="0.25">
      <c r="A1678">
        <v>1</v>
      </c>
      <c r="B1678">
        <v>2018</v>
      </c>
      <c r="C1678" s="2">
        <v>290510020102</v>
      </c>
      <c r="D1678">
        <v>22515239</v>
      </c>
      <c r="E1678" s="1">
        <v>650000</v>
      </c>
      <c r="F1678" s="1">
        <v>650000</v>
      </c>
      <c r="G1678" s="1">
        <v>0</v>
      </c>
      <c r="H1678">
        <v>0</v>
      </c>
      <c r="I1678">
        <v>0</v>
      </c>
      <c r="J1678">
        <v>0</v>
      </c>
      <c r="K1678">
        <v>1</v>
      </c>
      <c r="L1678" t="s">
        <v>19</v>
      </c>
      <c r="M1678" t="s">
        <v>21</v>
      </c>
      <c r="N1678" t="s">
        <v>18</v>
      </c>
      <c r="O1678">
        <v>290510020102</v>
      </c>
      <c r="P1678">
        <v>3452</v>
      </c>
    </row>
    <row r="1679" spans="1:16" x14ac:dyDescent="0.25">
      <c r="A1679">
        <v>1</v>
      </c>
      <c r="B1679">
        <v>2018</v>
      </c>
      <c r="C1679" s="2">
        <v>290510020102</v>
      </c>
      <c r="D1679">
        <v>57449952</v>
      </c>
      <c r="E1679" s="1">
        <v>0</v>
      </c>
      <c r="F1679" s="1">
        <v>0</v>
      </c>
      <c r="G1679" s="1">
        <v>-8823899</v>
      </c>
      <c r="H1679">
        <v>0</v>
      </c>
      <c r="I1679">
        <v>0</v>
      </c>
      <c r="J1679">
        <v>0</v>
      </c>
      <c r="K1679">
        <v>1</v>
      </c>
      <c r="L1679" t="s">
        <v>19</v>
      </c>
      <c r="M1679" t="s">
        <v>754</v>
      </c>
      <c r="N1679" t="s">
        <v>18</v>
      </c>
      <c r="O1679">
        <v>290510020102</v>
      </c>
      <c r="P1679">
        <v>3452</v>
      </c>
    </row>
    <row r="1680" spans="1:16" x14ac:dyDescent="0.25">
      <c r="A1680">
        <v>1</v>
      </c>
      <c r="B1680">
        <v>2018</v>
      </c>
      <c r="C1680" s="2">
        <v>290510020102</v>
      </c>
      <c r="D1680">
        <v>802023119</v>
      </c>
      <c r="E1680" s="1">
        <v>0</v>
      </c>
      <c r="F1680" s="1">
        <v>0</v>
      </c>
      <c r="G1680" s="1">
        <v>-297920</v>
      </c>
      <c r="H1680">
        <v>0</v>
      </c>
      <c r="I1680">
        <v>0</v>
      </c>
      <c r="J1680">
        <v>0</v>
      </c>
      <c r="K1680">
        <v>1</v>
      </c>
      <c r="L1680" t="s">
        <v>19</v>
      </c>
      <c r="M1680" t="s">
        <v>1268</v>
      </c>
      <c r="N1680" t="s">
        <v>18</v>
      </c>
      <c r="O1680">
        <v>290510020102</v>
      </c>
      <c r="P1680">
        <v>3452</v>
      </c>
    </row>
    <row r="1681" spans="1:16" x14ac:dyDescent="0.25">
      <c r="A1681">
        <v>1</v>
      </c>
      <c r="B1681">
        <v>2018</v>
      </c>
      <c r="C1681" s="2">
        <v>290510020102</v>
      </c>
      <c r="D1681">
        <v>892002210</v>
      </c>
      <c r="E1681" s="1">
        <v>0</v>
      </c>
      <c r="F1681" s="1">
        <v>0</v>
      </c>
      <c r="G1681" s="1">
        <v>-12090</v>
      </c>
      <c r="H1681">
        <v>0</v>
      </c>
      <c r="I1681">
        <v>0</v>
      </c>
      <c r="J1681">
        <v>0</v>
      </c>
      <c r="K1681">
        <v>1</v>
      </c>
      <c r="L1681" t="s">
        <v>19</v>
      </c>
      <c r="M1681" t="s">
        <v>1075</v>
      </c>
      <c r="N1681" t="s">
        <v>18</v>
      </c>
      <c r="O1681">
        <v>290510020102</v>
      </c>
      <c r="P1681">
        <v>3452</v>
      </c>
    </row>
    <row r="1682" spans="1:16" x14ac:dyDescent="0.25">
      <c r="A1682">
        <v>1</v>
      </c>
      <c r="B1682">
        <v>2018</v>
      </c>
      <c r="C1682" s="2">
        <v>290510020102</v>
      </c>
      <c r="D1682">
        <v>891180070</v>
      </c>
      <c r="E1682" s="1">
        <v>0</v>
      </c>
      <c r="F1682" s="1">
        <v>0</v>
      </c>
      <c r="G1682" s="1">
        <v>-2947101</v>
      </c>
      <c r="H1682">
        <v>0</v>
      </c>
      <c r="I1682">
        <v>0</v>
      </c>
      <c r="J1682">
        <v>0</v>
      </c>
      <c r="K1682">
        <v>1</v>
      </c>
      <c r="L1682" t="s">
        <v>19</v>
      </c>
      <c r="M1682" t="s">
        <v>401</v>
      </c>
      <c r="N1682" t="s">
        <v>18</v>
      </c>
      <c r="O1682">
        <v>290510020102</v>
      </c>
      <c r="P1682">
        <v>3452</v>
      </c>
    </row>
    <row r="1683" spans="1:16" x14ac:dyDescent="0.25">
      <c r="A1683">
        <v>1</v>
      </c>
      <c r="B1683">
        <v>2018</v>
      </c>
      <c r="C1683" s="2">
        <v>290510020102</v>
      </c>
      <c r="D1683">
        <v>1121844576</v>
      </c>
      <c r="E1683" s="1">
        <v>0</v>
      </c>
      <c r="F1683" s="1">
        <v>0</v>
      </c>
      <c r="G1683" s="1">
        <v>-1317880</v>
      </c>
      <c r="H1683">
        <v>0</v>
      </c>
      <c r="I1683">
        <v>0</v>
      </c>
      <c r="J1683">
        <v>0</v>
      </c>
      <c r="K1683">
        <v>1</v>
      </c>
      <c r="L1683" t="s">
        <v>19</v>
      </c>
      <c r="M1683" t="s">
        <v>592</v>
      </c>
      <c r="N1683" t="s">
        <v>18</v>
      </c>
      <c r="O1683">
        <v>290510020102</v>
      </c>
      <c r="P1683">
        <v>3452</v>
      </c>
    </row>
    <row r="1684" spans="1:16" x14ac:dyDescent="0.25">
      <c r="A1684">
        <v>1</v>
      </c>
      <c r="B1684">
        <v>2018</v>
      </c>
      <c r="C1684" s="2">
        <v>290510020103</v>
      </c>
      <c r="D1684">
        <v>800044967</v>
      </c>
      <c r="E1684" s="1">
        <v>0</v>
      </c>
      <c r="F1684" s="1">
        <v>0</v>
      </c>
      <c r="G1684" s="1">
        <v>-511482</v>
      </c>
      <c r="H1684">
        <v>0</v>
      </c>
      <c r="I1684">
        <v>0</v>
      </c>
      <c r="J1684">
        <v>0</v>
      </c>
      <c r="K1684">
        <v>1</v>
      </c>
      <c r="L1684" t="s">
        <v>27</v>
      </c>
      <c r="M1684" t="s">
        <v>231</v>
      </c>
      <c r="N1684" t="s">
        <v>18</v>
      </c>
      <c r="O1684">
        <v>290510020103</v>
      </c>
      <c r="P1684">
        <v>3452</v>
      </c>
    </row>
    <row r="1685" spans="1:16" x14ac:dyDescent="0.25">
      <c r="A1685">
        <v>1</v>
      </c>
      <c r="B1685">
        <v>2018</v>
      </c>
      <c r="C1685" s="2">
        <v>290510020103</v>
      </c>
      <c r="D1685">
        <v>800218979</v>
      </c>
      <c r="E1685" s="1">
        <v>912416</v>
      </c>
      <c r="F1685" s="1">
        <v>1233762</v>
      </c>
      <c r="G1685" s="1">
        <v>-3394597</v>
      </c>
      <c r="H1685">
        <v>0</v>
      </c>
      <c r="I1685">
        <v>0</v>
      </c>
      <c r="J1685">
        <v>0</v>
      </c>
      <c r="K1685">
        <v>1</v>
      </c>
      <c r="L1685" t="s">
        <v>27</v>
      </c>
      <c r="M1685" t="s">
        <v>764</v>
      </c>
      <c r="N1685" t="s">
        <v>18</v>
      </c>
      <c r="O1685">
        <v>290510020103</v>
      </c>
      <c r="P1685">
        <v>3452</v>
      </c>
    </row>
    <row r="1686" spans="1:16" x14ac:dyDescent="0.25">
      <c r="A1686">
        <v>1</v>
      </c>
      <c r="B1686">
        <v>2018</v>
      </c>
      <c r="C1686" s="2">
        <v>290510020103</v>
      </c>
      <c r="D1686">
        <v>800220011</v>
      </c>
      <c r="E1686" s="1">
        <v>0</v>
      </c>
      <c r="F1686" s="1">
        <v>0</v>
      </c>
      <c r="G1686" s="1">
        <v>-863442</v>
      </c>
      <c r="H1686">
        <v>0</v>
      </c>
      <c r="I1686">
        <v>0</v>
      </c>
      <c r="J1686">
        <v>0</v>
      </c>
      <c r="K1686">
        <v>1</v>
      </c>
      <c r="L1686" t="s">
        <v>27</v>
      </c>
      <c r="M1686" t="s">
        <v>1279</v>
      </c>
      <c r="N1686" t="s">
        <v>18</v>
      </c>
      <c r="O1686">
        <v>290510020103</v>
      </c>
      <c r="P1686">
        <v>3452</v>
      </c>
    </row>
    <row r="1687" spans="1:16" x14ac:dyDescent="0.25">
      <c r="A1687">
        <v>1</v>
      </c>
      <c r="B1687">
        <v>2018</v>
      </c>
      <c r="C1687" s="2">
        <v>290510020103</v>
      </c>
      <c r="D1687">
        <v>802000608</v>
      </c>
      <c r="E1687" s="1">
        <v>4178709.86</v>
      </c>
      <c r="F1687" s="1">
        <v>4178710</v>
      </c>
      <c r="G1687" s="1">
        <v>0</v>
      </c>
      <c r="H1687">
        <v>0</v>
      </c>
      <c r="I1687">
        <v>0</v>
      </c>
      <c r="J1687">
        <v>0</v>
      </c>
      <c r="K1687">
        <v>1</v>
      </c>
      <c r="L1687" t="s">
        <v>27</v>
      </c>
      <c r="M1687" t="s">
        <v>1088</v>
      </c>
      <c r="N1687" t="s">
        <v>18</v>
      </c>
      <c r="O1687">
        <v>290510020103</v>
      </c>
      <c r="P1687">
        <v>3452</v>
      </c>
    </row>
    <row r="1688" spans="1:16" x14ac:dyDescent="0.25">
      <c r="A1688">
        <v>1</v>
      </c>
      <c r="B1688">
        <v>2018</v>
      </c>
      <c r="C1688" s="2">
        <v>290510020103</v>
      </c>
      <c r="D1688">
        <v>802003414</v>
      </c>
      <c r="E1688" s="1">
        <v>1644265</v>
      </c>
      <c r="F1688" s="1">
        <v>2556966</v>
      </c>
      <c r="G1688" s="1">
        <v>-4139449</v>
      </c>
      <c r="H1688">
        <v>0</v>
      </c>
      <c r="I1688">
        <v>0</v>
      </c>
      <c r="J1688">
        <v>0</v>
      </c>
      <c r="K1688">
        <v>1</v>
      </c>
      <c r="L1688" t="s">
        <v>27</v>
      </c>
      <c r="M1688" t="s">
        <v>929</v>
      </c>
      <c r="N1688" t="s">
        <v>18</v>
      </c>
      <c r="O1688">
        <v>290510020103</v>
      </c>
      <c r="P1688">
        <v>3452</v>
      </c>
    </row>
    <row r="1689" spans="1:16" x14ac:dyDescent="0.25">
      <c r="A1689">
        <v>1</v>
      </c>
      <c r="B1689">
        <v>2018</v>
      </c>
      <c r="C1689" s="2">
        <v>290510020103</v>
      </c>
      <c r="D1689">
        <v>805027338</v>
      </c>
      <c r="E1689" s="1">
        <v>0</v>
      </c>
      <c r="F1689" s="1">
        <v>0</v>
      </c>
      <c r="G1689" s="1">
        <v>-101100</v>
      </c>
      <c r="H1689">
        <v>0</v>
      </c>
      <c r="I1689">
        <v>0</v>
      </c>
      <c r="J1689">
        <v>0</v>
      </c>
      <c r="K1689">
        <v>1</v>
      </c>
      <c r="L1689" t="s">
        <v>27</v>
      </c>
      <c r="M1689" t="s">
        <v>598</v>
      </c>
      <c r="N1689" t="s">
        <v>18</v>
      </c>
      <c r="O1689">
        <v>290510020103</v>
      </c>
      <c r="P1689">
        <v>3452</v>
      </c>
    </row>
    <row r="1690" spans="1:16" x14ac:dyDescent="0.25">
      <c r="A1690">
        <v>1</v>
      </c>
      <c r="B1690">
        <v>2018</v>
      </c>
      <c r="C1690" s="2">
        <v>290510020103</v>
      </c>
      <c r="D1690">
        <v>812001424</v>
      </c>
      <c r="E1690" s="1">
        <v>25311001</v>
      </c>
      <c r="F1690" s="1">
        <v>25446801</v>
      </c>
      <c r="G1690" s="1">
        <v>-202299</v>
      </c>
      <c r="H1690">
        <v>0</v>
      </c>
      <c r="I1690">
        <v>0</v>
      </c>
      <c r="J1690">
        <v>0</v>
      </c>
      <c r="K1690">
        <v>1</v>
      </c>
      <c r="L1690" t="s">
        <v>27</v>
      </c>
      <c r="M1690" t="s">
        <v>602</v>
      </c>
      <c r="N1690" t="s">
        <v>18</v>
      </c>
      <c r="O1690">
        <v>290510020103</v>
      </c>
      <c r="P1690">
        <v>3452</v>
      </c>
    </row>
    <row r="1691" spans="1:16" x14ac:dyDescent="0.25">
      <c r="A1691">
        <v>1</v>
      </c>
      <c r="B1691">
        <v>2018</v>
      </c>
      <c r="C1691" s="2">
        <v>290510020103</v>
      </c>
      <c r="D1691">
        <v>812002836</v>
      </c>
      <c r="E1691" s="1">
        <v>78865730</v>
      </c>
      <c r="F1691" s="1">
        <v>96370216</v>
      </c>
      <c r="G1691" s="1">
        <v>-19725130</v>
      </c>
      <c r="H1691">
        <v>0</v>
      </c>
      <c r="I1691">
        <v>0</v>
      </c>
      <c r="J1691">
        <v>0</v>
      </c>
      <c r="K1691">
        <v>1</v>
      </c>
      <c r="L1691" t="s">
        <v>27</v>
      </c>
      <c r="M1691" t="s">
        <v>1288</v>
      </c>
      <c r="N1691" t="s">
        <v>18</v>
      </c>
      <c r="O1691">
        <v>290510020103</v>
      </c>
      <c r="P1691">
        <v>3452</v>
      </c>
    </row>
    <row r="1692" spans="1:16" x14ac:dyDescent="0.25">
      <c r="A1692">
        <v>1</v>
      </c>
      <c r="B1692">
        <v>2018</v>
      </c>
      <c r="C1692" s="2">
        <v>290510020103</v>
      </c>
      <c r="D1692">
        <v>812003455</v>
      </c>
      <c r="E1692" s="1">
        <v>0</v>
      </c>
      <c r="F1692" s="1">
        <v>313496</v>
      </c>
      <c r="G1692" s="1">
        <v>-313496</v>
      </c>
      <c r="H1692">
        <v>0</v>
      </c>
      <c r="I1692">
        <v>0</v>
      </c>
      <c r="J1692">
        <v>0</v>
      </c>
      <c r="K1692">
        <v>1</v>
      </c>
      <c r="L1692" t="s">
        <v>27</v>
      </c>
      <c r="M1692" t="s">
        <v>417</v>
      </c>
      <c r="N1692" t="s">
        <v>18</v>
      </c>
      <c r="O1692">
        <v>290510020103</v>
      </c>
      <c r="P1692">
        <v>3452</v>
      </c>
    </row>
    <row r="1693" spans="1:16" x14ac:dyDescent="0.25">
      <c r="A1693">
        <v>1</v>
      </c>
      <c r="B1693">
        <v>2018</v>
      </c>
      <c r="C1693" s="2">
        <v>290510020103</v>
      </c>
      <c r="D1693">
        <v>819000736</v>
      </c>
      <c r="E1693" s="1">
        <v>48619978.909999996</v>
      </c>
      <c r="F1693" s="1">
        <v>48619979</v>
      </c>
      <c r="G1693" s="1">
        <v>0</v>
      </c>
      <c r="H1693">
        <v>0</v>
      </c>
      <c r="I1693">
        <v>0</v>
      </c>
      <c r="J1693">
        <v>0</v>
      </c>
      <c r="K1693">
        <v>1</v>
      </c>
      <c r="L1693" t="s">
        <v>27</v>
      </c>
      <c r="M1693" t="s">
        <v>42</v>
      </c>
      <c r="N1693" t="s">
        <v>18</v>
      </c>
      <c r="O1693">
        <v>290510020103</v>
      </c>
      <c r="P1693">
        <v>3452</v>
      </c>
    </row>
    <row r="1694" spans="1:16" x14ac:dyDescent="0.25">
      <c r="A1694">
        <v>1</v>
      </c>
      <c r="B1694">
        <v>2018</v>
      </c>
      <c r="C1694" s="2">
        <v>290510020103</v>
      </c>
      <c r="D1694">
        <v>819001107</v>
      </c>
      <c r="E1694" s="1">
        <v>20206352</v>
      </c>
      <c r="F1694" s="1">
        <v>22614587</v>
      </c>
      <c r="G1694" s="1">
        <v>-7735411</v>
      </c>
      <c r="H1694">
        <v>0</v>
      </c>
      <c r="I1694">
        <v>0</v>
      </c>
      <c r="J1694">
        <v>0</v>
      </c>
      <c r="K1694">
        <v>1</v>
      </c>
      <c r="L1694" t="s">
        <v>27</v>
      </c>
      <c r="M1694" t="s">
        <v>938</v>
      </c>
      <c r="N1694" t="s">
        <v>18</v>
      </c>
      <c r="O1694">
        <v>290510020103</v>
      </c>
      <c r="P1694">
        <v>3452</v>
      </c>
    </row>
    <row r="1695" spans="1:16" x14ac:dyDescent="0.25">
      <c r="A1695">
        <v>1</v>
      </c>
      <c r="B1695">
        <v>2018</v>
      </c>
      <c r="C1695" s="2">
        <v>290510020103</v>
      </c>
      <c r="D1695">
        <v>819001269</v>
      </c>
      <c r="E1695" s="1">
        <v>0</v>
      </c>
      <c r="F1695" s="1">
        <v>0</v>
      </c>
      <c r="G1695" s="1">
        <v>-554000</v>
      </c>
      <c r="H1695">
        <v>0</v>
      </c>
      <c r="I1695">
        <v>0</v>
      </c>
      <c r="J1695">
        <v>0</v>
      </c>
      <c r="K1695">
        <v>1</v>
      </c>
      <c r="L1695" t="s">
        <v>27</v>
      </c>
      <c r="M1695" t="s">
        <v>613</v>
      </c>
      <c r="N1695" t="s">
        <v>18</v>
      </c>
      <c r="O1695">
        <v>290510020103</v>
      </c>
      <c r="P1695">
        <v>3452</v>
      </c>
    </row>
    <row r="1696" spans="1:16" x14ac:dyDescent="0.25">
      <c r="A1696">
        <v>1</v>
      </c>
      <c r="B1696">
        <v>2018</v>
      </c>
      <c r="C1696" s="2">
        <v>290510020103</v>
      </c>
      <c r="D1696">
        <v>819001312</v>
      </c>
      <c r="E1696" s="1">
        <v>47570584.159999996</v>
      </c>
      <c r="F1696" s="1">
        <v>47570584</v>
      </c>
      <c r="G1696" s="1">
        <v>0</v>
      </c>
      <c r="H1696">
        <v>0</v>
      </c>
      <c r="I1696">
        <v>0</v>
      </c>
      <c r="J1696">
        <v>0</v>
      </c>
      <c r="K1696">
        <v>1</v>
      </c>
      <c r="L1696" t="s">
        <v>27</v>
      </c>
      <c r="M1696" t="s">
        <v>614</v>
      </c>
      <c r="N1696" t="s">
        <v>18</v>
      </c>
      <c r="O1696">
        <v>290510020103</v>
      </c>
      <c r="P1696">
        <v>3452</v>
      </c>
    </row>
    <row r="1697" spans="1:16" x14ac:dyDescent="0.25">
      <c r="A1697">
        <v>1</v>
      </c>
      <c r="B1697">
        <v>2018</v>
      </c>
      <c r="C1697" s="2">
        <v>290510020103</v>
      </c>
      <c r="D1697">
        <v>822001570</v>
      </c>
      <c r="E1697" s="1">
        <v>1000000</v>
      </c>
      <c r="F1697" s="1">
        <v>141435</v>
      </c>
      <c r="G1697" s="1">
        <v>-1865419</v>
      </c>
      <c r="H1697">
        <v>0</v>
      </c>
      <c r="I1697">
        <v>0</v>
      </c>
      <c r="J1697">
        <v>0</v>
      </c>
      <c r="K1697">
        <v>1</v>
      </c>
      <c r="L1697" t="s">
        <v>27</v>
      </c>
      <c r="M1697" t="s">
        <v>772</v>
      </c>
      <c r="N1697" t="s">
        <v>18</v>
      </c>
      <c r="O1697">
        <v>290510020103</v>
      </c>
      <c r="P1697">
        <v>3452</v>
      </c>
    </row>
    <row r="1698" spans="1:16" x14ac:dyDescent="0.25">
      <c r="A1698">
        <v>1</v>
      </c>
      <c r="B1698">
        <v>2018</v>
      </c>
      <c r="C1698" s="2">
        <v>290510020103</v>
      </c>
      <c r="D1698">
        <v>823003985</v>
      </c>
      <c r="E1698" s="1">
        <v>18416778</v>
      </c>
      <c r="F1698" s="1">
        <v>18416778</v>
      </c>
      <c r="G1698" s="1">
        <v>-4580293</v>
      </c>
      <c r="H1698">
        <v>0</v>
      </c>
      <c r="I1698">
        <v>0</v>
      </c>
      <c r="J1698">
        <v>0</v>
      </c>
      <c r="K1698">
        <v>1</v>
      </c>
      <c r="L1698" t="s">
        <v>27</v>
      </c>
      <c r="M1698" t="s">
        <v>52</v>
      </c>
      <c r="N1698" t="s">
        <v>18</v>
      </c>
      <c r="O1698">
        <v>290510020103</v>
      </c>
      <c r="P1698">
        <v>3452</v>
      </c>
    </row>
    <row r="1699" spans="1:16" x14ac:dyDescent="0.25">
      <c r="A1699">
        <v>1</v>
      </c>
      <c r="B1699">
        <v>2018</v>
      </c>
      <c r="C1699" s="2">
        <v>290510020103</v>
      </c>
      <c r="D1699">
        <v>824000449</v>
      </c>
      <c r="E1699" s="1">
        <v>0</v>
      </c>
      <c r="F1699" s="1">
        <v>0</v>
      </c>
      <c r="G1699" s="1">
        <v>-150200</v>
      </c>
      <c r="H1699">
        <v>0</v>
      </c>
      <c r="I1699">
        <v>0</v>
      </c>
      <c r="J1699">
        <v>0</v>
      </c>
      <c r="K1699">
        <v>1</v>
      </c>
      <c r="L1699" t="s">
        <v>27</v>
      </c>
      <c r="M1699" t="s">
        <v>251</v>
      </c>
      <c r="N1699" t="s">
        <v>18</v>
      </c>
      <c r="O1699">
        <v>290510020103</v>
      </c>
      <c r="P1699">
        <v>3452</v>
      </c>
    </row>
    <row r="1700" spans="1:16" x14ac:dyDescent="0.25">
      <c r="A1700">
        <v>1</v>
      </c>
      <c r="B1700">
        <v>2018</v>
      </c>
      <c r="C1700" s="2">
        <v>290510020103</v>
      </c>
      <c r="D1700">
        <v>823002356</v>
      </c>
      <c r="E1700" s="1">
        <v>0</v>
      </c>
      <c r="F1700" s="1">
        <v>0</v>
      </c>
      <c r="G1700" s="1">
        <v>-81018</v>
      </c>
      <c r="H1700">
        <v>0</v>
      </c>
      <c r="I1700">
        <v>0</v>
      </c>
      <c r="J1700">
        <v>0</v>
      </c>
      <c r="K1700">
        <v>1</v>
      </c>
      <c r="L1700" t="s">
        <v>27</v>
      </c>
      <c r="M1700" t="s">
        <v>250</v>
      </c>
      <c r="N1700" t="s">
        <v>18</v>
      </c>
      <c r="O1700">
        <v>290510020103</v>
      </c>
      <c r="P1700">
        <v>3452</v>
      </c>
    </row>
    <row r="1701" spans="1:16" x14ac:dyDescent="0.25">
      <c r="A1701">
        <v>1</v>
      </c>
      <c r="B1701">
        <v>2018</v>
      </c>
      <c r="C1701" s="2">
        <v>290510020103</v>
      </c>
      <c r="D1701">
        <v>824000469</v>
      </c>
      <c r="E1701" s="1">
        <v>35917306.200000003</v>
      </c>
      <c r="F1701" s="1">
        <v>34648651</v>
      </c>
      <c r="G1701" s="1">
        <v>-5854328</v>
      </c>
      <c r="H1701">
        <v>0</v>
      </c>
      <c r="I1701">
        <v>0</v>
      </c>
      <c r="J1701">
        <v>0</v>
      </c>
      <c r="K1701">
        <v>1</v>
      </c>
      <c r="L1701" t="s">
        <v>27</v>
      </c>
      <c r="M1701" t="s">
        <v>619</v>
      </c>
      <c r="N1701" t="s">
        <v>18</v>
      </c>
      <c r="O1701">
        <v>290510020103</v>
      </c>
      <c r="P1701">
        <v>3452</v>
      </c>
    </row>
    <row r="1702" spans="1:16" x14ac:dyDescent="0.25">
      <c r="A1702">
        <v>1</v>
      </c>
      <c r="B1702">
        <v>2018</v>
      </c>
      <c r="C1702" s="2">
        <v>290510020103</v>
      </c>
      <c r="D1702">
        <v>824000725</v>
      </c>
      <c r="E1702" s="1">
        <v>1646542116.26</v>
      </c>
      <c r="F1702" s="1">
        <v>1663402786</v>
      </c>
      <c r="G1702" s="1">
        <v>-16860669.710000001</v>
      </c>
      <c r="H1702">
        <v>0</v>
      </c>
      <c r="I1702">
        <v>0</v>
      </c>
      <c r="J1702">
        <v>0</v>
      </c>
      <c r="K1702">
        <v>1</v>
      </c>
      <c r="L1702" t="s">
        <v>27</v>
      </c>
      <c r="M1702" t="s">
        <v>620</v>
      </c>
      <c r="N1702" t="s">
        <v>18</v>
      </c>
      <c r="O1702">
        <v>290510020103</v>
      </c>
      <c r="P1702">
        <v>3452</v>
      </c>
    </row>
    <row r="1703" spans="1:16" x14ac:dyDescent="0.25">
      <c r="A1703">
        <v>1</v>
      </c>
      <c r="B1703">
        <v>2018</v>
      </c>
      <c r="C1703" s="2">
        <v>290510020103</v>
      </c>
      <c r="D1703">
        <v>825000147</v>
      </c>
      <c r="E1703" s="1">
        <v>2062262</v>
      </c>
      <c r="F1703" s="1">
        <v>2062262</v>
      </c>
      <c r="G1703" s="1">
        <v>0</v>
      </c>
      <c r="H1703">
        <v>0</v>
      </c>
      <c r="I1703">
        <v>0</v>
      </c>
      <c r="J1703">
        <v>0</v>
      </c>
      <c r="K1703">
        <v>1</v>
      </c>
      <c r="L1703" t="s">
        <v>27</v>
      </c>
      <c r="M1703" t="s">
        <v>1112</v>
      </c>
      <c r="N1703" t="s">
        <v>18</v>
      </c>
      <c r="O1703">
        <v>290510020103</v>
      </c>
      <c r="P1703">
        <v>3452</v>
      </c>
    </row>
    <row r="1704" spans="1:16" x14ac:dyDescent="0.25">
      <c r="A1704">
        <v>1</v>
      </c>
      <c r="B1704">
        <v>2018</v>
      </c>
      <c r="C1704" s="2">
        <v>290510020103</v>
      </c>
      <c r="D1704">
        <v>829001256</v>
      </c>
      <c r="E1704" s="1">
        <v>20033599.5</v>
      </c>
      <c r="F1704" s="1">
        <v>20033600</v>
      </c>
      <c r="G1704" s="1">
        <v>-3056887.5</v>
      </c>
      <c r="H1704">
        <v>0</v>
      </c>
      <c r="I1704">
        <v>0</v>
      </c>
      <c r="J1704">
        <v>0</v>
      </c>
      <c r="K1704">
        <v>1</v>
      </c>
      <c r="L1704" t="s">
        <v>27</v>
      </c>
      <c r="M1704" t="s">
        <v>1110</v>
      </c>
      <c r="N1704" t="s">
        <v>18</v>
      </c>
      <c r="O1704">
        <v>290510020103</v>
      </c>
      <c r="P1704">
        <v>3452</v>
      </c>
    </row>
    <row r="1705" spans="1:16" x14ac:dyDescent="0.25">
      <c r="A1705">
        <v>1</v>
      </c>
      <c r="B1705">
        <v>2018</v>
      </c>
      <c r="C1705" s="2">
        <v>290510020103</v>
      </c>
      <c r="D1705">
        <v>830077644</v>
      </c>
      <c r="E1705" s="1">
        <v>0</v>
      </c>
      <c r="F1705" s="1">
        <v>0</v>
      </c>
      <c r="G1705" s="1">
        <v>-9344625</v>
      </c>
      <c r="H1705">
        <v>0</v>
      </c>
      <c r="I1705">
        <v>0</v>
      </c>
      <c r="J1705">
        <v>0</v>
      </c>
      <c r="K1705">
        <v>1</v>
      </c>
      <c r="L1705" t="s">
        <v>27</v>
      </c>
      <c r="M1705" t="s">
        <v>947</v>
      </c>
      <c r="N1705" t="s">
        <v>18</v>
      </c>
      <c r="O1705">
        <v>290510020103</v>
      </c>
      <c r="P1705">
        <v>3452</v>
      </c>
    </row>
    <row r="1706" spans="1:16" x14ac:dyDescent="0.25">
      <c r="A1706">
        <v>1</v>
      </c>
      <c r="B1706">
        <v>2018</v>
      </c>
      <c r="C1706" s="2">
        <v>290510020103</v>
      </c>
      <c r="D1706">
        <v>830077652</v>
      </c>
      <c r="E1706" s="1">
        <v>0</v>
      </c>
      <c r="F1706" s="1">
        <v>0</v>
      </c>
      <c r="G1706" s="1">
        <v>-1271218</v>
      </c>
      <c r="H1706">
        <v>0</v>
      </c>
      <c r="I1706">
        <v>0</v>
      </c>
      <c r="J1706">
        <v>0</v>
      </c>
      <c r="K1706">
        <v>1</v>
      </c>
      <c r="L1706" t="s">
        <v>27</v>
      </c>
      <c r="M1706" t="s">
        <v>58</v>
      </c>
      <c r="N1706" t="s">
        <v>18</v>
      </c>
      <c r="O1706">
        <v>290510020103</v>
      </c>
      <c r="P1706">
        <v>3452</v>
      </c>
    </row>
    <row r="1707" spans="1:16" x14ac:dyDescent="0.25">
      <c r="A1707">
        <v>1</v>
      </c>
      <c r="B1707">
        <v>2018</v>
      </c>
      <c r="C1707" s="2">
        <v>290510020103</v>
      </c>
      <c r="D1707">
        <v>830077688</v>
      </c>
      <c r="E1707" s="1">
        <v>12257297</v>
      </c>
      <c r="F1707" s="1">
        <v>12257297</v>
      </c>
      <c r="G1707" s="1">
        <v>-4015798</v>
      </c>
      <c r="H1707">
        <v>0</v>
      </c>
      <c r="I1707">
        <v>0</v>
      </c>
      <c r="J1707">
        <v>0</v>
      </c>
      <c r="K1707">
        <v>1</v>
      </c>
      <c r="L1707" t="s">
        <v>27</v>
      </c>
      <c r="M1707" t="s">
        <v>1114</v>
      </c>
      <c r="N1707" t="s">
        <v>18</v>
      </c>
      <c r="O1707">
        <v>290510020103</v>
      </c>
      <c r="P1707">
        <v>3452</v>
      </c>
    </row>
    <row r="1708" spans="1:16" x14ac:dyDescent="0.25">
      <c r="A1708">
        <v>1</v>
      </c>
      <c r="B1708">
        <v>2018</v>
      </c>
      <c r="C1708" s="2">
        <v>290510020103</v>
      </c>
      <c r="D1708">
        <v>832001411</v>
      </c>
      <c r="E1708" s="1">
        <v>0</v>
      </c>
      <c r="F1708" s="1">
        <v>11098621</v>
      </c>
      <c r="G1708" s="1">
        <v>-11130164</v>
      </c>
      <c r="H1708">
        <v>0</v>
      </c>
      <c r="I1708">
        <v>0</v>
      </c>
      <c r="J1708">
        <v>0</v>
      </c>
      <c r="K1708">
        <v>1</v>
      </c>
      <c r="L1708" t="s">
        <v>27</v>
      </c>
      <c r="M1708" t="s">
        <v>252</v>
      </c>
      <c r="N1708" t="s">
        <v>18</v>
      </c>
      <c r="O1708">
        <v>290510020103</v>
      </c>
      <c r="P1708">
        <v>3452</v>
      </c>
    </row>
    <row r="1709" spans="1:16" x14ac:dyDescent="0.25">
      <c r="A1709">
        <v>1</v>
      </c>
      <c r="B1709">
        <v>2018</v>
      </c>
      <c r="C1709" s="2">
        <v>290510020103</v>
      </c>
      <c r="D1709">
        <v>828000386</v>
      </c>
      <c r="E1709" s="1">
        <v>0</v>
      </c>
      <c r="F1709" s="1">
        <v>149600</v>
      </c>
      <c r="G1709" s="1">
        <v>-1116500</v>
      </c>
      <c r="H1709">
        <v>0</v>
      </c>
      <c r="I1709">
        <v>0</v>
      </c>
      <c r="J1709">
        <v>0</v>
      </c>
      <c r="K1709">
        <v>1</v>
      </c>
      <c r="L1709" t="s">
        <v>27</v>
      </c>
      <c r="M1709" t="s">
        <v>1113</v>
      </c>
      <c r="N1709" t="s">
        <v>18</v>
      </c>
      <c r="O1709">
        <v>290510020103</v>
      </c>
      <c r="P1709">
        <v>3452</v>
      </c>
    </row>
    <row r="1710" spans="1:16" x14ac:dyDescent="0.25">
      <c r="A1710">
        <v>1</v>
      </c>
      <c r="B1710">
        <v>2018</v>
      </c>
      <c r="C1710" s="2">
        <v>290510020103</v>
      </c>
      <c r="D1710">
        <v>890103002</v>
      </c>
      <c r="E1710" s="1">
        <v>47381761.799999997</v>
      </c>
      <c r="F1710" s="1">
        <v>46729824</v>
      </c>
      <c r="G1710" s="1">
        <v>-21632034.100000001</v>
      </c>
      <c r="H1710">
        <v>0</v>
      </c>
      <c r="I1710">
        <v>0</v>
      </c>
      <c r="J1710">
        <v>0</v>
      </c>
      <c r="K1710">
        <v>1</v>
      </c>
      <c r="L1710" t="s">
        <v>27</v>
      </c>
      <c r="M1710" t="s">
        <v>778</v>
      </c>
      <c r="N1710" t="s">
        <v>18</v>
      </c>
      <c r="O1710">
        <v>290510020103</v>
      </c>
      <c r="P1710">
        <v>3452</v>
      </c>
    </row>
    <row r="1711" spans="1:16" x14ac:dyDescent="0.25">
      <c r="A1711">
        <v>1</v>
      </c>
      <c r="B1711">
        <v>2018</v>
      </c>
      <c r="C1711" s="2">
        <v>290510020103</v>
      </c>
      <c r="D1711">
        <v>839000145</v>
      </c>
      <c r="E1711" s="1">
        <v>0</v>
      </c>
      <c r="F1711" s="1">
        <v>0</v>
      </c>
      <c r="G1711" s="1">
        <v>-523853</v>
      </c>
      <c r="H1711">
        <v>0</v>
      </c>
      <c r="I1711">
        <v>0</v>
      </c>
      <c r="J1711">
        <v>0</v>
      </c>
      <c r="K1711">
        <v>1</v>
      </c>
      <c r="L1711" t="s">
        <v>27</v>
      </c>
      <c r="M1711" t="s">
        <v>1258</v>
      </c>
      <c r="N1711" t="s">
        <v>18</v>
      </c>
      <c r="O1711">
        <v>290510020103</v>
      </c>
      <c r="P1711">
        <v>3452</v>
      </c>
    </row>
    <row r="1712" spans="1:16" x14ac:dyDescent="0.25">
      <c r="A1712">
        <v>1</v>
      </c>
      <c r="B1712">
        <v>2018</v>
      </c>
      <c r="C1712" s="2">
        <v>290510020103</v>
      </c>
      <c r="D1712">
        <v>890103127</v>
      </c>
      <c r="E1712" s="1">
        <v>67517062</v>
      </c>
      <c r="F1712" s="1">
        <v>78000398</v>
      </c>
      <c r="G1712" s="1">
        <v>-68406200.599999994</v>
      </c>
      <c r="H1712">
        <v>0</v>
      </c>
      <c r="I1712">
        <v>0</v>
      </c>
      <c r="J1712">
        <v>0</v>
      </c>
      <c r="K1712">
        <v>1</v>
      </c>
      <c r="L1712" t="s">
        <v>27</v>
      </c>
      <c r="M1712" t="s">
        <v>1119</v>
      </c>
      <c r="N1712" t="s">
        <v>18</v>
      </c>
      <c r="O1712">
        <v>290510020103</v>
      </c>
      <c r="P1712">
        <v>3452</v>
      </c>
    </row>
    <row r="1713" spans="1:16" x14ac:dyDescent="0.25">
      <c r="A1713">
        <v>1</v>
      </c>
      <c r="B1713">
        <v>2018</v>
      </c>
      <c r="C1713" s="2">
        <v>290510020103</v>
      </c>
      <c r="D1713">
        <v>890205456</v>
      </c>
      <c r="E1713" s="1">
        <v>1000000</v>
      </c>
      <c r="F1713" s="1">
        <v>1000000</v>
      </c>
      <c r="G1713" s="1">
        <v>-606552</v>
      </c>
      <c r="H1713">
        <v>0</v>
      </c>
      <c r="I1713">
        <v>0</v>
      </c>
      <c r="J1713">
        <v>0</v>
      </c>
      <c r="K1713">
        <v>1</v>
      </c>
      <c r="L1713" t="s">
        <v>27</v>
      </c>
      <c r="M1713" t="s">
        <v>780</v>
      </c>
      <c r="N1713" t="s">
        <v>18</v>
      </c>
      <c r="O1713">
        <v>290510020103</v>
      </c>
      <c r="P1713">
        <v>3452</v>
      </c>
    </row>
    <row r="1714" spans="1:16" x14ac:dyDescent="0.25">
      <c r="A1714">
        <v>1</v>
      </c>
      <c r="B1714">
        <v>2018</v>
      </c>
      <c r="C1714" s="2">
        <v>290510020103</v>
      </c>
      <c r="D1714">
        <v>890480135</v>
      </c>
      <c r="E1714" s="1">
        <v>155679862</v>
      </c>
      <c r="F1714" s="1">
        <v>289940535</v>
      </c>
      <c r="G1714" s="1">
        <v>-142205147.22999999</v>
      </c>
      <c r="H1714">
        <v>0</v>
      </c>
      <c r="I1714">
        <v>0</v>
      </c>
      <c r="J1714">
        <v>0</v>
      </c>
      <c r="K1714">
        <v>1</v>
      </c>
      <c r="L1714" t="s">
        <v>27</v>
      </c>
      <c r="M1714" t="s">
        <v>1121</v>
      </c>
      <c r="N1714" t="s">
        <v>18</v>
      </c>
      <c r="O1714">
        <v>290510020103</v>
      </c>
      <c r="P1714">
        <v>3452</v>
      </c>
    </row>
    <row r="1715" spans="1:16" x14ac:dyDescent="0.25">
      <c r="A1715">
        <v>1</v>
      </c>
      <c r="B1715">
        <v>2018</v>
      </c>
      <c r="C1715" s="2">
        <v>290510020103</v>
      </c>
      <c r="D1715">
        <v>890701459</v>
      </c>
      <c r="E1715" s="1">
        <v>1000000</v>
      </c>
      <c r="F1715" s="1">
        <v>1042498</v>
      </c>
      <c r="G1715" s="1">
        <v>-996148</v>
      </c>
      <c r="H1715">
        <v>0</v>
      </c>
      <c r="I1715">
        <v>0</v>
      </c>
      <c r="J1715">
        <v>0</v>
      </c>
      <c r="K1715">
        <v>1</v>
      </c>
      <c r="L1715" t="s">
        <v>27</v>
      </c>
      <c r="M1715" t="s">
        <v>432</v>
      </c>
      <c r="N1715" t="s">
        <v>18</v>
      </c>
      <c r="O1715">
        <v>290510020103</v>
      </c>
      <c r="P1715">
        <v>3452</v>
      </c>
    </row>
    <row r="1716" spans="1:16" x14ac:dyDescent="0.25">
      <c r="A1716">
        <v>1</v>
      </c>
      <c r="B1716">
        <v>2018</v>
      </c>
      <c r="C1716" s="2">
        <v>290510020103</v>
      </c>
      <c r="D1716">
        <v>890701715</v>
      </c>
      <c r="E1716" s="1">
        <v>2160766.42</v>
      </c>
      <c r="F1716" s="1">
        <v>2160766</v>
      </c>
      <c r="G1716" s="1">
        <v>0</v>
      </c>
      <c r="H1716">
        <v>0</v>
      </c>
      <c r="I1716">
        <v>0</v>
      </c>
      <c r="J1716">
        <v>0</v>
      </c>
      <c r="K1716">
        <v>1</v>
      </c>
      <c r="L1716" t="s">
        <v>27</v>
      </c>
      <c r="M1716" t="s">
        <v>1123</v>
      </c>
      <c r="N1716" t="s">
        <v>18</v>
      </c>
      <c r="O1716">
        <v>290510020103</v>
      </c>
      <c r="P1716">
        <v>3452</v>
      </c>
    </row>
    <row r="1717" spans="1:16" x14ac:dyDescent="0.25">
      <c r="A1717">
        <v>1</v>
      </c>
      <c r="B1717">
        <v>2018</v>
      </c>
      <c r="C1717" s="2">
        <v>290510020103</v>
      </c>
      <c r="D1717">
        <v>890905991</v>
      </c>
      <c r="E1717" s="1">
        <v>0</v>
      </c>
      <c r="F1717" s="1">
        <v>0</v>
      </c>
      <c r="G1717" s="1">
        <v>-19122944</v>
      </c>
      <c r="H1717">
        <v>0</v>
      </c>
      <c r="I1717">
        <v>0</v>
      </c>
      <c r="J1717">
        <v>0</v>
      </c>
      <c r="K1717">
        <v>1</v>
      </c>
      <c r="L1717" t="s">
        <v>27</v>
      </c>
      <c r="M1717" t="s">
        <v>1127</v>
      </c>
      <c r="N1717" t="s">
        <v>18</v>
      </c>
      <c r="O1717">
        <v>290510020103</v>
      </c>
      <c r="P1717">
        <v>3452</v>
      </c>
    </row>
    <row r="1718" spans="1:16" x14ac:dyDescent="0.25">
      <c r="A1718">
        <v>1</v>
      </c>
      <c r="B1718">
        <v>2018</v>
      </c>
      <c r="C1718" s="2">
        <v>290510020103</v>
      </c>
      <c r="D1718">
        <v>890703266</v>
      </c>
      <c r="E1718" s="1">
        <v>0</v>
      </c>
      <c r="F1718" s="1">
        <v>0</v>
      </c>
      <c r="G1718" s="1">
        <v>-487430</v>
      </c>
      <c r="H1718">
        <v>0</v>
      </c>
      <c r="I1718">
        <v>0</v>
      </c>
      <c r="J1718">
        <v>0</v>
      </c>
      <c r="K1718">
        <v>1</v>
      </c>
      <c r="L1718" t="s">
        <v>27</v>
      </c>
      <c r="M1718" t="s">
        <v>63</v>
      </c>
      <c r="N1718" t="s">
        <v>18</v>
      </c>
      <c r="O1718">
        <v>290510020103</v>
      </c>
      <c r="P1718">
        <v>3452</v>
      </c>
    </row>
    <row r="1719" spans="1:16" x14ac:dyDescent="0.25">
      <c r="A1719">
        <v>1</v>
      </c>
      <c r="B1719">
        <v>2018</v>
      </c>
      <c r="C1719" s="2">
        <v>290510020103</v>
      </c>
      <c r="D1719">
        <v>891180117</v>
      </c>
      <c r="E1719" s="1">
        <v>0</v>
      </c>
      <c r="F1719" s="1">
        <v>0</v>
      </c>
      <c r="G1719" s="1">
        <v>-73329</v>
      </c>
      <c r="H1719">
        <v>0</v>
      </c>
      <c r="I1719">
        <v>0</v>
      </c>
      <c r="J1719">
        <v>0</v>
      </c>
      <c r="K1719">
        <v>1</v>
      </c>
      <c r="L1719" t="s">
        <v>27</v>
      </c>
      <c r="M1719" t="s">
        <v>632</v>
      </c>
      <c r="N1719" t="s">
        <v>18</v>
      </c>
      <c r="O1719">
        <v>290510020103</v>
      </c>
      <c r="P1719">
        <v>3452</v>
      </c>
    </row>
    <row r="1720" spans="1:16" x14ac:dyDescent="0.25">
      <c r="A1720">
        <v>1</v>
      </c>
      <c r="B1720">
        <v>2018</v>
      </c>
      <c r="C1720" s="2">
        <v>290510020103</v>
      </c>
      <c r="D1720">
        <v>891180134</v>
      </c>
      <c r="E1720" s="1">
        <v>0</v>
      </c>
      <c r="F1720" s="1">
        <v>0</v>
      </c>
      <c r="G1720" s="1">
        <v>-2832320</v>
      </c>
      <c r="H1720">
        <v>0</v>
      </c>
      <c r="I1720">
        <v>0</v>
      </c>
      <c r="J1720">
        <v>0</v>
      </c>
      <c r="K1720">
        <v>1</v>
      </c>
      <c r="L1720" t="s">
        <v>27</v>
      </c>
      <c r="M1720" t="s">
        <v>439</v>
      </c>
      <c r="N1720" t="s">
        <v>18</v>
      </c>
      <c r="O1720">
        <v>290510020103</v>
      </c>
      <c r="P1720">
        <v>3452</v>
      </c>
    </row>
    <row r="1721" spans="1:16" x14ac:dyDescent="0.25">
      <c r="A1721">
        <v>1</v>
      </c>
      <c r="B1721">
        <v>2018</v>
      </c>
      <c r="C1721" s="2">
        <v>290510020103</v>
      </c>
      <c r="D1721">
        <v>891501676</v>
      </c>
      <c r="E1721" s="1">
        <v>0</v>
      </c>
      <c r="F1721" s="1">
        <v>0</v>
      </c>
      <c r="G1721" s="1">
        <v>-3384531</v>
      </c>
      <c r="H1721">
        <v>0</v>
      </c>
      <c r="I1721">
        <v>0</v>
      </c>
      <c r="J1721">
        <v>0</v>
      </c>
      <c r="K1721">
        <v>1</v>
      </c>
      <c r="L1721" t="s">
        <v>27</v>
      </c>
      <c r="M1721" t="s">
        <v>1132</v>
      </c>
      <c r="N1721" t="s">
        <v>18</v>
      </c>
      <c r="O1721">
        <v>290510020103</v>
      </c>
      <c r="P1721">
        <v>3452</v>
      </c>
    </row>
    <row r="1722" spans="1:16" x14ac:dyDescent="0.25">
      <c r="A1722">
        <v>1</v>
      </c>
      <c r="B1722">
        <v>2018</v>
      </c>
      <c r="C1722" s="2">
        <v>290510020103</v>
      </c>
      <c r="D1722">
        <v>891580002</v>
      </c>
      <c r="E1722" s="1">
        <v>0</v>
      </c>
      <c r="F1722" s="1">
        <v>0</v>
      </c>
      <c r="G1722" s="1">
        <v>-557922</v>
      </c>
      <c r="H1722">
        <v>0</v>
      </c>
      <c r="I1722">
        <v>0</v>
      </c>
      <c r="J1722">
        <v>0</v>
      </c>
      <c r="K1722">
        <v>1</v>
      </c>
      <c r="L1722" t="s">
        <v>27</v>
      </c>
      <c r="M1722" t="s">
        <v>70</v>
      </c>
      <c r="N1722" t="s">
        <v>18</v>
      </c>
      <c r="O1722">
        <v>290510020103</v>
      </c>
      <c r="P1722">
        <v>3452</v>
      </c>
    </row>
    <row r="1723" spans="1:16" x14ac:dyDescent="0.25">
      <c r="A1723">
        <v>1</v>
      </c>
      <c r="B1723">
        <v>2018</v>
      </c>
      <c r="C1723" s="2">
        <v>290510020103</v>
      </c>
      <c r="D1723">
        <v>891855029</v>
      </c>
      <c r="E1723" s="1">
        <v>31150482</v>
      </c>
      <c r="F1723" s="1">
        <v>38683411</v>
      </c>
      <c r="G1723" s="1">
        <v>-101899551</v>
      </c>
      <c r="H1723">
        <v>0</v>
      </c>
      <c r="I1723">
        <v>0</v>
      </c>
      <c r="J1723">
        <v>0</v>
      </c>
      <c r="K1723">
        <v>1</v>
      </c>
      <c r="L1723" t="s">
        <v>27</v>
      </c>
      <c r="M1723" t="s">
        <v>440</v>
      </c>
      <c r="N1723" t="s">
        <v>18</v>
      </c>
      <c r="O1723">
        <v>290510020103</v>
      </c>
      <c r="P1723">
        <v>3452</v>
      </c>
    </row>
    <row r="1724" spans="1:16" x14ac:dyDescent="0.25">
      <c r="A1724">
        <v>1</v>
      </c>
      <c r="B1724">
        <v>2018</v>
      </c>
      <c r="C1724" s="2">
        <v>290510020103</v>
      </c>
      <c r="D1724">
        <v>892000264</v>
      </c>
      <c r="E1724" s="1">
        <v>5278630</v>
      </c>
      <c r="F1724" s="1">
        <v>10907092</v>
      </c>
      <c r="G1724" s="1">
        <v>-20771407</v>
      </c>
      <c r="H1724">
        <v>0</v>
      </c>
      <c r="I1724">
        <v>0</v>
      </c>
      <c r="J1724">
        <v>0</v>
      </c>
      <c r="K1724">
        <v>1</v>
      </c>
      <c r="L1724" t="s">
        <v>27</v>
      </c>
      <c r="M1724" t="s">
        <v>269</v>
      </c>
      <c r="N1724" t="s">
        <v>18</v>
      </c>
      <c r="O1724">
        <v>290510020103</v>
      </c>
      <c r="P1724">
        <v>3452</v>
      </c>
    </row>
    <row r="1725" spans="1:16" x14ac:dyDescent="0.25">
      <c r="A1725">
        <v>1</v>
      </c>
      <c r="B1725">
        <v>2018</v>
      </c>
      <c r="C1725" s="2">
        <v>290510020103</v>
      </c>
      <c r="D1725">
        <v>891408747</v>
      </c>
      <c r="E1725" s="1">
        <v>0</v>
      </c>
      <c r="F1725" s="1">
        <v>0</v>
      </c>
      <c r="G1725" s="1">
        <v>-337574</v>
      </c>
      <c r="H1725">
        <v>0</v>
      </c>
      <c r="I1725">
        <v>0</v>
      </c>
      <c r="J1725">
        <v>0</v>
      </c>
      <c r="K1725">
        <v>1</v>
      </c>
      <c r="L1725" t="s">
        <v>27</v>
      </c>
      <c r="M1725" t="s">
        <v>1307</v>
      </c>
      <c r="N1725" t="s">
        <v>18</v>
      </c>
      <c r="O1725">
        <v>290510020103</v>
      </c>
      <c r="P1725">
        <v>3452</v>
      </c>
    </row>
    <row r="1726" spans="1:16" x14ac:dyDescent="0.25">
      <c r="A1726">
        <v>1</v>
      </c>
      <c r="B1726">
        <v>2018</v>
      </c>
      <c r="C1726" s="2">
        <v>290510020103</v>
      </c>
      <c r="D1726">
        <v>899999092</v>
      </c>
      <c r="E1726" s="1">
        <v>136947155</v>
      </c>
      <c r="F1726" s="1">
        <v>136947155</v>
      </c>
      <c r="G1726" s="1">
        <v>0</v>
      </c>
      <c r="H1726">
        <v>0</v>
      </c>
      <c r="I1726">
        <v>0</v>
      </c>
      <c r="J1726">
        <v>0</v>
      </c>
      <c r="K1726">
        <v>1</v>
      </c>
      <c r="L1726" t="s">
        <v>27</v>
      </c>
      <c r="M1726" t="s">
        <v>443</v>
      </c>
      <c r="N1726" t="s">
        <v>18</v>
      </c>
      <c r="O1726">
        <v>290510020103</v>
      </c>
      <c r="P1726">
        <v>3452</v>
      </c>
    </row>
    <row r="1727" spans="1:16" x14ac:dyDescent="0.25">
      <c r="A1727">
        <v>1</v>
      </c>
      <c r="B1727">
        <v>2018</v>
      </c>
      <c r="C1727" s="2">
        <v>290510020103</v>
      </c>
      <c r="D1727">
        <v>900004894</v>
      </c>
      <c r="E1727" s="1">
        <v>0</v>
      </c>
      <c r="F1727" s="1">
        <v>0</v>
      </c>
      <c r="G1727" s="1">
        <v>-347934</v>
      </c>
      <c r="H1727">
        <v>0</v>
      </c>
      <c r="I1727">
        <v>0</v>
      </c>
      <c r="J1727">
        <v>0</v>
      </c>
      <c r="K1727">
        <v>1</v>
      </c>
      <c r="L1727" t="s">
        <v>27</v>
      </c>
      <c r="M1727" t="s">
        <v>1312</v>
      </c>
      <c r="N1727" t="s">
        <v>18</v>
      </c>
      <c r="O1727">
        <v>290510020103</v>
      </c>
      <c r="P1727">
        <v>3452</v>
      </c>
    </row>
    <row r="1728" spans="1:16" x14ac:dyDescent="0.25">
      <c r="A1728">
        <v>1</v>
      </c>
      <c r="B1728">
        <v>2018</v>
      </c>
      <c r="C1728" s="2">
        <v>290510020103</v>
      </c>
      <c r="D1728">
        <v>900008025</v>
      </c>
      <c r="E1728" s="1">
        <v>5074815.24</v>
      </c>
      <c r="F1728" s="1">
        <v>5074815</v>
      </c>
      <c r="G1728" s="1">
        <v>-326324.11</v>
      </c>
      <c r="H1728">
        <v>0</v>
      </c>
      <c r="I1728">
        <v>0</v>
      </c>
      <c r="J1728">
        <v>0</v>
      </c>
      <c r="K1728">
        <v>1</v>
      </c>
      <c r="L1728" t="s">
        <v>27</v>
      </c>
      <c r="M1728" t="s">
        <v>447</v>
      </c>
      <c r="N1728" t="s">
        <v>18</v>
      </c>
      <c r="O1728">
        <v>290510020103</v>
      </c>
      <c r="P1728">
        <v>3452</v>
      </c>
    </row>
    <row r="1729" spans="1:16" x14ac:dyDescent="0.25">
      <c r="A1729">
        <v>1</v>
      </c>
      <c r="B1729">
        <v>2018</v>
      </c>
      <c r="C1729" s="2">
        <v>290510020103</v>
      </c>
      <c r="D1729">
        <v>900067136</v>
      </c>
      <c r="E1729" s="1">
        <v>0</v>
      </c>
      <c r="F1729" s="1">
        <v>0</v>
      </c>
      <c r="G1729" s="1">
        <v>-580255</v>
      </c>
      <c r="H1729">
        <v>0</v>
      </c>
      <c r="I1729">
        <v>0</v>
      </c>
      <c r="J1729">
        <v>0</v>
      </c>
      <c r="K1729">
        <v>1</v>
      </c>
      <c r="L1729" t="s">
        <v>27</v>
      </c>
      <c r="M1729" t="s">
        <v>445</v>
      </c>
      <c r="N1729" t="s">
        <v>18</v>
      </c>
      <c r="O1729">
        <v>290510020103</v>
      </c>
      <c r="P1729">
        <v>3452</v>
      </c>
    </row>
    <row r="1730" spans="1:16" x14ac:dyDescent="0.25">
      <c r="A1730">
        <v>1</v>
      </c>
      <c r="B1730">
        <v>2018</v>
      </c>
      <c r="C1730" s="2">
        <v>290510020103</v>
      </c>
      <c r="D1730">
        <v>900098476</v>
      </c>
      <c r="E1730" s="1">
        <v>124100</v>
      </c>
      <c r="F1730" s="1">
        <v>124100</v>
      </c>
      <c r="G1730" s="1">
        <v>-121996</v>
      </c>
      <c r="H1730">
        <v>0</v>
      </c>
      <c r="I1730">
        <v>0</v>
      </c>
      <c r="J1730">
        <v>0</v>
      </c>
      <c r="K1730">
        <v>1</v>
      </c>
      <c r="L1730" t="s">
        <v>27</v>
      </c>
      <c r="M1730" t="s">
        <v>84</v>
      </c>
      <c r="N1730" t="s">
        <v>18</v>
      </c>
      <c r="O1730">
        <v>290510020103</v>
      </c>
      <c r="P1730">
        <v>3452</v>
      </c>
    </row>
    <row r="1731" spans="1:16" x14ac:dyDescent="0.25">
      <c r="A1731">
        <v>1</v>
      </c>
      <c r="B1731">
        <v>2018</v>
      </c>
      <c r="C1731" s="2">
        <v>290510020103</v>
      </c>
      <c r="D1731">
        <v>900145767</v>
      </c>
      <c r="E1731" s="1">
        <v>0</v>
      </c>
      <c r="F1731" s="1">
        <v>0</v>
      </c>
      <c r="G1731" s="1">
        <v>-24835</v>
      </c>
      <c r="H1731">
        <v>0</v>
      </c>
      <c r="I1731">
        <v>0</v>
      </c>
      <c r="J1731">
        <v>0</v>
      </c>
      <c r="K1731">
        <v>1</v>
      </c>
      <c r="L1731" t="s">
        <v>27</v>
      </c>
      <c r="M1731" t="s">
        <v>88</v>
      </c>
      <c r="N1731" t="s">
        <v>18</v>
      </c>
      <c r="O1731">
        <v>290510020103</v>
      </c>
      <c r="P1731">
        <v>3452</v>
      </c>
    </row>
    <row r="1732" spans="1:16" x14ac:dyDescent="0.25">
      <c r="A1732">
        <v>1</v>
      </c>
      <c r="B1732">
        <v>2018</v>
      </c>
      <c r="C1732" s="2">
        <v>290510020103</v>
      </c>
      <c r="D1732">
        <v>900164918</v>
      </c>
      <c r="E1732" s="1">
        <v>8017114</v>
      </c>
      <c r="F1732" s="1">
        <v>8017114</v>
      </c>
      <c r="G1732" s="1">
        <v>-1984099</v>
      </c>
      <c r="H1732">
        <v>0</v>
      </c>
      <c r="I1732">
        <v>0</v>
      </c>
      <c r="J1732">
        <v>0</v>
      </c>
      <c r="K1732">
        <v>1</v>
      </c>
      <c r="L1732" t="s">
        <v>27</v>
      </c>
      <c r="M1732" t="s">
        <v>1313</v>
      </c>
      <c r="N1732" t="s">
        <v>18</v>
      </c>
      <c r="O1732">
        <v>290510020103</v>
      </c>
      <c r="P1732">
        <v>3452</v>
      </c>
    </row>
    <row r="1733" spans="1:16" x14ac:dyDescent="0.25">
      <c r="A1733">
        <v>1</v>
      </c>
      <c r="B1733">
        <v>2018</v>
      </c>
      <c r="C1733" s="2">
        <v>290510020103</v>
      </c>
      <c r="D1733">
        <v>900264327</v>
      </c>
      <c r="E1733" s="1">
        <v>1229109.46</v>
      </c>
      <c r="F1733" s="1">
        <v>0</v>
      </c>
      <c r="G1733" s="1">
        <v>-26481324.100000001</v>
      </c>
      <c r="H1733">
        <v>0</v>
      </c>
      <c r="I1733">
        <v>0</v>
      </c>
      <c r="J1733">
        <v>0</v>
      </c>
      <c r="K1733">
        <v>1</v>
      </c>
      <c r="L1733" t="s">
        <v>27</v>
      </c>
      <c r="M1733" t="s">
        <v>160</v>
      </c>
      <c r="N1733" t="s">
        <v>18</v>
      </c>
      <c r="O1733">
        <v>290510020103</v>
      </c>
      <c r="P1733">
        <v>3452</v>
      </c>
    </row>
    <row r="1734" spans="1:16" x14ac:dyDescent="0.25">
      <c r="A1734">
        <v>1</v>
      </c>
      <c r="B1734">
        <v>2018</v>
      </c>
      <c r="C1734" s="2">
        <v>290510020103</v>
      </c>
      <c r="D1734">
        <v>900958564</v>
      </c>
      <c r="E1734" s="1">
        <v>18513625</v>
      </c>
      <c r="F1734" s="1">
        <v>29641198</v>
      </c>
      <c r="G1734" s="1">
        <v>-11643225</v>
      </c>
      <c r="H1734">
        <v>0</v>
      </c>
      <c r="I1734">
        <v>0</v>
      </c>
      <c r="J1734">
        <v>0</v>
      </c>
      <c r="K1734">
        <v>1</v>
      </c>
      <c r="L1734" t="s">
        <v>27</v>
      </c>
      <c r="M1734" t="s">
        <v>452</v>
      </c>
      <c r="N1734" t="s">
        <v>18</v>
      </c>
      <c r="O1734">
        <v>290510020103</v>
      </c>
      <c r="P1734">
        <v>3452</v>
      </c>
    </row>
    <row r="1735" spans="1:16" x14ac:dyDescent="0.25">
      <c r="A1735">
        <v>1</v>
      </c>
      <c r="B1735">
        <v>2018</v>
      </c>
      <c r="C1735" s="2">
        <v>290510020103</v>
      </c>
      <c r="D1735">
        <v>9001900451</v>
      </c>
      <c r="E1735" s="1">
        <v>0</v>
      </c>
      <c r="F1735" s="1">
        <v>1466969</v>
      </c>
      <c r="G1735" s="1">
        <v>-1466969</v>
      </c>
      <c r="H1735">
        <v>0</v>
      </c>
      <c r="I1735">
        <v>0</v>
      </c>
      <c r="J1735">
        <v>0</v>
      </c>
      <c r="K1735">
        <v>1</v>
      </c>
      <c r="L1735" t="s">
        <v>27</v>
      </c>
      <c r="M1735" t="s">
        <v>279</v>
      </c>
      <c r="N1735" t="s">
        <v>18</v>
      </c>
      <c r="O1735">
        <v>290510020103</v>
      </c>
      <c r="P1735">
        <v>3452</v>
      </c>
    </row>
    <row r="1736" spans="1:16" x14ac:dyDescent="0.25">
      <c r="A1736">
        <v>1</v>
      </c>
      <c r="B1736">
        <v>2018</v>
      </c>
      <c r="C1736" s="2">
        <v>290510020103</v>
      </c>
      <c r="D1736">
        <v>8905014381</v>
      </c>
      <c r="E1736" s="1">
        <v>0</v>
      </c>
      <c r="F1736" s="1">
        <v>0</v>
      </c>
      <c r="G1736" s="1">
        <v>-11849350</v>
      </c>
      <c r="H1736">
        <v>0</v>
      </c>
      <c r="I1736">
        <v>0</v>
      </c>
      <c r="J1736">
        <v>0</v>
      </c>
      <c r="K1736">
        <v>1</v>
      </c>
      <c r="L1736" t="s">
        <v>27</v>
      </c>
      <c r="M1736" t="s">
        <v>1319</v>
      </c>
      <c r="N1736" t="s">
        <v>18</v>
      </c>
      <c r="O1736">
        <v>290510020103</v>
      </c>
      <c r="P1736">
        <v>3452</v>
      </c>
    </row>
    <row r="1737" spans="1:16" x14ac:dyDescent="0.25">
      <c r="A1737">
        <v>1</v>
      </c>
      <c r="B1737">
        <v>2018</v>
      </c>
      <c r="C1737" s="2">
        <v>290510020104</v>
      </c>
      <c r="D1737">
        <v>36485598</v>
      </c>
      <c r="E1737" s="1">
        <v>0</v>
      </c>
      <c r="F1737" s="1">
        <v>0</v>
      </c>
      <c r="G1737" s="1">
        <v>-104969</v>
      </c>
      <c r="H1737">
        <v>0</v>
      </c>
      <c r="I1737">
        <v>0</v>
      </c>
      <c r="J1737">
        <v>0</v>
      </c>
      <c r="K1737">
        <v>1</v>
      </c>
      <c r="L1737" t="s">
        <v>93</v>
      </c>
      <c r="M1737" t="s">
        <v>285</v>
      </c>
      <c r="N1737" t="s">
        <v>18</v>
      </c>
      <c r="O1737">
        <v>290510020104</v>
      </c>
      <c r="P1737">
        <v>3452</v>
      </c>
    </row>
    <row r="1738" spans="1:16" x14ac:dyDescent="0.25">
      <c r="A1738">
        <v>1</v>
      </c>
      <c r="B1738">
        <v>2018</v>
      </c>
      <c r="C1738" s="2">
        <v>290510020104</v>
      </c>
      <c r="D1738">
        <v>800067514</v>
      </c>
      <c r="E1738" s="1">
        <v>147458139.12</v>
      </c>
      <c r="F1738" s="1">
        <v>148903330</v>
      </c>
      <c r="G1738" s="1">
        <v>-86792013.379999995</v>
      </c>
      <c r="H1738">
        <v>0</v>
      </c>
      <c r="I1738">
        <v>0</v>
      </c>
      <c r="J1738">
        <v>0</v>
      </c>
      <c r="K1738">
        <v>1</v>
      </c>
      <c r="L1738" t="s">
        <v>93</v>
      </c>
      <c r="M1738" t="s">
        <v>283</v>
      </c>
      <c r="N1738" t="s">
        <v>18</v>
      </c>
      <c r="O1738">
        <v>290510020104</v>
      </c>
      <c r="P1738">
        <v>3452</v>
      </c>
    </row>
    <row r="1739" spans="1:16" x14ac:dyDescent="0.25">
      <c r="A1739">
        <v>1</v>
      </c>
      <c r="B1739">
        <v>2018</v>
      </c>
      <c r="C1739" s="2">
        <v>290510020104</v>
      </c>
      <c r="D1739">
        <v>800129856</v>
      </c>
      <c r="E1739" s="1">
        <v>3927596.84</v>
      </c>
      <c r="F1739" s="1">
        <v>3927596.42</v>
      </c>
      <c r="G1739" s="1">
        <v>0</v>
      </c>
      <c r="H1739">
        <v>0</v>
      </c>
      <c r="I1739">
        <v>0</v>
      </c>
      <c r="J1739">
        <v>0</v>
      </c>
      <c r="K1739">
        <v>1</v>
      </c>
      <c r="L1739" t="s">
        <v>93</v>
      </c>
      <c r="M1739" t="s">
        <v>288</v>
      </c>
      <c r="N1739" t="s">
        <v>18</v>
      </c>
      <c r="O1739">
        <v>290510020104</v>
      </c>
      <c r="P1739">
        <v>3452</v>
      </c>
    </row>
    <row r="1740" spans="1:16" x14ac:dyDescent="0.25">
      <c r="A1740">
        <v>1</v>
      </c>
      <c r="B1740">
        <v>2018</v>
      </c>
      <c r="C1740" s="2">
        <v>290510020104</v>
      </c>
      <c r="D1740">
        <v>23161212</v>
      </c>
      <c r="E1740" s="1">
        <v>0</v>
      </c>
      <c r="F1740" s="1">
        <v>42623</v>
      </c>
      <c r="G1740" s="1">
        <v>-2984495.79</v>
      </c>
      <c r="H1740">
        <v>0</v>
      </c>
      <c r="I1740">
        <v>0</v>
      </c>
      <c r="J1740">
        <v>0</v>
      </c>
      <c r="K1740">
        <v>1</v>
      </c>
      <c r="L1740" t="s">
        <v>93</v>
      </c>
      <c r="M1740" t="s">
        <v>94</v>
      </c>
      <c r="N1740" t="s">
        <v>18</v>
      </c>
      <c r="O1740">
        <v>290510020104</v>
      </c>
      <c r="P1740">
        <v>3452</v>
      </c>
    </row>
    <row r="1741" spans="1:16" x14ac:dyDescent="0.25">
      <c r="A1741">
        <v>1</v>
      </c>
      <c r="B1741">
        <v>2018</v>
      </c>
      <c r="C1741" s="2">
        <v>290510020104</v>
      </c>
      <c r="D1741">
        <v>40391343</v>
      </c>
      <c r="E1741" s="1">
        <v>0</v>
      </c>
      <c r="F1741" s="1">
        <v>0</v>
      </c>
      <c r="G1741" s="1">
        <v>-3332500</v>
      </c>
      <c r="H1741">
        <v>0</v>
      </c>
      <c r="I1741">
        <v>0</v>
      </c>
      <c r="J1741">
        <v>0</v>
      </c>
      <c r="K1741">
        <v>1</v>
      </c>
      <c r="L1741" t="s">
        <v>93</v>
      </c>
      <c r="M1741" t="s">
        <v>1321</v>
      </c>
      <c r="N1741" t="s">
        <v>18</v>
      </c>
      <c r="O1741">
        <v>290510020104</v>
      </c>
      <c r="P1741">
        <v>3452</v>
      </c>
    </row>
    <row r="1742" spans="1:16" x14ac:dyDescent="0.25">
      <c r="A1742">
        <v>1</v>
      </c>
      <c r="B1742">
        <v>2018</v>
      </c>
      <c r="C1742" s="2">
        <v>290510020104</v>
      </c>
      <c r="D1742">
        <v>52390228</v>
      </c>
      <c r="E1742" s="1">
        <v>0</v>
      </c>
      <c r="F1742" s="1">
        <v>0</v>
      </c>
      <c r="G1742" s="1">
        <v>-29500</v>
      </c>
      <c r="H1742">
        <v>0</v>
      </c>
      <c r="I1742">
        <v>0</v>
      </c>
      <c r="J1742">
        <v>0</v>
      </c>
      <c r="K1742">
        <v>1</v>
      </c>
      <c r="L1742" t="s">
        <v>93</v>
      </c>
      <c r="M1742" t="s">
        <v>1157</v>
      </c>
      <c r="N1742" t="s">
        <v>18</v>
      </c>
      <c r="O1742">
        <v>290510020104</v>
      </c>
      <c r="P1742">
        <v>3452</v>
      </c>
    </row>
    <row r="1743" spans="1:16" x14ac:dyDescent="0.25">
      <c r="A1743">
        <v>1</v>
      </c>
      <c r="B1743">
        <v>2018</v>
      </c>
      <c r="C1743" s="2">
        <v>290510020104</v>
      </c>
      <c r="D1743">
        <v>800162035</v>
      </c>
      <c r="E1743" s="1">
        <v>98434236</v>
      </c>
      <c r="F1743" s="1">
        <v>106773572.58</v>
      </c>
      <c r="G1743" s="1">
        <v>-26084527.41</v>
      </c>
      <c r="H1743">
        <v>0</v>
      </c>
      <c r="I1743">
        <v>0</v>
      </c>
      <c r="J1743">
        <v>0</v>
      </c>
      <c r="K1743">
        <v>1</v>
      </c>
      <c r="L1743" t="s">
        <v>93</v>
      </c>
      <c r="M1743" t="s">
        <v>1327</v>
      </c>
      <c r="N1743" t="s">
        <v>18</v>
      </c>
      <c r="O1743">
        <v>290510020104</v>
      </c>
      <c r="P1743">
        <v>3452</v>
      </c>
    </row>
    <row r="1744" spans="1:16" x14ac:dyDescent="0.25">
      <c r="A1744">
        <v>1</v>
      </c>
      <c r="B1744">
        <v>2018</v>
      </c>
      <c r="C1744" s="2">
        <v>290510020104</v>
      </c>
      <c r="D1744">
        <v>800193989</v>
      </c>
      <c r="E1744" s="1">
        <v>4594088.08</v>
      </c>
      <c r="F1744" s="1">
        <v>16018569.300000001</v>
      </c>
      <c r="G1744" s="1">
        <v>-30667787.5</v>
      </c>
      <c r="H1744">
        <v>0</v>
      </c>
      <c r="I1744">
        <v>0</v>
      </c>
      <c r="J1744">
        <v>0</v>
      </c>
      <c r="K1744">
        <v>1</v>
      </c>
      <c r="L1744" t="s">
        <v>93</v>
      </c>
      <c r="M1744" t="s">
        <v>1328</v>
      </c>
      <c r="N1744" t="s">
        <v>18</v>
      </c>
      <c r="O1744">
        <v>290510020104</v>
      </c>
      <c r="P1744">
        <v>3452</v>
      </c>
    </row>
    <row r="1745" spans="1:16" x14ac:dyDescent="0.25">
      <c r="A1745">
        <v>1</v>
      </c>
      <c r="B1745">
        <v>2018</v>
      </c>
      <c r="C1745" s="2">
        <v>290510020104</v>
      </c>
      <c r="D1745">
        <v>800209971</v>
      </c>
      <c r="E1745" s="1">
        <v>786367</v>
      </c>
      <c r="F1745" s="1">
        <v>786367.2</v>
      </c>
      <c r="G1745" s="1">
        <v>0</v>
      </c>
      <c r="H1745">
        <v>0</v>
      </c>
      <c r="I1745">
        <v>0</v>
      </c>
      <c r="J1745">
        <v>0</v>
      </c>
      <c r="K1745">
        <v>1</v>
      </c>
      <c r="L1745" t="s">
        <v>93</v>
      </c>
      <c r="M1745" t="s">
        <v>290</v>
      </c>
      <c r="N1745" t="s">
        <v>18</v>
      </c>
      <c r="O1745">
        <v>290510020104</v>
      </c>
      <c r="P1745">
        <v>3452</v>
      </c>
    </row>
    <row r="1746" spans="1:16" x14ac:dyDescent="0.25">
      <c r="A1746">
        <v>1</v>
      </c>
      <c r="B1746">
        <v>2018</v>
      </c>
      <c r="C1746" s="2">
        <v>290510020104</v>
      </c>
      <c r="D1746">
        <v>800222844</v>
      </c>
      <c r="E1746" s="1">
        <v>22055147</v>
      </c>
      <c r="F1746" s="1">
        <v>25410723.280000001</v>
      </c>
      <c r="G1746" s="1">
        <v>-67883195</v>
      </c>
      <c r="H1746">
        <v>0</v>
      </c>
      <c r="I1746">
        <v>0</v>
      </c>
      <c r="J1746">
        <v>0</v>
      </c>
      <c r="K1746">
        <v>1</v>
      </c>
      <c r="L1746" t="s">
        <v>93</v>
      </c>
      <c r="M1746" t="s">
        <v>1061</v>
      </c>
      <c r="N1746" t="s">
        <v>18</v>
      </c>
      <c r="O1746">
        <v>290510020104</v>
      </c>
      <c r="P1746">
        <v>3452</v>
      </c>
    </row>
    <row r="1747" spans="1:16" x14ac:dyDescent="0.25">
      <c r="A1747">
        <v>1</v>
      </c>
      <c r="B1747">
        <v>2018</v>
      </c>
      <c r="C1747" s="2">
        <v>290510020104</v>
      </c>
      <c r="D1747">
        <v>800247537</v>
      </c>
      <c r="E1747" s="1">
        <v>37860686.259999998</v>
      </c>
      <c r="F1747" s="1">
        <v>37860686</v>
      </c>
      <c r="G1747" s="1">
        <v>0</v>
      </c>
      <c r="H1747">
        <v>0</v>
      </c>
      <c r="I1747">
        <v>0</v>
      </c>
      <c r="J1747">
        <v>0</v>
      </c>
      <c r="K1747">
        <v>1</v>
      </c>
      <c r="L1747" t="s">
        <v>93</v>
      </c>
      <c r="M1747" t="s">
        <v>1332</v>
      </c>
      <c r="N1747" t="s">
        <v>18</v>
      </c>
      <c r="O1747">
        <v>290510020104</v>
      </c>
      <c r="P1747">
        <v>3452</v>
      </c>
    </row>
    <row r="1748" spans="1:16" x14ac:dyDescent="0.25">
      <c r="A1748">
        <v>1</v>
      </c>
      <c r="B1748">
        <v>2018</v>
      </c>
      <c r="C1748" s="2">
        <v>290510020104</v>
      </c>
      <c r="D1748">
        <v>802000909</v>
      </c>
      <c r="E1748" s="1">
        <v>398705650.48000002</v>
      </c>
      <c r="F1748" s="1">
        <v>558906730.24000001</v>
      </c>
      <c r="G1748" s="1">
        <v>-243983569.40000001</v>
      </c>
      <c r="H1748">
        <v>0</v>
      </c>
      <c r="I1748">
        <v>0</v>
      </c>
      <c r="J1748">
        <v>0</v>
      </c>
      <c r="K1748">
        <v>1</v>
      </c>
      <c r="L1748" t="s">
        <v>93</v>
      </c>
      <c r="M1748" t="s">
        <v>1164</v>
      </c>
      <c r="N1748" t="s">
        <v>18</v>
      </c>
      <c r="O1748">
        <v>290510020104</v>
      </c>
      <c r="P1748">
        <v>3452</v>
      </c>
    </row>
    <row r="1749" spans="1:16" x14ac:dyDescent="0.25">
      <c r="A1749">
        <v>1</v>
      </c>
      <c r="B1749">
        <v>2018</v>
      </c>
      <c r="C1749" s="2">
        <v>290510020104</v>
      </c>
      <c r="D1749">
        <v>802003697</v>
      </c>
      <c r="E1749" s="1">
        <v>321992737.39999998</v>
      </c>
      <c r="F1749" s="1">
        <v>486400529.72000003</v>
      </c>
      <c r="G1749" s="1">
        <v>-164407792.16</v>
      </c>
      <c r="H1749">
        <v>0</v>
      </c>
      <c r="I1749">
        <v>0</v>
      </c>
      <c r="J1749">
        <v>0</v>
      </c>
      <c r="K1749">
        <v>1</v>
      </c>
      <c r="L1749" t="s">
        <v>93</v>
      </c>
      <c r="M1749" t="s">
        <v>104</v>
      </c>
      <c r="N1749" t="s">
        <v>18</v>
      </c>
      <c r="O1749">
        <v>290510020104</v>
      </c>
      <c r="P1749">
        <v>3452</v>
      </c>
    </row>
    <row r="1750" spans="1:16" x14ac:dyDescent="0.25">
      <c r="A1750">
        <v>1</v>
      </c>
      <c r="B1750">
        <v>2018</v>
      </c>
      <c r="C1750" s="2">
        <v>290510020104</v>
      </c>
      <c r="D1750">
        <v>802008577</v>
      </c>
      <c r="E1750" s="1">
        <v>7000000</v>
      </c>
      <c r="F1750" s="1">
        <v>19566715</v>
      </c>
      <c r="G1750" s="1">
        <v>-12566714.67</v>
      </c>
      <c r="H1750">
        <v>0</v>
      </c>
      <c r="I1750">
        <v>0</v>
      </c>
      <c r="J1750">
        <v>0</v>
      </c>
      <c r="K1750">
        <v>1</v>
      </c>
      <c r="L1750" t="s">
        <v>93</v>
      </c>
      <c r="M1750" t="s">
        <v>1166</v>
      </c>
      <c r="N1750" t="s">
        <v>18</v>
      </c>
      <c r="O1750">
        <v>290510020104</v>
      </c>
      <c r="P1750">
        <v>3452</v>
      </c>
    </row>
    <row r="1751" spans="1:16" x14ac:dyDescent="0.25">
      <c r="A1751">
        <v>1</v>
      </c>
      <c r="B1751">
        <v>2018</v>
      </c>
      <c r="C1751" s="2">
        <v>290510020104</v>
      </c>
      <c r="D1751">
        <v>802011556</v>
      </c>
      <c r="E1751" s="1">
        <v>6333810.9000000004</v>
      </c>
      <c r="F1751" s="1">
        <v>6333811</v>
      </c>
      <c r="G1751" s="1">
        <v>0</v>
      </c>
      <c r="H1751">
        <v>0</v>
      </c>
      <c r="I1751">
        <v>0</v>
      </c>
      <c r="J1751">
        <v>0</v>
      </c>
      <c r="K1751">
        <v>1</v>
      </c>
      <c r="L1751" t="s">
        <v>93</v>
      </c>
      <c r="M1751" t="s">
        <v>657</v>
      </c>
      <c r="N1751" t="s">
        <v>18</v>
      </c>
      <c r="O1751">
        <v>290510020104</v>
      </c>
      <c r="P1751">
        <v>3452</v>
      </c>
    </row>
    <row r="1752" spans="1:16" x14ac:dyDescent="0.25">
      <c r="A1752">
        <v>1</v>
      </c>
      <c r="B1752">
        <v>2018</v>
      </c>
      <c r="C1752" s="2">
        <v>290510020104</v>
      </c>
      <c r="D1752">
        <v>802013023</v>
      </c>
      <c r="E1752" s="1">
        <v>2009363</v>
      </c>
      <c r="F1752" s="1">
        <v>2009363</v>
      </c>
      <c r="G1752" s="1">
        <v>0</v>
      </c>
      <c r="H1752">
        <v>0</v>
      </c>
      <c r="I1752">
        <v>0</v>
      </c>
      <c r="J1752">
        <v>0</v>
      </c>
      <c r="K1752">
        <v>1</v>
      </c>
      <c r="L1752" t="s">
        <v>93</v>
      </c>
      <c r="M1752" t="s">
        <v>1092</v>
      </c>
      <c r="N1752" t="s">
        <v>18</v>
      </c>
      <c r="O1752">
        <v>290510020104</v>
      </c>
      <c r="P1752">
        <v>3452</v>
      </c>
    </row>
    <row r="1753" spans="1:16" x14ac:dyDescent="0.25">
      <c r="A1753">
        <v>1</v>
      </c>
      <c r="B1753">
        <v>2018</v>
      </c>
      <c r="C1753" s="2">
        <v>290510020104</v>
      </c>
      <c r="D1753">
        <v>802016357</v>
      </c>
      <c r="E1753" s="1">
        <v>194749311.24000001</v>
      </c>
      <c r="F1753" s="1">
        <v>278776525.31999999</v>
      </c>
      <c r="G1753" s="1">
        <v>-172082553.66</v>
      </c>
      <c r="H1753">
        <v>0</v>
      </c>
      <c r="I1753">
        <v>0</v>
      </c>
      <c r="J1753">
        <v>0</v>
      </c>
      <c r="K1753">
        <v>1</v>
      </c>
      <c r="L1753" t="s">
        <v>93</v>
      </c>
      <c r="M1753" t="s">
        <v>295</v>
      </c>
      <c r="N1753" t="s">
        <v>18</v>
      </c>
      <c r="O1753">
        <v>290510020104</v>
      </c>
      <c r="P1753">
        <v>3452</v>
      </c>
    </row>
    <row r="1754" spans="1:16" x14ac:dyDescent="0.25">
      <c r="A1754">
        <v>1</v>
      </c>
      <c r="B1754">
        <v>2018</v>
      </c>
      <c r="C1754" s="2">
        <v>290510020104</v>
      </c>
      <c r="D1754">
        <v>802003213</v>
      </c>
      <c r="E1754" s="1">
        <v>0</v>
      </c>
      <c r="F1754" s="1">
        <v>0</v>
      </c>
      <c r="G1754" s="1">
        <v>-82670.63</v>
      </c>
      <c r="H1754">
        <v>0</v>
      </c>
      <c r="I1754">
        <v>0</v>
      </c>
      <c r="J1754">
        <v>0</v>
      </c>
      <c r="K1754">
        <v>1</v>
      </c>
      <c r="L1754" t="s">
        <v>93</v>
      </c>
      <c r="M1754" t="s">
        <v>809</v>
      </c>
      <c r="N1754" t="s">
        <v>18</v>
      </c>
      <c r="O1754">
        <v>290510020104</v>
      </c>
      <c r="P1754">
        <v>3452</v>
      </c>
    </row>
    <row r="1755" spans="1:16" x14ac:dyDescent="0.25">
      <c r="A1755">
        <v>1</v>
      </c>
      <c r="B1755">
        <v>2018</v>
      </c>
      <c r="C1755" s="2">
        <v>290510020104</v>
      </c>
      <c r="D1755">
        <v>802006337</v>
      </c>
      <c r="E1755" s="1">
        <v>0</v>
      </c>
      <c r="F1755" s="1">
        <v>0</v>
      </c>
      <c r="G1755" s="1">
        <v>-20864095</v>
      </c>
      <c r="H1755">
        <v>0</v>
      </c>
      <c r="I1755">
        <v>0</v>
      </c>
      <c r="J1755">
        <v>0</v>
      </c>
      <c r="K1755">
        <v>1</v>
      </c>
      <c r="L1755" t="s">
        <v>93</v>
      </c>
      <c r="M1755" t="s">
        <v>810</v>
      </c>
      <c r="N1755" t="s">
        <v>18</v>
      </c>
      <c r="O1755">
        <v>290510020104</v>
      </c>
      <c r="P1755">
        <v>3452</v>
      </c>
    </row>
    <row r="1756" spans="1:16" x14ac:dyDescent="0.25">
      <c r="A1756">
        <v>1</v>
      </c>
      <c r="B1756">
        <v>2018</v>
      </c>
      <c r="C1756" s="2">
        <v>290510020104</v>
      </c>
      <c r="D1756">
        <v>802015727</v>
      </c>
      <c r="E1756" s="1">
        <v>1999200</v>
      </c>
      <c r="F1756" s="1">
        <v>1999200</v>
      </c>
      <c r="G1756" s="1">
        <v>0</v>
      </c>
      <c r="H1756">
        <v>0</v>
      </c>
      <c r="I1756">
        <v>0</v>
      </c>
      <c r="J1756">
        <v>0</v>
      </c>
      <c r="K1756">
        <v>1</v>
      </c>
      <c r="L1756" t="s">
        <v>93</v>
      </c>
      <c r="M1756" t="s">
        <v>110</v>
      </c>
      <c r="N1756" t="s">
        <v>18</v>
      </c>
      <c r="O1756">
        <v>290510020104</v>
      </c>
      <c r="P1756">
        <v>3452</v>
      </c>
    </row>
    <row r="1757" spans="1:16" x14ac:dyDescent="0.25">
      <c r="A1757">
        <v>1</v>
      </c>
      <c r="B1757">
        <v>2018</v>
      </c>
      <c r="C1757" s="2">
        <v>290510020104</v>
      </c>
      <c r="D1757">
        <v>802021171</v>
      </c>
      <c r="E1757" s="1">
        <v>21774173</v>
      </c>
      <c r="F1757" s="1">
        <v>21774173</v>
      </c>
      <c r="G1757" s="1">
        <v>0</v>
      </c>
      <c r="H1757">
        <v>0</v>
      </c>
      <c r="I1757">
        <v>0</v>
      </c>
      <c r="J1757">
        <v>0</v>
      </c>
      <c r="K1757">
        <v>1</v>
      </c>
      <c r="L1757" t="s">
        <v>93</v>
      </c>
      <c r="M1757" t="s">
        <v>818</v>
      </c>
      <c r="N1757" t="s">
        <v>18</v>
      </c>
      <c r="O1757">
        <v>290510020104</v>
      </c>
      <c r="P1757">
        <v>3452</v>
      </c>
    </row>
    <row r="1758" spans="1:16" x14ac:dyDescent="0.25">
      <c r="A1758">
        <v>1</v>
      </c>
      <c r="B1758">
        <v>2018</v>
      </c>
      <c r="C1758" s="2">
        <v>290510020104</v>
      </c>
      <c r="D1758">
        <v>802023344</v>
      </c>
      <c r="E1758" s="1">
        <v>4579579.9400000004</v>
      </c>
      <c r="F1758" s="1">
        <v>4579580</v>
      </c>
      <c r="G1758" s="1">
        <v>-898044.42</v>
      </c>
      <c r="H1758">
        <v>0</v>
      </c>
      <c r="I1758">
        <v>0</v>
      </c>
      <c r="J1758">
        <v>0</v>
      </c>
      <c r="K1758">
        <v>1</v>
      </c>
      <c r="L1758" t="s">
        <v>93</v>
      </c>
      <c r="M1758" t="s">
        <v>475</v>
      </c>
      <c r="N1758" t="s">
        <v>18</v>
      </c>
      <c r="O1758">
        <v>290510020104</v>
      </c>
      <c r="P1758">
        <v>3452</v>
      </c>
    </row>
    <row r="1759" spans="1:16" x14ac:dyDescent="0.25">
      <c r="A1759">
        <v>1</v>
      </c>
      <c r="B1759">
        <v>2018</v>
      </c>
      <c r="C1759" s="2">
        <v>290510020104</v>
      </c>
      <c r="D1759">
        <v>806004548</v>
      </c>
      <c r="E1759" s="1">
        <v>36030438.979999997</v>
      </c>
      <c r="F1759" s="1">
        <v>36516126.479999997</v>
      </c>
      <c r="G1759" s="1">
        <v>-4876772.8</v>
      </c>
      <c r="H1759">
        <v>0</v>
      </c>
      <c r="I1759">
        <v>0</v>
      </c>
      <c r="J1759">
        <v>0</v>
      </c>
      <c r="K1759">
        <v>1</v>
      </c>
      <c r="L1759" t="s">
        <v>93</v>
      </c>
      <c r="M1759" t="s">
        <v>298</v>
      </c>
      <c r="N1759" t="s">
        <v>18</v>
      </c>
      <c r="O1759">
        <v>290510020104</v>
      </c>
      <c r="P1759">
        <v>3452</v>
      </c>
    </row>
    <row r="1760" spans="1:16" x14ac:dyDescent="0.25">
      <c r="A1760">
        <v>1</v>
      </c>
      <c r="B1760">
        <v>2018</v>
      </c>
      <c r="C1760" s="2">
        <v>290510020104</v>
      </c>
      <c r="D1760">
        <v>811042050</v>
      </c>
      <c r="E1760" s="1">
        <v>577816.81999999995</v>
      </c>
      <c r="F1760" s="1">
        <v>3505160</v>
      </c>
      <c r="G1760" s="1">
        <v>-2927343.18</v>
      </c>
      <c r="H1760">
        <v>0</v>
      </c>
      <c r="I1760">
        <v>0</v>
      </c>
      <c r="J1760">
        <v>0</v>
      </c>
      <c r="K1760">
        <v>1</v>
      </c>
      <c r="L1760" t="s">
        <v>93</v>
      </c>
      <c r="M1760" t="s">
        <v>300</v>
      </c>
      <c r="N1760" t="s">
        <v>18</v>
      </c>
      <c r="O1760">
        <v>290510020104</v>
      </c>
      <c r="P1760">
        <v>3452</v>
      </c>
    </row>
    <row r="1761" spans="1:16" x14ac:dyDescent="0.25">
      <c r="A1761">
        <v>1</v>
      </c>
      <c r="B1761">
        <v>2018</v>
      </c>
      <c r="C1761" s="2">
        <v>290510020104</v>
      </c>
      <c r="D1761">
        <v>812000527</v>
      </c>
      <c r="E1761" s="1">
        <v>24627943.34</v>
      </c>
      <c r="F1761" s="1">
        <v>123013132.22</v>
      </c>
      <c r="G1761" s="1">
        <v>-138498640.56</v>
      </c>
      <c r="H1761">
        <v>0</v>
      </c>
      <c r="I1761">
        <v>0</v>
      </c>
      <c r="J1761">
        <v>0</v>
      </c>
      <c r="K1761">
        <v>1</v>
      </c>
      <c r="L1761" t="s">
        <v>93</v>
      </c>
      <c r="M1761" t="s">
        <v>117</v>
      </c>
      <c r="N1761" t="s">
        <v>18</v>
      </c>
      <c r="O1761">
        <v>290510020104</v>
      </c>
      <c r="P1761">
        <v>3452</v>
      </c>
    </row>
    <row r="1762" spans="1:16" x14ac:dyDescent="0.25">
      <c r="A1762">
        <v>1</v>
      </c>
      <c r="B1762">
        <v>2018</v>
      </c>
      <c r="C1762" s="2">
        <v>290510020104</v>
      </c>
      <c r="D1762">
        <v>812001423</v>
      </c>
      <c r="E1762" s="1">
        <v>72072695</v>
      </c>
      <c r="F1762" s="1">
        <v>71928328</v>
      </c>
      <c r="G1762" s="1">
        <v>-2861084</v>
      </c>
      <c r="H1762">
        <v>0</v>
      </c>
      <c r="I1762">
        <v>0</v>
      </c>
      <c r="J1762">
        <v>0</v>
      </c>
      <c r="K1762">
        <v>1</v>
      </c>
      <c r="L1762" t="s">
        <v>93</v>
      </c>
      <c r="M1762" t="s">
        <v>827</v>
      </c>
      <c r="N1762" t="s">
        <v>18</v>
      </c>
      <c r="O1762">
        <v>290510020104</v>
      </c>
      <c r="P1762">
        <v>3452</v>
      </c>
    </row>
    <row r="1763" spans="1:16" x14ac:dyDescent="0.25">
      <c r="A1763">
        <v>1</v>
      </c>
      <c r="B1763">
        <v>2018</v>
      </c>
      <c r="C1763" s="2">
        <v>290510020104</v>
      </c>
      <c r="D1763">
        <v>812007194</v>
      </c>
      <c r="E1763" s="1">
        <v>220569391.66</v>
      </c>
      <c r="F1763" s="1">
        <v>274078313.30000001</v>
      </c>
      <c r="G1763" s="1">
        <v>-76135410.409999996</v>
      </c>
      <c r="H1763">
        <v>0</v>
      </c>
      <c r="I1763">
        <v>0</v>
      </c>
      <c r="J1763">
        <v>0</v>
      </c>
      <c r="K1763">
        <v>1</v>
      </c>
      <c r="L1763" t="s">
        <v>93</v>
      </c>
      <c r="M1763" t="s">
        <v>1341</v>
      </c>
      <c r="N1763" t="s">
        <v>18</v>
      </c>
      <c r="O1763">
        <v>290510020104</v>
      </c>
      <c r="P1763">
        <v>3452</v>
      </c>
    </row>
    <row r="1764" spans="1:16" x14ac:dyDescent="0.25">
      <c r="A1764">
        <v>1</v>
      </c>
      <c r="B1764">
        <v>2018</v>
      </c>
      <c r="C1764" s="2">
        <v>290510020104</v>
      </c>
      <c r="D1764">
        <v>818001906</v>
      </c>
      <c r="E1764" s="1">
        <v>0</v>
      </c>
      <c r="F1764" s="1">
        <v>0</v>
      </c>
      <c r="G1764" s="1">
        <v>-0.12</v>
      </c>
      <c r="H1764">
        <v>0</v>
      </c>
      <c r="I1764">
        <v>0</v>
      </c>
      <c r="J1764">
        <v>0</v>
      </c>
      <c r="K1764">
        <v>1</v>
      </c>
      <c r="L1764" t="s">
        <v>93</v>
      </c>
      <c r="M1764" t="s">
        <v>24</v>
      </c>
      <c r="N1764" t="s">
        <v>18</v>
      </c>
      <c r="O1764">
        <v>290510020104</v>
      </c>
      <c r="P1764">
        <v>3452</v>
      </c>
    </row>
    <row r="1765" spans="1:16" x14ac:dyDescent="0.25">
      <c r="A1765">
        <v>1</v>
      </c>
      <c r="B1765">
        <v>2018</v>
      </c>
      <c r="C1765" s="2">
        <v>290510020104</v>
      </c>
      <c r="D1765">
        <v>819000545</v>
      </c>
      <c r="E1765" s="1">
        <v>2308467.7000000002</v>
      </c>
      <c r="F1765" s="1">
        <v>2308468</v>
      </c>
      <c r="G1765" s="1">
        <v>0</v>
      </c>
      <c r="H1765">
        <v>0</v>
      </c>
      <c r="I1765">
        <v>0</v>
      </c>
      <c r="J1765">
        <v>0</v>
      </c>
      <c r="K1765">
        <v>1</v>
      </c>
      <c r="L1765" t="s">
        <v>93</v>
      </c>
      <c r="M1765" t="s">
        <v>119</v>
      </c>
      <c r="N1765" t="s">
        <v>18</v>
      </c>
      <c r="O1765">
        <v>290510020104</v>
      </c>
      <c r="P1765">
        <v>3452</v>
      </c>
    </row>
    <row r="1766" spans="1:16" x14ac:dyDescent="0.25">
      <c r="A1766">
        <v>1</v>
      </c>
      <c r="B1766">
        <v>2018</v>
      </c>
      <c r="C1766" s="2">
        <v>290510020104</v>
      </c>
      <c r="D1766">
        <v>819006193</v>
      </c>
      <c r="E1766" s="1">
        <v>80086908</v>
      </c>
      <c r="F1766" s="1">
        <v>156057301.12</v>
      </c>
      <c r="G1766" s="1">
        <v>-260090291.13</v>
      </c>
      <c r="H1766">
        <v>0</v>
      </c>
      <c r="I1766">
        <v>0</v>
      </c>
      <c r="J1766">
        <v>0</v>
      </c>
      <c r="K1766">
        <v>1</v>
      </c>
      <c r="L1766" t="s">
        <v>93</v>
      </c>
      <c r="M1766" t="s">
        <v>120</v>
      </c>
      <c r="N1766" t="s">
        <v>18</v>
      </c>
      <c r="O1766">
        <v>290510020104</v>
      </c>
      <c r="P1766">
        <v>3452</v>
      </c>
    </row>
    <row r="1767" spans="1:16" x14ac:dyDescent="0.25">
      <c r="A1767">
        <v>1</v>
      </c>
      <c r="B1767">
        <v>2018</v>
      </c>
      <c r="C1767" s="2">
        <v>290510020104</v>
      </c>
      <c r="D1767">
        <v>819006461</v>
      </c>
      <c r="E1767" s="1">
        <v>7061623</v>
      </c>
      <c r="F1767" s="1">
        <v>6385341.1600000001</v>
      </c>
      <c r="G1767" s="1">
        <v>-40507443.789999999</v>
      </c>
      <c r="H1767">
        <v>0</v>
      </c>
      <c r="I1767">
        <v>0</v>
      </c>
      <c r="J1767">
        <v>0</v>
      </c>
      <c r="K1767">
        <v>1</v>
      </c>
      <c r="L1767" t="s">
        <v>93</v>
      </c>
      <c r="M1767" t="s">
        <v>302</v>
      </c>
      <c r="N1767" t="s">
        <v>18</v>
      </c>
      <c r="O1767">
        <v>290510020104</v>
      </c>
      <c r="P1767">
        <v>3452</v>
      </c>
    </row>
    <row r="1768" spans="1:16" x14ac:dyDescent="0.25">
      <c r="A1768">
        <v>1</v>
      </c>
      <c r="B1768">
        <v>2018</v>
      </c>
      <c r="C1768" s="2">
        <v>290510020104</v>
      </c>
      <c r="D1768">
        <v>813011577</v>
      </c>
      <c r="E1768" s="1">
        <v>0</v>
      </c>
      <c r="F1768" s="1">
        <v>121225</v>
      </c>
      <c r="G1768" s="1">
        <v>-121225</v>
      </c>
      <c r="H1768">
        <v>0</v>
      </c>
      <c r="I1768">
        <v>0</v>
      </c>
      <c r="J1768">
        <v>0</v>
      </c>
      <c r="K1768">
        <v>1</v>
      </c>
      <c r="L1768" t="s">
        <v>93</v>
      </c>
      <c r="M1768" t="s">
        <v>1178</v>
      </c>
      <c r="N1768" t="s">
        <v>18</v>
      </c>
      <c r="O1768">
        <v>290510020104</v>
      </c>
      <c r="P1768">
        <v>3452</v>
      </c>
    </row>
    <row r="1769" spans="1:16" x14ac:dyDescent="0.25">
      <c r="A1769">
        <v>1</v>
      </c>
      <c r="B1769">
        <v>2018</v>
      </c>
      <c r="C1769" s="2">
        <v>290510020104</v>
      </c>
      <c r="D1769">
        <v>819003210</v>
      </c>
      <c r="E1769" s="1">
        <v>0</v>
      </c>
      <c r="F1769" s="1">
        <v>6142422</v>
      </c>
      <c r="G1769" s="1">
        <v>-48660512.399999999</v>
      </c>
      <c r="H1769">
        <v>0</v>
      </c>
      <c r="I1769">
        <v>0</v>
      </c>
      <c r="J1769">
        <v>0</v>
      </c>
      <c r="K1769">
        <v>1</v>
      </c>
      <c r="L1769" t="s">
        <v>93</v>
      </c>
      <c r="M1769" t="s">
        <v>481</v>
      </c>
      <c r="N1769" t="s">
        <v>18</v>
      </c>
      <c r="O1769">
        <v>290510020104</v>
      </c>
      <c r="P1769">
        <v>3452</v>
      </c>
    </row>
    <row r="1770" spans="1:16" x14ac:dyDescent="0.25">
      <c r="A1770">
        <v>1</v>
      </c>
      <c r="B1770">
        <v>2018</v>
      </c>
      <c r="C1770" s="2">
        <v>290510020104</v>
      </c>
      <c r="D1770">
        <v>823002627</v>
      </c>
      <c r="E1770" s="1">
        <v>0</v>
      </c>
      <c r="F1770" s="1">
        <v>10154320</v>
      </c>
      <c r="G1770" s="1">
        <v>-10154320.42</v>
      </c>
      <c r="H1770">
        <v>0</v>
      </c>
      <c r="I1770">
        <v>0</v>
      </c>
      <c r="J1770">
        <v>0</v>
      </c>
      <c r="K1770">
        <v>1</v>
      </c>
      <c r="L1770" t="s">
        <v>93</v>
      </c>
      <c r="M1770" t="s">
        <v>205</v>
      </c>
      <c r="N1770" t="s">
        <v>18</v>
      </c>
      <c r="O1770">
        <v>290510020104</v>
      </c>
      <c r="P1770">
        <v>3452</v>
      </c>
    </row>
    <row r="1771" spans="1:16" x14ac:dyDescent="0.25">
      <c r="A1771">
        <v>1</v>
      </c>
      <c r="B1771">
        <v>2018</v>
      </c>
      <c r="C1771" s="2">
        <v>290510020104</v>
      </c>
      <c r="D1771">
        <v>823002991</v>
      </c>
      <c r="E1771" s="1">
        <v>6302805.2599999998</v>
      </c>
      <c r="F1771" s="1">
        <v>6887486.7599999998</v>
      </c>
      <c r="G1771" s="1">
        <v>-3872066.95</v>
      </c>
      <c r="H1771">
        <v>0</v>
      </c>
      <c r="I1771">
        <v>0</v>
      </c>
      <c r="J1771">
        <v>0</v>
      </c>
      <c r="K1771">
        <v>1</v>
      </c>
      <c r="L1771" t="s">
        <v>93</v>
      </c>
      <c r="M1771" t="s">
        <v>306</v>
      </c>
      <c r="N1771" t="s">
        <v>18</v>
      </c>
      <c r="O1771">
        <v>290510020104</v>
      </c>
      <c r="P1771">
        <v>3452</v>
      </c>
    </row>
    <row r="1772" spans="1:16" x14ac:dyDescent="0.25">
      <c r="A1772">
        <v>1</v>
      </c>
      <c r="B1772">
        <v>2018</v>
      </c>
      <c r="C1772" s="2">
        <v>290510020104</v>
      </c>
      <c r="D1772">
        <v>823003124</v>
      </c>
      <c r="E1772" s="1">
        <v>45082316</v>
      </c>
      <c r="F1772" s="1">
        <v>45082316</v>
      </c>
      <c r="G1772" s="1">
        <v>0</v>
      </c>
      <c r="H1772">
        <v>0</v>
      </c>
      <c r="I1772">
        <v>0</v>
      </c>
      <c r="J1772">
        <v>0</v>
      </c>
      <c r="K1772">
        <v>1</v>
      </c>
      <c r="L1772" t="s">
        <v>93</v>
      </c>
      <c r="M1772" t="s">
        <v>1183</v>
      </c>
      <c r="N1772" t="s">
        <v>18</v>
      </c>
      <c r="O1772">
        <v>290510020104</v>
      </c>
      <c r="P1772">
        <v>3452</v>
      </c>
    </row>
    <row r="1773" spans="1:16" x14ac:dyDescent="0.25">
      <c r="A1773">
        <v>1</v>
      </c>
      <c r="B1773">
        <v>2018</v>
      </c>
      <c r="C1773" s="2">
        <v>290510020104</v>
      </c>
      <c r="D1773">
        <v>823003125</v>
      </c>
      <c r="E1773" s="1">
        <v>0</v>
      </c>
      <c r="F1773" s="1">
        <v>0</v>
      </c>
      <c r="G1773" s="1">
        <v>-293824</v>
      </c>
      <c r="H1773">
        <v>0</v>
      </c>
      <c r="I1773">
        <v>0</v>
      </c>
      <c r="J1773">
        <v>0</v>
      </c>
      <c r="K1773">
        <v>1</v>
      </c>
      <c r="L1773" t="s">
        <v>93</v>
      </c>
      <c r="M1773" t="s">
        <v>832</v>
      </c>
      <c r="N1773" t="s">
        <v>18</v>
      </c>
      <c r="O1773">
        <v>290510020104</v>
      </c>
      <c r="P1773">
        <v>3452</v>
      </c>
    </row>
    <row r="1774" spans="1:16" x14ac:dyDescent="0.25">
      <c r="A1774">
        <v>1</v>
      </c>
      <c r="B1774">
        <v>2018</v>
      </c>
      <c r="C1774" s="2">
        <v>290510020104</v>
      </c>
      <c r="D1774">
        <v>824001252</v>
      </c>
      <c r="E1774" s="1">
        <v>6848160</v>
      </c>
      <c r="F1774" s="1">
        <v>45628417</v>
      </c>
      <c r="G1774" s="1">
        <v>-42623197.329999998</v>
      </c>
      <c r="H1774">
        <v>0</v>
      </c>
      <c r="I1774">
        <v>0</v>
      </c>
      <c r="J1774">
        <v>0</v>
      </c>
      <c r="K1774">
        <v>1</v>
      </c>
      <c r="L1774" t="s">
        <v>93</v>
      </c>
      <c r="M1774" t="s">
        <v>308</v>
      </c>
      <c r="N1774" t="s">
        <v>18</v>
      </c>
      <c r="O1774">
        <v>290510020104</v>
      </c>
      <c r="P1774">
        <v>3452</v>
      </c>
    </row>
    <row r="1775" spans="1:16" x14ac:dyDescent="0.25">
      <c r="A1775">
        <v>1</v>
      </c>
      <c r="B1775">
        <v>2018</v>
      </c>
      <c r="C1775" s="2">
        <v>290510020104</v>
      </c>
      <c r="D1775">
        <v>824002362</v>
      </c>
      <c r="E1775" s="1">
        <v>88042986.120000005</v>
      </c>
      <c r="F1775" s="1">
        <v>87841687</v>
      </c>
      <c r="G1775" s="1">
        <v>-4583256.88</v>
      </c>
      <c r="H1775">
        <v>0</v>
      </c>
      <c r="I1775">
        <v>0</v>
      </c>
      <c r="J1775">
        <v>0</v>
      </c>
      <c r="K1775">
        <v>1</v>
      </c>
      <c r="L1775" t="s">
        <v>93</v>
      </c>
      <c r="M1775" t="s">
        <v>997</v>
      </c>
      <c r="N1775" t="s">
        <v>18</v>
      </c>
      <c r="O1775">
        <v>290510020104</v>
      </c>
      <c r="P1775">
        <v>3452</v>
      </c>
    </row>
    <row r="1776" spans="1:16" x14ac:dyDescent="0.25">
      <c r="A1776">
        <v>1</v>
      </c>
      <c r="B1776">
        <v>2018</v>
      </c>
      <c r="C1776" s="2">
        <v>290510020104</v>
      </c>
      <c r="D1776">
        <v>824005216</v>
      </c>
      <c r="E1776" s="1">
        <v>3073272</v>
      </c>
      <c r="F1776" s="1">
        <v>10732718</v>
      </c>
      <c r="G1776" s="1">
        <v>-7659446.4000000004</v>
      </c>
      <c r="H1776">
        <v>0</v>
      </c>
      <c r="I1776">
        <v>0</v>
      </c>
      <c r="J1776">
        <v>0</v>
      </c>
      <c r="K1776">
        <v>1</v>
      </c>
      <c r="L1776" t="s">
        <v>93</v>
      </c>
      <c r="M1776" t="s">
        <v>1185</v>
      </c>
      <c r="N1776" t="s">
        <v>18</v>
      </c>
      <c r="O1776">
        <v>290510020104</v>
      </c>
      <c r="P1776">
        <v>3452</v>
      </c>
    </row>
    <row r="1777" spans="1:16" x14ac:dyDescent="0.25">
      <c r="A1777">
        <v>1</v>
      </c>
      <c r="B1777">
        <v>2018</v>
      </c>
      <c r="C1777" s="2">
        <v>290510020104</v>
      </c>
      <c r="D1777">
        <v>824005609</v>
      </c>
      <c r="E1777" s="1">
        <v>0</v>
      </c>
      <c r="F1777" s="1">
        <v>0</v>
      </c>
      <c r="G1777" s="1">
        <v>-138072</v>
      </c>
      <c r="H1777">
        <v>0</v>
      </c>
      <c r="I1777">
        <v>0</v>
      </c>
      <c r="J1777">
        <v>0</v>
      </c>
      <c r="K1777">
        <v>1</v>
      </c>
      <c r="L1777" t="s">
        <v>93</v>
      </c>
      <c r="M1777" t="s">
        <v>128</v>
      </c>
      <c r="N1777" t="s">
        <v>18</v>
      </c>
      <c r="O1777">
        <v>290510020104</v>
      </c>
      <c r="P1777">
        <v>3452</v>
      </c>
    </row>
    <row r="1778" spans="1:16" x14ac:dyDescent="0.25">
      <c r="A1778">
        <v>1</v>
      </c>
      <c r="B1778">
        <v>2018</v>
      </c>
      <c r="C1778" s="2">
        <v>290510020104</v>
      </c>
      <c r="D1778">
        <v>824005694</v>
      </c>
      <c r="E1778" s="1">
        <v>19267445.5</v>
      </c>
      <c r="F1778" s="1">
        <v>42480542.520000003</v>
      </c>
      <c r="G1778" s="1">
        <v>-75603588.549999997</v>
      </c>
      <c r="H1778">
        <v>0</v>
      </c>
      <c r="I1778">
        <v>0</v>
      </c>
      <c r="J1778">
        <v>0</v>
      </c>
      <c r="K1778">
        <v>1</v>
      </c>
      <c r="L1778" t="s">
        <v>93</v>
      </c>
      <c r="M1778" t="s">
        <v>1186</v>
      </c>
      <c r="N1778" t="s">
        <v>18</v>
      </c>
      <c r="O1778">
        <v>290510020104</v>
      </c>
      <c r="P1778">
        <v>3452</v>
      </c>
    </row>
    <row r="1779" spans="1:16" x14ac:dyDescent="0.25">
      <c r="A1779">
        <v>1</v>
      </c>
      <c r="B1779">
        <v>2018</v>
      </c>
      <c r="C1779" s="2">
        <v>290510020104</v>
      </c>
      <c r="D1779">
        <v>824006068</v>
      </c>
      <c r="E1779" s="1">
        <v>66485999.649999999</v>
      </c>
      <c r="F1779" s="1">
        <v>201727588</v>
      </c>
      <c r="G1779" s="1">
        <v>-139420878.34999999</v>
      </c>
      <c r="H1779">
        <v>0</v>
      </c>
      <c r="I1779">
        <v>0</v>
      </c>
      <c r="J1779">
        <v>0</v>
      </c>
      <c r="K1779">
        <v>1</v>
      </c>
      <c r="L1779" t="s">
        <v>93</v>
      </c>
      <c r="M1779" t="s">
        <v>998</v>
      </c>
      <c r="N1779" t="s">
        <v>18</v>
      </c>
      <c r="O1779">
        <v>290510020104</v>
      </c>
      <c r="P1779">
        <v>3452</v>
      </c>
    </row>
    <row r="1780" spans="1:16" x14ac:dyDescent="0.25">
      <c r="A1780">
        <v>1</v>
      </c>
      <c r="B1780">
        <v>2018</v>
      </c>
      <c r="C1780" s="2">
        <v>290510020104</v>
      </c>
      <c r="D1780">
        <v>824006294</v>
      </c>
      <c r="E1780" s="1">
        <v>942311</v>
      </c>
      <c r="F1780" s="1">
        <v>942311</v>
      </c>
      <c r="G1780" s="1">
        <v>0</v>
      </c>
      <c r="H1780">
        <v>0</v>
      </c>
      <c r="I1780">
        <v>0</v>
      </c>
      <c r="J1780">
        <v>0</v>
      </c>
      <c r="K1780">
        <v>1</v>
      </c>
      <c r="L1780" t="s">
        <v>93</v>
      </c>
      <c r="M1780" t="s">
        <v>678</v>
      </c>
      <c r="N1780" t="s">
        <v>18</v>
      </c>
      <c r="O1780">
        <v>290510020104</v>
      </c>
      <c r="P1780">
        <v>3452</v>
      </c>
    </row>
    <row r="1781" spans="1:16" x14ac:dyDescent="0.25">
      <c r="A1781">
        <v>1</v>
      </c>
      <c r="B1781">
        <v>2018</v>
      </c>
      <c r="C1781" s="2">
        <v>290510020104</v>
      </c>
      <c r="D1781">
        <v>825000226</v>
      </c>
      <c r="E1781" s="1">
        <v>2020018.33</v>
      </c>
      <c r="F1781" s="1">
        <v>2020018</v>
      </c>
      <c r="G1781" s="1">
        <v>-1987329.31</v>
      </c>
      <c r="H1781">
        <v>0</v>
      </c>
      <c r="I1781">
        <v>0</v>
      </c>
      <c r="J1781">
        <v>0</v>
      </c>
      <c r="K1781">
        <v>1</v>
      </c>
      <c r="L1781" t="s">
        <v>93</v>
      </c>
      <c r="M1781" t="s">
        <v>1350</v>
      </c>
      <c r="N1781" t="s">
        <v>18</v>
      </c>
      <c r="O1781">
        <v>290510020104</v>
      </c>
      <c r="P1781">
        <v>3452</v>
      </c>
    </row>
    <row r="1782" spans="1:16" x14ac:dyDescent="0.25">
      <c r="A1782">
        <v>1</v>
      </c>
      <c r="B1782">
        <v>2018</v>
      </c>
      <c r="C1782" s="2">
        <v>290510020104</v>
      </c>
      <c r="D1782">
        <v>825002536</v>
      </c>
      <c r="E1782" s="1">
        <v>0</v>
      </c>
      <c r="F1782" s="1">
        <v>0</v>
      </c>
      <c r="G1782" s="1">
        <v>-15916336.98</v>
      </c>
      <c r="H1782">
        <v>0</v>
      </c>
      <c r="I1782">
        <v>0</v>
      </c>
      <c r="J1782">
        <v>0</v>
      </c>
      <c r="K1782">
        <v>1</v>
      </c>
      <c r="L1782" t="s">
        <v>93</v>
      </c>
      <c r="M1782" t="s">
        <v>129</v>
      </c>
      <c r="N1782" t="s">
        <v>18</v>
      </c>
      <c r="O1782">
        <v>290510020104</v>
      </c>
      <c r="P1782">
        <v>3452</v>
      </c>
    </row>
    <row r="1783" spans="1:16" x14ac:dyDescent="0.25">
      <c r="A1783">
        <v>1</v>
      </c>
      <c r="B1783">
        <v>2018</v>
      </c>
      <c r="C1783" s="2">
        <v>290510020104</v>
      </c>
      <c r="D1783">
        <v>830016163</v>
      </c>
      <c r="E1783" s="1">
        <v>0</v>
      </c>
      <c r="F1783" s="1">
        <v>1</v>
      </c>
      <c r="G1783" s="1">
        <v>-0.78</v>
      </c>
      <c r="H1783">
        <v>0</v>
      </c>
      <c r="I1783">
        <v>0</v>
      </c>
      <c r="J1783">
        <v>0</v>
      </c>
      <c r="K1783">
        <v>1</v>
      </c>
      <c r="L1783" t="s">
        <v>93</v>
      </c>
      <c r="M1783" t="s">
        <v>1352</v>
      </c>
      <c r="N1783" t="s">
        <v>18</v>
      </c>
      <c r="O1783">
        <v>290510020104</v>
      </c>
      <c r="P1783">
        <v>3452</v>
      </c>
    </row>
    <row r="1784" spans="1:16" x14ac:dyDescent="0.25">
      <c r="A1784">
        <v>1</v>
      </c>
      <c r="B1784">
        <v>2018</v>
      </c>
      <c r="C1784" s="2">
        <v>290510020104</v>
      </c>
      <c r="D1784">
        <v>830058292</v>
      </c>
      <c r="E1784" s="1">
        <v>50958980</v>
      </c>
      <c r="F1784" s="1">
        <v>50958980</v>
      </c>
      <c r="G1784" s="1">
        <v>0</v>
      </c>
      <c r="H1784">
        <v>0</v>
      </c>
      <c r="I1784">
        <v>0</v>
      </c>
      <c r="J1784">
        <v>0</v>
      </c>
      <c r="K1784">
        <v>1</v>
      </c>
      <c r="L1784" t="s">
        <v>93</v>
      </c>
      <c r="M1784" t="s">
        <v>131</v>
      </c>
      <c r="N1784" t="s">
        <v>18</v>
      </c>
      <c r="O1784">
        <v>290510020104</v>
      </c>
      <c r="P1784">
        <v>3452</v>
      </c>
    </row>
    <row r="1785" spans="1:16" x14ac:dyDescent="0.25">
      <c r="A1785">
        <v>1</v>
      </c>
      <c r="B1785">
        <v>2018</v>
      </c>
      <c r="C1785" s="2">
        <v>290510020104</v>
      </c>
      <c r="D1785">
        <v>830120157</v>
      </c>
      <c r="E1785" s="1">
        <v>194336950</v>
      </c>
      <c r="F1785" s="1">
        <v>194336950</v>
      </c>
      <c r="G1785" s="1">
        <v>0</v>
      </c>
      <c r="H1785">
        <v>0</v>
      </c>
      <c r="I1785">
        <v>0</v>
      </c>
      <c r="J1785">
        <v>0</v>
      </c>
      <c r="K1785">
        <v>1</v>
      </c>
      <c r="L1785" t="s">
        <v>93</v>
      </c>
      <c r="M1785" t="s">
        <v>488</v>
      </c>
      <c r="N1785" t="s">
        <v>18</v>
      </c>
      <c r="O1785">
        <v>290510020104</v>
      </c>
      <c r="P1785">
        <v>3452</v>
      </c>
    </row>
    <row r="1786" spans="1:16" x14ac:dyDescent="0.25">
      <c r="A1786">
        <v>1</v>
      </c>
      <c r="B1786">
        <v>2018</v>
      </c>
      <c r="C1786" s="2">
        <v>290510020104</v>
      </c>
      <c r="D1786">
        <v>830504734</v>
      </c>
      <c r="E1786" s="1">
        <v>0</v>
      </c>
      <c r="F1786" s="1">
        <v>17</v>
      </c>
      <c r="G1786" s="1">
        <v>-17.27</v>
      </c>
      <c r="H1786">
        <v>0</v>
      </c>
      <c r="I1786">
        <v>0</v>
      </c>
      <c r="J1786">
        <v>0</v>
      </c>
      <c r="K1786">
        <v>1</v>
      </c>
      <c r="L1786" t="s">
        <v>93</v>
      </c>
      <c r="M1786" t="s">
        <v>1001</v>
      </c>
      <c r="N1786" t="s">
        <v>18</v>
      </c>
      <c r="O1786">
        <v>290510020104</v>
      </c>
      <c r="P1786">
        <v>3452</v>
      </c>
    </row>
    <row r="1787" spans="1:16" x14ac:dyDescent="0.25">
      <c r="A1787">
        <v>1</v>
      </c>
      <c r="B1787">
        <v>2018</v>
      </c>
      <c r="C1787" s="2">
        <v>290510020104</v>
      </c>
      <c r="D1787">
        <v>830510991</v>
      </c>
      <c r="E1787" s="1">
        <v>27243968.32</v>
      </c>
      <c r="F1787" s="1">
        <v>583370883.55999994</v>
      </c>
      <c r="G1787" s="1">
        <v>-566509738.77999997</v>
      </c>
      <c r="H1787">
        <v>0</v>
      </c>
      <c r="I1787">
        <v>0</v>
      </c>
      <c r="J1787">
        <v>0</v>
      </c>
      <c r="K1787">
        <v>1</v>
      </c>
      <c r="L1787" t="s">
        <v>93</v>
      </c>
      <c r="M1787" t="s">
        <v>839</v>
      </c>
      <c r="N1787" t="s">
        <v>18</v>
      </c>
      <c r="O1787">
        <v>290510020104</v>
      </c>
      <c r="P1787">
        <v>3452</v>
      </c>
    </row>
    <row r="1788" spans="1:16" x14ac:dyDescent="0.25">
      <c r="A1788">
        <v>1</v>
      </c>
      <c r="B1788">
        <v>2018</v>
      </c>
      <c r="C1788" s="2">
        <v>290510020104</v>
      </c>
      <c r="D1788">
        <v>830511549</v>
      </c>
      <c r="E1788" s="1">
        <v>7402080</v>
      </c>
      <c r="F1788" s="1">
        <v>33913285</v>
      </c>
      <c r="G1788" s="1">
        <v>-62184101.409999996</v>
      </c>
      <c r="H1788">
        <v>0</v>
      </c>
      <c r="I1788">
        <v>0</v>
      </c>
      <c r="J1788">
        <v>0</v>
      </c>
      <c r="K1788">
        <v>1</v>
      </c>
      <c r="L1788" t="s">
        <v>93</v>
      </c>
      <c r="M1788" t="s">
        <v>491</v>
      </c>
      <c r="N1788" t="s">
        <v>18</v>
      </c>
      <c r="O1788">
        <v>290510020104</v>
      </c>
      <c r="P1788">
        <v>3452</v>
      </c>
    </row>
    <row r="1789" spans="1:16" x14ac:dyDescent="0.25">
      <c r="A1789">
        <v>1</v>
      </c>
      <c r="B1789">
        <v>2018</v>
      </c>
      <c r="C1789" s="2">
        <v>290510020104</v>
      </c>
      <c r="D1789">
        <v>830514327</v>
      </c>
      <c r="E1789" s="1">
        <v>15</v>
      </c>
      <c r="F1789" s="1">
        <v>14.96</v>
      </c>
      <c r="G1789" s="1">
        <v>0</v>
      </c>
      <c r="H1789">
        <v>0</v>
      </c>
      <c r="I1789">
        <v>0</v>
      </c>
      <c r="J1789">
        <v>0</v>
      </c>
      <c r="K1789">
        <v>1</v>
      </c>
      <c r="L1789" t="s">
        <v>93</v>
      </c>
      <c r="M1789" t="s">
        <v>838</v>
      </c>
      <c r="N1789" t="s">
        <v>18</v>
      </c>
      <c r="O1789">
        <v>290510020104</v>
      </c>
      <c r="P1789">
        <v>3452</v>
      </c>
    </row>
    <row r="1790" spans="1:16" x14ac:dyDescent="0.25">
      <c r="A1790">
        <v>1</v>
      </c>
      <c r="B1790">
        <v>2018</v>
      </c>
      <c r="C1790" s="2">
        <v>290510020104</v>
      </c>
      <c r="D1790">
        <v>860048656</v>
      </c>
      <c r="E1790" s="1">
        <v>63864428</v>
      </c>
      <c r="F1790" s="1">
        <v>63864428</v>
      </c>
      <c r="G1790" s="1">
        <v>0</v>
      </c>
      <c r="H1790">
        <v>0</v>
      </c>
      <c r="I1790">
        <v>0</v>
      </c>
      <c r="J1790">
        <v>0</v>
      </c>
      <c r="K1790">
        <v>1</v>
      </c>
      <c r="L1790" t="s">
        <v>93</v>
      </c>
      <c r="M1790" t="s">
        <v>134</v>
      </c>
      <c r="N1790" t="s">
        <v>18</v>
      </c>
      <c r="O1790">
        <v>290510020104</v>
      </c>
      <c r="P1790">
        <v>3452</v>
      </c>
    </row>
    <row r="1791" spans="1:16" x14ac:dyDescent="0.25">
      <c r="A1791">
        <v>1</v>
      </c>
      <c r="B1791">
        <v>2018</v>
      </c>
      <c r="C1791" s="2">
        <v>290510020104</v>
      </c>
      <c r="D1791">
        <v>890102768</v>
      </c>
      <c r="E1791" s="1">
        <v>433892513.72000003</v>
      </c>
      <c r="F1791" s="1">
        <v>433892514</v>
      </c>
      <c r="G1791" s="1">
        <v>0</v>
      </c>
      <c r="H1791">
        <v>0</v>
      </c>
      <c r="I1791">
        <v>140000</v>
      </c>
      <c r="J1791">
        <v>-280000</v>
      </c>
      <c r="K1791">
        <v>1</v>
      </c>
      <c r="L1791" t="s">
        <v>93</v>
      </c>
      <c r="M1791" t="s">
        <v>683</v>
      </c>
      <c r="N1791" t="s">
        <v>18</v>
      </c>
      <c r="O1791">
        <v>290510020104</v>
      </c>
      <c r="P1791">
        <v>3452</v>
      </c>
    </row>
    <row r="1792" spans="1:16" x14ac:dyDescent="0.25">
      <c r="A1792">
        <v>1</v>
      </c>
      <c r="B1792">
        <v>2018</v>
      </c>
      <c r="C1792" s="2">
        <v>290510020104</v>
      </c>
      <c r="D1792">
        <v>890110705</v>
      </c>
      <c r="E1792" s="1">
        <v>13295272.16</v>
      </c>
      <c r="F1792" s="1">
        <v>13295272</v>
      </c>
      <c r="G1792" s="1">
        <v>0</v>
      </c>
      <c r="H1792">
        <v>0</v>
      </c>
      <c r="I1792">
        <v>0</v>
      </c>
      <c r="J1792">
        <v>0</v>
      </c>
      <c r="K1792">
        <v>1</v>
      </c>
      <c r="L1792" t="s">
        <v>93</v>
      </c>
      <c r="M1792" t="s">
        <v>684</v>
      </c>
      <c r="N1792" t="s">
        <v>18</v>
      </c>
      <c r="O1792">
        <v>290510020104</v>
      </c>
      <c r="P1792">
        <v>3452</v>
      </c>
    </row>
    <row r="1793" spans="1:16" x14ac:dyDescent="0.25">
      <c r="A1793">
        <v>1</v>
      </c>
      <c r="B1793">
        <v>2018</v>
      </c>
      <c r="C1793" s="2">
        <v>290510020104</v>
      </c>
      <c r="D1793">
        <v>890205361</v>
      </c>
      <c r="E1793" s="1">
        <v>1148500</v>
      </c>
      <c r="F1793" s="1">
        <v>2142600</v>
      </c>
      <c r="G1793" s="1">
        <v>-994100</v>
      </c>
      <c r="H1793">
        <v>0</v>
      </c>
      <c r="I1793">
        <v>0</v>
      </c>
      <c r="J1793">
        <v>0</v>
      </c>
      <c r="K1793">
        <v>1</v>
      </c>
      <c r="L1793" t="s">
        <v>93</v>
      </c>
      <c r="M1793" t="s">
        <v>496</v>
      </c>
      <c r="N1793" t="s">
        <v>18</v>
      </c>
      <c r="O1793">
        <v>290510020104</v>
      </c>
      <c r="P1793">
        <v>3452</v>
      </c>
    </row>
    <row r="1794" spans="1:16" x14ac:dyDescent="0.25">
      <c r="A1794">
        <v>1</v>
      </c>
      <c r="B1794">
        <v>2018</v>
      </c>
      <c r="C1794" s="2">
        <v>290510020104</v>
      </c>
      <c r="D1794">
        <v>890480184</v>
      </c>
      <c r="E1794" s="1">
        <v>7662718</v>
      </c>
      <c r="F1794" s="1">
        <v>7662718</v>
      </c>
      <c r="G1794" s="1">
        <v>0</v>
      </c>
      <c r="H1794">
        <v>0</v>
      </c>
      <c r="I1794">
        <v>0</v>
      </c>
      <c r="J1794">
        <v>0</v>
      </c>
      <c r="K1794">
        <v>1</v>
      </c>
      <c r="L1794" t="s">
        <v>93</v>
      </c>
      <c r="M1794" t="s">
        <v>1363</v>
      </c>
      <c r="N1794" t="s">
        <v>18</v>
      </c>
      <c r="O1794">
        <v>290510020104</v>
      </c>
      <c r="P1794">
        <v>3452</v>
      </c>
    </row>
    <row r="1795" spans="1:16" x14ac:dyDescent="0.25">
      <c r="A1795">
        <v>1</v>
      </c>
      <c r="B1795">
        <v>2018</v>
      </c>
      <c r="C1795" s="2">
        <v>290510020104</v>
      </c>
      <c r="D1795">
        <v>891701664</v>
      </c>
      <c r="E1795" s="1">
        <v>17888917.32</v>
      </c>
      <c r="F1795" s="1">
        <v>144218008.53999999</v>
      </c>
      <c r="G1795" s="1">
        <v>-149248822.12</v>
      </c>
      <c r="H1795">
        <v>0</v>
      </c>
      <c r="I1795">
        <v>0</v>
      </c>
      <c r="J1795">
        <v>0</v>
      </c>
      <c r="K1795">
        <v>1</v>
      </c>
      <c r="L1795" t="s">
        <v>93</v>
      </c>
      <c r="M1795" t="s">
        <v>141</v>
      </c>
      <c r="N1795" t="s">
        <v>18</v>
      </c>
      <c r="O1795">
        <v>290510020104</v>
      </c>
      <c r="P1795">
        <v>3452</v>
      </c>
    </row>
    <row r="1796" spans="1:16" x14ac:dyDescent="0.25">
      <c r="A1796">
        <v>1</v>
      </c>
      <c r="B1796">
        <v>2018</v>
      </c>
      <c r="C1796" s="2">
        <v>290510020104</v>
      </c>
      <c r="D1796">
        <v>891702882</v>
      </c>
      <c r="E1796" s="1">
        <v>0</v>
      </c>
      <c r="F1796" s="1">
        <v>12312666.4</v>
      </c>
      <c r="G1796" s="1">
        <v>-12317830.34</v>
      </c>
      <c r="H1796">
        <v>0</v>
      </c>
      <c r="I1796">
        <v>0</v>
      </c>
      <c r="J1796">
        <v>0</v>
      </c>
      <c r="K1796">
        <v>1</v>
      </c>
      <c r="L1796" t="s">
        <v>93</v>
      </c>
      <c r="M1796" t="s">
        <v>497</v>
      </c>
      <c r="N1796" t="s">
        <v>18</v>
      </c>
      <c r="O1796">
        <v>290510020104</v>
      </c>
      <c r="P1796">
        <v>3452</v>
      </c>
    </row>
    <row r="1797" spans="1:16" x14ac:dyDescent="0.25">
      <c r="A1797">
        <v>1</v>
      </c>
      <c r="B1797">
        <v>2018</v>
      </c>
      <c r="C1797" s="2">
        <v>290510020104</v>
      </c>
      <c r="D1797">
        <v>890201538</v>
      </c>
      <c r="E1797" s="1">
        <v>0</v>
      </c>
      <c r="F1797" s="1">
        <v>1273625</v>
      </c>
      <c r="G1797" s="1">
        <v>-1273625</v>
      </c>
      <c r="H1797">
        <v>0</v>
      </c>
      <c r="I1797">
        <v>0</v>
      </c>
      <c r="J1797">
        <v>0</v>
      </c>
      <c r="K1797">
        <v>1</v>
      </c>
      <c r="L1797" t="s">
        <v>93</v>
      </c>
      <c r="M1797" t="s">
        <v>1007</v>
      </c>
      <c r="N1797" t="s">
        <v>18</v>
      </c>
      <c r="O1797">
        <v>290510020104</v>
      </c>
      <c r="P1797">
        <v>3452</v>
      </c>
    </row>
    <row r="1798" spans="1:16" x14ac:dyDescent="0.25">
      <c r="A1798">
        <v>1</v>
      </c>
      <c r="B1798">
        <v>2018</v>
      </c>
      <c r="C1798" s="2">
        <v>290510020104</v>
      </c>
      <c r="D1798">
        <v>892115096</v>
      </c>
      <c r="E1798" s="1">
        <v>17425114</v>
      </c>
      <c r="F1798" s="1">
        <v>106407654.16</v>
      </c>
      <c r="G1798" s="1">
        <v>-124340500.70999999</v>
      </c>
      <c r="H1798">
        <v>0</v>
      </c>
      <c r="I1798">
        <v>0</v>
      </c>
      <c r="J1798">
        <v>0</v>
      </c>
      <c r="K1798">
        <v>1</v>
      </c>
      <c r="L1798" t="s">
        <v>93</v>
      </c>
      <c r="M1798" t="s">
        <v>498</v>
      </c>
      <c r="N1798" t="s">
        <v>18</v>
      </c>
      <c r="O1798">
        <v>290510020104</v>
      </c>
      <c r="P1798">
        <v>3452</v>
      </c>
    </row>
    <row r="1799" spans="1:16" x14ac:dyDescent="0.25">
      <c r="A1799">
        <v>1</v>
      </c>
      <c r="B1799">
        <v>2018</v>
      </c>
      <c r="C1799" s="2">
        <v>290510020104</v>
      </c>
      <c r="D1799">
        <v>899999123</v>
      </c>
      <c r="E1799" s="1">
        <v>95126884.230000004</v>
      </c>
      <c r="F1799" s="1">
        <v>95126884</v>
      </c>
      <c r="G1799" s="1">
        <v>0</v>
      </c>
      <c r="H1799">
        <v>0</v>
      </c>
      <c r="I1799">
        <v>0</v>
      </c>
      <c r="J1799">
        <v>0</v>
      </c>
      <c r="K1799">
        <v>1</v>
      </c>
      <c r="L1799" t="s">
        <v>93</v>
      </c>
      <c r="M1799" t="s">
        <v>501</v>
      </c>
      <c r="N1799" t="s">
        <v>18</v>
      </c>
      <c r="O1799">
        <v>290510020104</v>
      </c>
      <c r="P1799">
        <v>3452</v>
      </c>
    </row>
    <row r="1800" spans="1:16" x14ac:dyDescent="0.25">
      <c r="A1800">
        <v>1</v>
      </c>
      <c r="B1800">
        <v>2018</v>
      </c>
      <c r="C1800" s="2">
        <v>290510020104</v>
      </c>
      <c r="D1800">
        <v>900002780</v>
      </c>
      <c r="E1800" s="1">
        <v>243982121</v>
      </c>
      <c r="F1800" s="1">
        <v>617421767</v>
      </c>
      <c r="G1800" s="1">
        <v>-830453612.97000003</v>
      </c>
      <c r="H1800">
        <v>0</v>
      </c>
      <c r="I1800">
        <v>0</v>
      </c>
      <c r="J1800">
        <v>0</v>
      </c>
      <c r="K1800">
        <v>1</v>
      </c>
      <c r="L1800" t="s">
        <v>93</v>
      </c>
      <c r="M1800" t="s">
        <v>689</v>
      </c>
      <c r="N1800" t="s">
        <v>18</v>
      </c>
      <c r="O1800">
        <v>290510020104</v>
      </c>
      <c r="P1800">
        <v>3452</v>
      </c>
    </row>
    <row r="1801" spans="1:16" x14ac:dyDescent="0.25">
      <c r="A1801">
        <v>1</v>
      </c>
      <c r="B1801">
        <v>2018</v>
      </c>
      <c r="C1801" s="2">
        <v>290510020104</v>
      </c>
      <c r="D1801">
        <v>900008600</v>
      </c>
      <c r="E1801" s="1">
        <v>6302604</v>
      </c>
      <c r="F1801" s="1">
        <v>14674538.4</v>
      </c>
      <c r="G1801" s="1">
        <v>-41595905.439999998</v>
      </c>
      <c r="H1801">
        <v>0</v>
      </c>
      <c r="I1801">
        <v>0</v>
      </c>
      <c r="J1801">
        <v>0</v>
      </c>
      <c r="K1801">
        <v>1</v>
      </c>
      <c r="L1801" t="s">
        <v>93</v>
      </c>
      <c r="M1801" t="s">
        <v>320</v>
      </c>
      <c r="N1801" t="s">
        <v>18</v>
      </c>
      <c r="O1801">
        <v>290510020104</v>
      </c>
      <c r="P1801">
        <v>3452</v>
      </c>
    </row>
    <row r="1802" spans="1:16" x14ac:dyDescent="0.25">
      <c r="A1802">
        <v>1</v>
      </c>
      <c r="B1802">
        <v>2018</v>
      </c>
      <c r="C1802" s="2">
        <v>290510020104</v>
      </c>
      <c r="D1802">
        <v>900021323</v>
      </c>
      <c r="E1802" s="1">
        <v>14027503</v>
      </c>
      <c r="F1802" s="1">
        <v>14027503</v>
      </c>
      <c r="G1802" s="1">
        <v>0</v>
      </c>
      <c r="H1802">
        <v>0</v>
      </c>
      <c r="I1802">
        <v>0</v>
      </c>
      <c r="J1802">
        <v>0</v>
      </c>
      <c r="K1802">
        <v>1</v>
      </c>
      <c r="L1802" t="s">
        <v>93</v>
      </c>
      <c r="M1802" t="s">
        <v>505</v>
      </c>
      <c r="N1802" t="s">
        <v>18</v>
      </c>
      <c r="O1802">
        <v>290510020104</v>
      </c>
      <c r="P1802">
        <v>3452</v>
      </c>
    </row>
    <row r="1803" spans="1:16" x14ac:dyDescent="0.25">
      <c r="A1803">
        <v>1</v>
      </c>
      <c r="B1803">
        <v>2018</v>
      </c>
      <c r="C1803" s="2">
        <v>290510020104</v>
      </c>
      <c r="D1803">
        <v>900022444</v>
      </c>
      <c r="E1803" s="1">
        <v>0</v>
      </c>
      <c r="F1803" s="1">
        <v>4053019.8</v>
      </c>
      <c r="G1803" s="1">
        <v>-4053019.52</v>
      </c>
      <c r="H1803">
        <v>0</v>
      </c>
      <c r="I1803">
        <v>0</v>
      </c>
      <c r="J1803">
        <v>0</v>
      </c>
      <c r="K1803">
        <v>1</v>
      </c>
      <c r="L1803" t="s">
        <v>93</v>
      </c>
      <c r="M1803" t="s">
        <v>690</v>
      </c>
      <c r="N1803" t="s">
        <v>18</v>
      </c>
      <c r="O1803">
        <v>290510020104</v>
      </c>
      <c r="P1803">
        <v>3452</v>
      </c>
    </row>
    <row r="1804" spans="1:16" x14ac:dyDescent="0.25">
      <c r="A1804">
        <v>1</v>
      </c>
      <c r="B1804">
        <v>2018</v>
      </c>
      <c r="C1804" s="2">
        <v>290510020104</v>
      </c>
      <c r="D1804">
        <v>900066345</v>
      </c>
      <c r="E1804" s="1">
        <v>0</v>
      </c>
      <c r="F1804" s="1">
        <v>0</v>
      </c>
      <c r="G1804" s="1">
        <v>-2479467</v>
      </c>
      <c r="H1804">
        <v>0</v>
      </c>
      <c r="I1804">
        <v>0</v>
      </c>
      <c r="J1804">
        <v>0</v>
      </c>
      <c r="K1804">
        <v>1</v>
      </c>
      <c r="L1804" t="s">
        <v>93</v>
      </c>
      <c r="M1804" t="s">
        <v>692</v>
      </c>
      <c r="N1804" t="s">
        <v>18</v>
      </c>
      <c r="O1804">
        <v>290510020104</v>
      </c>
      <c r="P1804">
        <v>3452</v>
      </c>
    </row>
    <row r="1805" spans="1:16" x14ac:dyDescent="0.25">
      <c r="A1805">
        <v>1</v>
      </c>
      <c r="B1805">
        <v>2018</v>
      </c>
      <c r="C1805" s="2">
        <v>290510020104</v>
      </c>
      <c r="D1805">
        <v>900073857</v>
      </c>
      <c r="E1805" s="1">
        <v>9421709.8000000007</v>
      </c>
      <c r="F1805" s="1">
        <v>9421710</v>
      </c>
      <c r="G1805" s="1">
        <v>0</v>
      </c>
      <c r="H1805">
        <v>0</v>
      </c>
      <c r="I1805">
        <v>0</v>
      </c>
      <c r="J1805">
        <v>0</v>
      </c>
      <c r="K1805">
        <v>1</v>
      </c>
      <c r="L1805" t="s">
        <v>93</v>
      </c>
      <c r="M1805" t="s">
        <v>1201</v>
      </c>
      <c r="N1805" t="s">
        <v>18</v>
      </c>
      <c r="O1805">
        <v>290510020104</v>
      </c>
      <c r="P1805">
        <v>3452</v>
      </c>
    </row>
    <row r="1806" spans="1:16" x14ac:dyDescent="0.25">
      <c r="A1806">
        <v>1</v>
      </c>
      <c r="B1806">
        <v>2018</v>
      </c>
      <c r="C1806" s="2">
        <v>290510020104</v>
      </c>
      <c r="D1806">
        <v>900069318</v>
      </c>
      <c r="E1806" s="1">
        <v>0</v>
      </c>
      <c r="F1806" s="1">
        <v>0</v>
      </c>
      <c r="G1806" s="1">
        <v>-4844939</v>
      </c>
      <c r="H1806">
        <v>0</v>
      </c>
      <c r="I1806">
        <v>0</v>
      </c>
      <c r="J1806">
        <v>0</v>
      </c>
      <c r="K1806">
        <v>1</v>
      </c>
      <c r="L1806" t="s">
        <v>93</v>
      </c>
      <c r="M1806" t="s">
        <v>1370</v>
      </c>
      <c r="N1806" t="s">
        <v>18</v>
      </c>
      <c r="O1806">
        <v>290510020104</v>
      </c>
      <c r="P1806">
        <v>3452</v>
      </c>
    </row>
    <row r="1807" spans="1:16" x14ac:dyDescent="0.25">
      <c r="A1807">
        <v>1</v>
      </c>
      <c r="B1807">
        <v>2018</v>
      </c>
      <c r="C1807" s="2">
        <v>290510020104</v>
      </c>
      <c r="D1807">
        <v>900090247</v>
      </c>
      <c r="E1807" s="1">
        <v>18401824.18</v>
      </c>
      <c r="F1807" s="1">
        <v>84235263.219999999</v>
      </c>
      <c r="G1807" s="1">
        <v>-296324332.13999999</v>
      </c>
      <c r="H1807">
        <v>0</v>
      </c>
      <c r="I1807">
        <v>0</v>
      </c>
      <c r="J1807">
        <v>0</v>
      </c>
      <c r="K1807">
        <v>1</v>
      </c>
      <c r="L1807" t="s">
        <v>93</v>
      </c>
      <c r="M1807" t="s">
        <v>1202</v>
      </c>
      <c r="N1807" t="s">
        <v>18</v>
      </c>
      <c r="O1807">
        <v>290510020104</v>
      </c>
      <c r="P1807">
        <v>3452</v>
      </c>
    </row>
    <row r="1808" spans="1:16" x14ac:dyDescent="0.25">
      <c r="A1808">
        <v>1</v>
      </c>
      <c r="B1808">
        <v>2018</v>
      </c>
      <c r="C1808" s="2">
        <v>290510020104</v>
      </c>
      <c r="D1808">
        <v>900099976</v>
      </c>
      <c r="E1808" s="1">
        <v>21989163.989999998</v>
      </c>
      <c r="F1808" s="1">
        <v>21989164</v>
      </c>
      <c r="G1808" s="1">
        <v>0</v>
      </c>
      <c r="H1808">
        <v>0</v>
      </c>
      <c r="I1808">
        <v>0</v>
      </c>
      <c r="J1808">
        <v>0</v>
      </c>
      <c r="K1808">
        <v>1</v>
      </c>
      <c r="L1808" t="s">
        <v>93</v>
      </c>
      <c r="M1808" t="s">
        <v>149</v>
      </c>
      <c r="N1808" t="s">
        <v>18</v>
      </c>
      <c r="O1808">
        <v>290510020104</v>
      </c>
      <c r="P1808">
        <v>3452</v>
      </c>
    </row>
    <row r="1809" spans="1:16" x14ac:dyDescent="0.25">
      <c r="A1809">
        <v>1</v>
      </c>
      <c r="B1809">
        <v>2018</v>
      </c>
      <c r="C1809" s="2">
        <v>290510020104</v>
      </c>
      <c r="D1809">
        <v>900109397</v>
      </c>
      <c r="E1809" s="1">
        <v>0</v>
      </c>
      <c r="F1809" s="1">
        <v>0</v>
      </c>
      <c r="G1809" s="1">
        <v>-24318000</v>
      </c>
      <c r="H1809">
        <v>0</v>
      </c>
      <c r="I1809">
        <v>0</v>
      </c>
      <c r="J1809">
        <v>0</v>
      </c>
      <c r="K1809">
        <v>1</v>
      </c>
      <c r="L1809" t="s">
        <v>93</v>
      </c>
      <c r="M1809" t="s">
        <v>1374</v>
      </c>
      <c r="N1809" t="s">
        <v>18</v>
      </c>
      <c r="O1809">
        <v>290510020104</v>
      </c>
      <c r="P1809">
        <v>3452</v>
      </c>
    </row>
    <row r="1810" spans="1:16" x14ac:dyDescent="0.25">
      <c r="A1810">
        <v>1</v>
      </c>
      <c r="B1810">
        <v>2018</v>
      </c>
      <c r="C1810" s="2">
        <v>290510020104</v>
      </c>
      <c r="D1810">
        <v>900119417</v>
      </c>
      <c r="E1810" s="1">
        <v>2801605.72</v>
      </c>
      <c r="F1810" s="1">
        <v>801605.72</v>
      </c>
      <c r="G1810" s="1">
        <v>-16635021.539999999</v>
      </c>
      <c r="H1810">
        <v>0</v>
      </c>
      <c r="I1810">
        <v>0</v>
      </c>
      <c r="J1810">
        <v>0</v>
      </c>
      <c r="K1810">
        <v>1</v>
      </c>
      <c r="L1810" t="s">
        <v>93</v>
      </c>
      <c r="M1810" t="s">
        <v>150</v>
      </c>
      <c r="N1810" t="s">
        <v>18</v>
      </c>
      <c r="O1810">
        <v>290510020104</v>
      </c>
      <c r="P1810">
        <v>3452</v>
      </c>
    </row>
    <row r="1811" spans="1:16" x14ac:dyDescent="0.25">
      <c r="A1811">
        <v>1</v>
      </c>
      <c r="B1811">
        <v>2018</v>
      </c>
      <c r="C1811" s="2">
        <v>290510020104</v>
      </c>
      <c r="D1811">
        <v>900120098</v>
      </c>
      <c r="E1811" s="1">
        <v>25964382</v>
      </c>
      <c r="F1811" s="1">
        <v>42468269.700000003</v>
      </c>
      <c r="G1811" s="1">
        <v>-43171749.359999999</v>
      </c>
      <c r="H1811">
        <v>0</v>
      </c>
      <c r="I1811">
        <v>0</v>
      </c>
      <c r="J1811">
        <v>0</v>
      </c>
      <c r="K1811">
        <v>1</v>
      </c>
      <c r="L1811" t="s">
        <v>93</v>
      </c>
      <c r="M1811" t="s">
        <v>1013</v>
      </c>
      <c r="N1811" t="s">
        <v>18</v>
      </c>
      <c r="O1811">
        <v>290510020104</v>
      </c>
      <c r="P1811">
        <v>3452</v>
      </c>
    </row>
    <row r="1812" spans="1:16" x14ac:dyDescent="0.25">
      <c r="A1812">
        <v>1</v>
      </c>
      <c r="B1812">
        <v>2018</v>
      </c>
      <c r="C1812" s="2">
        <v>290510020104</v>
      </c>
      <c r="D1812">
        <v>900086896</v>
      </c>
      <c r="E1812" s="1">
        <v>0</v>
      </c>
      <c r="F1812" s="1">
        <v>0</v>
      </c>
      <c r="G1812" s="1">
        <v>-17047647</v>
      </c>
      <c r="H1812">
        <v>0</v>
      </c>
      <c r="I1812">
        <v>0</v>
      </c>
      <c r="J1812">
        <v>0</v>
      </c>
      <c r="K1812">
        <v>1</v>
      </c>
      <c r="L1812" t="s">
        <v>93</v>
      </c>
      <c r="M1812" t="s">
        <v>849</v>
      </c>
      <c r="N1812" t="s">
        <v>18</v>
      </c>
      <c r="O1812">
        <v>290510020104</v>
      </c>
      <c r="P1812">
        <v>3452</v>
      </c>
    </row>
    <row r="1813" spans="1:16" x14ac:dyDescent="0.25">
      <c r="A1813">
        <v>1</v>
      </c>
      <c r="B1813">
        <v>2018</v>
      </c>
      <c r="C1813" s="2">
        <v>290510020104</v>
      </c>
      <c r="D1813">
        <v>900102792</v>
      </c>
      <c r="E1813" s="1">
        <v>0</v>
      </c>
      <c r="F1813" s="1">
        <v>3417450</v>
      </c>
      <c r="G1813" s="1">
        <v>-3417450</v>
      </c>
      <c r="H1813">
        <v>0</v>
      </c>
      <c r="I1813">
        <v>0</v>
      </c>
      <c r="J1813">
        <v>0</v>
      </c>
      <c r="K1813">
        <v>1</v>
      </c>
      <c r="L1813" t="s">
        <v>93</v>
      </c>
      <c r="M1813" t="s">
        <v>1014</v>
      </c>
      <c r="N1813" t="s">
        <v>18</v>
      </c>
      <c r="O1813">
        <v>290510020104</v>
      </c>
      <c r="P1813">
        <v>3452</v>
      </c>
    </row>
    <row r="1814" spans="1:16" x14ac:dyDescent="0.25">
      <c r="A1814">
        <v>1</v>
      </c>
      <c r="B1814">
        <v>2018</v>
      </c>
      <c r="C1814" s="2">
        <v>290510020104</v>
      </c>
      <c r="D1814">
        <v>900138649</v>
      </c>
      <c r="E1814" s="1">
        <v>129697499.76000001</v>
      </c>
      <c r="F1814" s="1">
        <v>308278671.95999998</v>
      </c>
      <c r="G1814" s="1">
        <v>-230068295.59999999</v>
      </c>
      <c r="H1814">
        <v>0</v>
      </c>
      <c r="I1814">
        <v>0</v>
      </c>
      <c r="J1814">
        <v>0</v>
      </c>
      <c r="K1814">
        <v>1</v>
      </c>
      <c r="L1814" t="s">
        <v>93</v>
      </c>
      <c r="M1814" t="s">
        <v>1376</v>
      </c>
      <c r="N1814" t="s">
        <v>18</v>
      </c>
      <c r="O1814">
        <v>290510020104</v>
      </c>
      <c r="P1814">
        <v>3452</v>
      </c>
    </row>
    <row r="1815" spans="1:16" x14ac:dyDescent="0.25">
      <c r="A1815">
        <v>1</v>
      </c>
      <c r="B1815">
        <v>2018</v>
      </c>
      <c r="C1815" s="2">
        <v>290510020104</v>
      </c>
      <c r="D1815">
        <v>900161407</v>
      </c>
      <c r="E1815" s="1">
        <v>1064028</v>
      </c>
      <c r="F1815" s="1">
        <v>4149810</v>
      </c>
      <c r="G1815" s="1">
        <v>-33902278.439999998</v>
      </c>
      <c r="H1815">
        <v>0</v>
      </c>
      <c r="I1815">
        <v>0</v>
      </c>
      <c r="J1815">
        <v>0</v>
      </c>
      <c r="K1815">
        <v>1</v>
      </c>
      <c r="L1815" t="s">
        <v>93</v>
      </c>
      <c r="M1815" t="s">
        <v>510</v>
      </c>
      <c r="N1815" t="s">
        <v>18</v>
      </c>
      <c r="O1815">
        <v>290510020104</v>
      </c>
      <c r="P1815">
        <v>3452</v>
      </c>
    </row>
    <row r="1816" spans="1:16" x14ac:dyDescent="0.25">
      <c r="A1816">
        <v>1</v>
      </c>
      <c r="B1816">
        <v>2018</v>
      </c>
      <c r="C1816" s="2">
        <v>290510020104</v>
      </c>
      <c r="D1816">
        <v>900196115</v>
      </c>
      <c r="E1816" s="1">
        <v>74797400</v>
      </c>
      <c r="F1816" s="1">
        <v>77850769</v>
      </c>
      <c r="G1816" s="1">
        <v>-3053368.92</v>
      </c>
      <c r="H1816">
        <v>0</v>
      </c>
      <c r="I1816">
        <v>0</v>
      </c>
      <c r="J1816">
        <v>0</v>
      </c>
      <c r="K1816">
        <v>1</v>
      </c>
      <c r="L1816" t="s">
        <v>93</v>
      </c>
      <c r="M1816" t="s">
        <v>1017</v>
      </c>
      <c r="N1816" t="s">
        <v>18</v>
      </c>
      <c r="O1816">
        <v>290510020104</v>
      </c>
      <c r="P1816">
        <v>3452</v>
      </c>
    </row>
    <row r="1817" spans="1:16" x14ac:dyDescent="0.25">
      <c r="A1817">
        <v>1</v>
      </c>
      <c r="B1817">
        <v>2018</v>
      </c>
      <c r="C1817" s="2">
        <v>290510020104</v>
      </c>
      <c r="D1817">
        <v>900212322</v>
      </c>
      <c r="E1817" s="1">
        <v>52771608</v>
      </c>
      <c r="F1817" s="1">
        <v>52771608</v>
      </c>
      <c r="G1817" s="1">
        <v>0</v>
      </c>
      <c r="H1817">
        <v>0</v>
      </c>
      <c r="I1817">
        <v>0</v>
      </c>
      <c r="J1817">
        <v>0</v>
      </c>
      <c r="K1817">
        <v>1</v>
      </c>
      <c r="L1817" t="s">
        <v>93</v>
      </c>
      <c r="M1817" t="s">
        <v>331</v>
      </c>
      <c r="N1817" t="s">
        <v>18</v>
      </c>
      <c r="O1817">
        <v>290510020104</v>
      </c>
      <c r="P1817">
        <v>3452</v>
      </c>
    </row>
    <row r="1818" spans="1:16" x14ac:dyDescent="0.25">
      <c r="A1818">
        <v>1</v>
      </c>
      <c r="B1818">
        <v>2018</v>
      </c>
      <c r="C1818" s="2">
        <v>290510020104</v>
      </c>
      <c r="D1818">
        <v>900214926</v>
      </c>
      <c r="E1818" s="1">
        <v>28836415.16</v>
      </c>
      <c r="F1818" s="1">
        <v>241097602</v>
      </c>
      <c r="G1818" s="1">
        <v>-378618647.32999998</v>
      </c>
      <c r="H1818">
        <v>0</v>
      </c>
      <c r="I1818">
        <v>0</v>
      </c>
      <c r="J1818">
        <v>0</v>
      </c>
      <c r="K1818">
        <v>1</v>
      </c>
      <c r="L1818" t="s">
        <v>93</v>
      </c>
      <c r="M1818" t="s">
        <v>156</v>
      </c>
      <c r="N1818" t="s">
        <v>18</v>
      </c>
      <c r="O1818">
        <v>290510020104</v>
      </c>
      <c r="P1818">
        <v>3452</v>
      </c>
    </row>
    <row r="1819" spans="1:16" x14ac:dyDescent="0.25">
      <c r="A1819">
        <v>1</v>
      </c>
      <c r="B1819">
        <v>2018</v>
      </c>
      <c r="C1819" s="2">
        <v>290510020104</v>
      </c>
      <c r="D1819">
        <v>900223749</v>
      </c>
      <c r="E1819" s="1">
        <v>95455704.379999995</v>
      </c>
      <c r="F1819" s="1">
        <v>167336493</v>
      </c>
      <c r="G1819" s="1">
        <v>-71880788.680000007</v>
      </c>
      <c r="H1819">
        <v>0</v>
      </c>
      <c r="I1819">
        <v>0</v>
      </c>
      <c r="J1819">
        <v>0</v>
      </c>
      <c r="K1819">
        <v>1</v>
      </c>
      <c r="L1819" t="s">
        <v>93</v>
      </c>
      <c r="M1819" t="s">
        <v>1209</v>
      </c>
      <c r="N1819" t="s">
        <v>18</v>
      </c>
      <c r="O1819">
        <v>290510020104</v>
      </c>
      <c r="P1819">
        <v>3452</v>
      </c>
    </row>
    <row r="1820" spans="1:16" x14ac:dyDescent="0.25">
      <c r="A1820">
        <v>1</v>
      </c>
      <c r="B1820">
        <v>2018</v>
      </c>
      <c r="C1820" s="2">
        <v>290510020104</v>
      </c>
      <c r="D1820">
        <v>900191402</v>
      </c>
      <c r="E1820" s="1">
        <v>5567830.7999999998</v>
      </c>
      <c r="F1820" s="1">
        <v>5567830.7999999998</v>
      </c>
      <c r="G1820" s="1">
        <v>0</v>
      </c>
      <c r="H1820">
        <v>0</v>
      </c>
      <c r="I1820">
        <v>0</v>
      </c>
      <c r="J1820">
        <v>0</v>
      </c>
      <c r="K1820">
        <v>1</v>
      </c>
      <c r="L1820" t="s">
        <v>93</v>
      </c>
      <c r="M1820" t="s">
        <v>1019</v>
      </c>
      <c r="N1820" t="s">
        <v>18</v>
      </c>
      <c r="O1820">
        <v>290510020104</v>
      </c>
      <c r="P1820">
        <v>3452</v>
      </c>
    </row>
    <row r="1821" spans="1:16" x14ac:dyDescent="0.25">
      <c r="A1821">
        <v>1</v>
      </c>
      <c r="B1821">
        <v>2018</v>
      </c>
      <c r="C1821" s="2">
        <v>290510020104</v>
      </c>
      <c r="D1821">
        <v>900238400</v>
      </c>
      <c r="E1821" s="1">
        <v>688297.86</v>
      </c>
      <c r="F1821" s="1">
        <v>688298</v>
      </c>
      <c r="G1821" s="1">
        <v>-0.3</v>
      </c>
      <c r="H1821">
        <v>0</v>
      </c>
      <c r="I1821">
        <v>0</v>
      </c>
      <c r="J1821">
        <v>0</v>
      </c>
      <c r="K1821">
        <v>1</v>
      </c>
      <c r="L1821" t="s">
        <v>93</v>
      </c>
      <c r="M1821" t="s">
        <v>858</v>
      </c>
      <c r="N1821" t="s">
        <v>18</v>
      </c>
      <c r="O1821">
        <v>290510020104</v>
      </c>
      <c r="P1821">
        <v>3452</v>
      </c>
    </row>
    <row r="1822" spans="1:16" x14ac:dyDescent="0.25">
      <c r="A1822">
        <v>1</v>
      </c>
      <c r="B1822">
        <v>2018</v>
      </c>
      <c r="C1822" s="2">
        <v>290510020104</v>
      </c>
      <c r="D1822">
        <v>900273700</v>
      </c>
      <c r="E1822" s="1">
        <v>7938000</v>
      </c>
      <c r="F1822" s="1">
        <v>7938000</v>
      </c>
      <c r="G1822" s="1">
        <v>0</v>
      </c>
      <c r="H1822">
        <v>0</v>
      </c>
      <c r="I1822">
        <v>0</v>
      </c>
      <c r="J1822">
        <v>0</v>
      </c>
      <c r="K1822">
        <v>1</v>
      </c>
      <c r="L1822" t="s">
        <v>93</v>
      </c>
      <c r="M1822" t="s">
        <v>1214</v>
      </c>
      <c r="N1822" t="s">
        <v>18</v>
      </c>
      <c r="O1822">
        <v>290510020104</v>
      </c>
      <c r="P1822">
        <v>3452</v>
      </c>
    </row>
    <row r="1823" spans="1:16" x14ac:dyDescent="0.25">
      <c r="A1823">
        <v>1</v>
      </c>
      <c r="B1823">
        <v>2018</v>
      </c>
      <c r="C1823" s="2">
        <v>290510020104</v>
      </c>
      <c r="D1823">
        <v>900274057</v>
      </c>
      <c r="E1823" s="1">
        <v>212139134</v>
      </c>
      <c r="F1823" s="1">
        <v>235227569</v>
      </c>
      <c r="G1823" s="1">
        <v>-80721578.480000004</v>
      </c>
      <c r="H1823">
        <v>0</v>
      </c>
      <c r="I1823">
        <v>0</v>
      </c>
      <c r="J1823">
        <v>0</v>
      </c>
      <c r="K1823">
        <v>1</v>
      </c>
      <c r="L1823" t="s">
        <v>93</v>
      </c>
      <c r="M1823" t="s">
        <v>337</v>
      </c>
      <c r="N1823" t="s">
        <v>18</v>
      </c>
      <c r="O1823">
        <v>290510020104</v>
      </c>
      <c r="P1823">
        <v>3452</v>
      </c>
    </row>
    <row r="1824" spans="1:16" x14ac:dyDescent="0.25">
      <c r="A1824">
        <v>1</v>
      </c>
      <c r="B1824">
        <v>2018</v>
      </c>
      <c r="C1824" s="2">
        <v>290510020104</v>
      </c>
      <c r="D1824">
        <v>900280908</v>
      </c>
      <c r="E1824" s="1">
        <v>1000000</v>
      </c>
      <c r="F1824" s="1">
        <v>1000000</v>
      </c>
      <c r="G1824" s="1">
        <v>0</v>
      </c>
      <c r="H1824">
        <v>0</v>
      </c>
      <c r="I1824">
        <v>0</v>
      </c>
      <c r="J1824">
        <v>0</v>
      </c>
      <c r="K1824">
        <v>1</v>
      </c>
      <c r="L1824" t="s">
        <v>93</v>
      </c>
      <c r="M1824" t="s">
        <v>339</v>
      </c>
      <c r="N1824" t="s">
        <v>18</v>
      </c>
      <c r="O1824">
        <v>290510020104</v>
      </c>
      <c r="P1824">
        <v>3452</v>
      </c>
    </row>
    <row r="1825" spans="1:16" x14ac:dyDescent="0.25">
      <c r="A1825">
        <v>1</v>
      </c>
      <c r="B1825">
        <v>2018</v>
      </c>
      <c r="C1825" s="2">
        <v>290510020104</v>
      </c>
      <c r="D1825">
        <v>900335943</v>
      </c>
      <c r="E1825" s="1">
        <v>5381830</v>
      </c>
      <c r="F1825" s="1">
        <v>5381830</v>
      </c>
      <c r="G1825" s="1">
        <v>0</v>
      </c>
      <c r="H1825">
        <v>0</v>
      </c>
      <c r="I1825">
        <v>0</v>
      </c>
      <c r="J1825">
        <v>0</v>
      </c>
      <c r="K1825">
        <v>1</v>
      </c>
      <c r="L1825" t="s">
        <v>93</v>
      </c>
      <c r="M1825" t="s">
        <v>1389</v>
      </c>
      <c r="N1825" t="s">
        <v>18</v>
      </c>
      <c r="O1825">
        <v>290510020104</v>
      </c>
      <c r="P1825">
        <v>3452</v>
      </c>
    </row>
    <row r="1826" spans="1:16" x14ac:dyDescent="0.25">
      <c r="A1826">
        <v>1</v>
      </c>
      <c r="B1826">
        <v>2018</v>
      </c>
      <c r="C1826" s="2">
        <v>290510020104</v>
      </c>
      <c r="D1826">
        <v>900345765</v>
      </c>
      <c r="E1826" s="1">
        <v>1665.91</v>
      </c>
      <c r="F1826" s="1">
        <v>1666</v>
      </c>
      <c r="G1826" s="1">
        <v>-24826.68</v>
      </c>
      <c r="H1826">
        <v>0</v>
      </c>
      <c r="I1826">
        <v>0</v>
      </c>
      <c r="J1826">
        <v>0</v>
      </c>
      <c r="K1826">
        <v>1</v>
      </c>
      <c r="L1826" t="s">
        <v>93</v>
      </c>
      <c r="M1826" t="s">
        <v>523</v>
      </c>
      <c r="N1826" t="s">
        <v>18</v>
      </c>
      <c r="O1826">
        <v>290510020104</v>
      </c>
      <c r="P1826">
        <v>3452</v>
      </c>
    </row>
    <row r="1827" spans="1:16" x14ac:dyDescent="0.25">
      <c r="A1827">
        <v>1</v>
      </c>
      <c r="B1827">
        <v>2018</v>
      </c>
      <c r="C1827" s="2">
        <v>290510020104</v>
      </c>
      <c r="D1827">
        <v>900350646</v>
      </c>
      <c r="E1827" s="1">
        <v>20976874</v>
      </c>
      <c r="F1827" s="1">
        <v>20976874</v>
      </c>
      <c r="G1827" s="1">
        <v>0</v>
      </c>
      <c r="H1827">
        <v>0</v>
      </c>
      <c r="I1827">
        <v>0</v>
      </c>
      <c r="J1827">
        <v>0</v>
      </c>
      <c r="K1827">
        <v>1</v>
      </c>
      <c r="L1827" t="s">
        <v>93</v>
      </c>
      <c r="M1827" t="s">
        <v>163</v>
      </c>
      <c r="N1827" t="s">
        <v>18</v>
      </c>
      <c r="O1827">
        <v>290510020104</v>
      </c>
      <c r="P1827">
        <v>3452</v>
      </c>
    </row>
    <row r="1828" spans="1:16" x14ac:dyDescent="0.25">
      <c r="A1828">
        <v>1</v>
      </c>
      <c r="B1828">
        <v>2018</v>
      </c>
      <c r="C1828" s="2">
        <v>290510020104</v>
      </c>
      <c r="D1828">
        <v>900429130</v>
      </c>
      <c r="E1828" s="1">
        <v>7409009</v>
      </c>
      <c r="F1828" s="1">
        <v>6568177.2000000002</v>
      </c>
      <c r="G1828" s="1">
        <v>-31976717.07</v>
      </c>
      <c r="H1828">
        <v>0</v>
      </c>
      <c r="I1828">
        <v>0</v>
      </c>
      <c r="J1828">
        <v>0</v>
      </c>
      <c r="K1828">
        <v>1</v>
      </c>
      <c r="L1828" t="s">
        <v>93</v>
      </c>
      <c r="M1828" t="s">
        <v>707</v>
      </c>
      <c r="N1828" t="s">
        <v>18</v>
      </c>
      <c r="O1828">
        <v>290510020104</v>
      </c>
      <c r="P1828">
        <v>3452</v>
      </c>
    </row>
    <row r="1829" spans="1:16" x14ac:dyDescent="0.25">
      <c r="A1829">
        <v>1</v>
      </c>
      <c r="B1829">
        <v>2018</v>
      </c>
      <c r="C1829" s="2">
        <v>290510020104</v>
      </c>
      <c r="D1829">
        <v>900438600</v>
      </c>
      <c r="E1829" s="1">
        <v>786459.08</v>
      </c>
      <c r="F1829" s="1">
        <v>786459</v>
      </c>
      <c r="G1829" s="1">
        <v>0</v>
      </c>
      <c r="H1829">
        <v>0</v>
      </c>
      <c r="I1829">
        <v>0</v>
      </c>
      <c r="J1829">
        <v>0</v>
      </c>
      <c r="K1829">
        <v>1</v>
      </c>
      <c r="L1829" t="s">
        <v>93</v>
      </c>
      <c r="M1829" t="s">
        <v>1394</v>
      </c>
      <c r="N1829" t="s">
        <v>18</v>
      </c>
      <c r="O1829">
        <v>290510020104</v>
      </c>
      <c r="P1829">
        <v>3452</v>
      </c>
    </row>
    <row r="1830" spans="1:16" x14ac:dyDescent="0.25">
      <c r="A1830">
        <v>1</v>
      </c>
      <c r="B1830">
        <v>2018</v>
      </c>
      <c r="C1830" s="2">
        <v>290510020104</v>
      </c>
      <c r="D1830">
        <v>900454486</v>
      </c>
      <c r="E1830" s="1">
        <v>27120000</v>
      </c>
      <c r="F1830" s="1">
        <v>27120000</v>
      </c>
      <c r="G1830" s="1">
        <v>-24494350</v>
      </c>
      <c r="H1830">
        <v>0</v>
      </c>
      <c r="I1830">
        <v>0</v>
      </c>
      <c r="J1830">
        <v>0</v>
      </c>
      <c r="K1830">
        <v>1</v>
      </c>
      <c r="L1830" t="s">
        <v>93</v>
      </c>
      <c r="M1830" t="s">
        <v>876</v>
      </c>
      <c r="N1830" t="s">
        <v>18</v>
      </c>
      <c r="O1830">
        <v>290510020104</v>
      </c>
      <c r="P1830">
        <v>3452</v>
      </c>
    </row>
    <row r="1831" spans="1:16" x14ac:dyDescent="0.25">
      <c r="A1831">
        <v>1</v>
      </c>
      <c r="B1831">
        <v>2018</v>
      </c>
      <c r="C1831" s="2">
        <v>290510020104</v>
      </c>
      <c r="D1831">
        <v>900459341</v>
      </c>
      <c r="E1831" s="1">
        <v>0</v>
      </c>
      <c r="F1831" s="1">
        <v>0</v>
      </c>
      <c r="G1831" s="1">
        <v>-5510341</v>
      </c>
      <c r="H1831">
        <v>0</v>
      </c>
      <c r="I1831">
        <v>0</v>
      </c>
      <c r="J1831">
        <v>0</v>
      </c>
      <c r="K1831">
        <v>1</v>
      </c>
      <c r="L1831" t="s">
        <v>93</v>
      </c>
      <c r="M1831" t="s">
        <v>711</v>
      </c>
      <c r="N1831" t="s">
        <v>18</v>
      </c>
      <c r="O1831">
        <v>290510020104</v>
      </c>
      <c r="P1831">
        <v>3452</v>
      </c>
    </row>
    <row r="1832" spans="1:16" x14ac:dyDescent="0.25">
      <c r="A1832">
        <v>1</v>
      </c>
      <c r="B1832">
        <v>2018</v>
      </c>
      <c r="C1832" s="2">
        <v>290510020104</v>
      </c>
      <c r="D1832">
        <v>900468210</v>
      </c>
      <c r="E1832" s="1">
        <v>205839</v>
      </c>
      <c r="F1832" s="1">
        <v>0</v>
      </c>
      <c r="G1832" s="1">
        <v>-23547952</v>
      </c>
      <c r="H1832">
        <v>0</v>
      </c>
      <c r="I1832">
        <v>0</v>
      </c>
      <c r="J1832">
        <v>0</v>
      </c>
      <c r="K1832">
        <v>1</v>
      </c>
      <c r="L1832" t="s">
        <v>93</v>
      </c>
      <c r="M1832" t="s">
        <v>171</v>
      </c>
      <c r="N1832" t="s">
        <v>18</v>
      </c>
      <c r="O1832">
        <v>290510020104</v>
      </c>
      <c r="P1832">
        <v>3452</v>
      </c>
    </row>
    <row r="1833" spans="1:16" x14ac:dyDescent="0.25">
      <c r="A1833">
        <v>1</v>
      </c>
      <c r="B1833">
        <v>2018</v>
      </c>
      <c r="C1833" s="2">
        <v>290510020104</v>
      </c>
      <c r="D1833">
        <v>900492937</v>
      </c>
      <c r="E1833" s="1">
        <v>8053204</v>
      </c>
      <c r="F1833" s="1">
        <v>8053204</v>
      </c>
      <c r="G1833" s="1">
        <v>-2530102.42</v>
      </c>
      <c r="H1833">
        <v>0</v>
      </c>
      <c r="I1833">
        <v>0</v>
      </c>
      <c r="J1833">
        <v>0</v>
      </c>
      <c r="K1833">
        <v>1</v>
      </c>
      <c r="L1833" t="s">
        <v>93</v>
      </c>
      <c r="M1833" t="s">
        <v>878</v>
      </c>
      <c r="N1833" t="s">
        <v>18</v>
      </c>
      <c r="O1833">
        <v>290510020104</v>
      </c>
      <c r="P1833">
        <v>3452</v>
      </c>
    </row>
    <row r="1834" spans="1:16" x14ac:dyDescent="0.25">
      <c r="A1834">
        <v>1</v>
      </c>
      <c r="B1834">
        <v>2018</v>
      </c>
      <c r="C1834" s="2">
        <v>290510020104</v>
      </c>
      <c r="D1834">
        <v>900499094</v>
      </c>
      <c r="E1834" s="1">
        <v>2593617</v>
      </c>
      <c r="F1834" s="1">
        <v>2593617</v>
      </c>
      <c r="G1834" s="1">
        <v>0</v>
      </c>
      <c r="H1834">
        <v>0</v>
      </c>
      <c r="I1834">
        <v>0</v>
      </c>
      <c r="J1834">
        <v>0</v>
      </c>
      <c r="K1834">
        <v>1</v>
      </c>
      <c r="L1834" t="s">
        <v>93</v>
      </c>
      <c r="M1834" t="s">
        <v>1034</v>
      </c>
      <c r="N1834" t="s">
        <v>18</v>
      </c>
      <c r="O1834">
        <v>290510020104</v>
      </c>
      <c r="P1834">
        <v>3452</v>
      </c>
    </row>
    <row r="1835" spans="1:16" x14ac:dyDescent="0.25">
      <c r="A1835">
        <v>1</v>
      </c>
      <c r="B1835">
        <v>2018</v>
      </c>
      <c r="C1835" s="2">
        <v>290510020104</v>
      </c>
      <c r="D1835">
        <v>900508066</v>
      </c>
      <c r="E1835" s="1">
        <v>41819012</v>
      </c>
      <c r="F1835" s="1">
        <v>104435152.09999999</v>
      </c>
      <c r="G1835" s="1">
        <v>-140100383.81999999</v>
      </c>
      <c r="H1835">
        <v>0</v>
      </c>
      <c r="I1835">
        <v>0</v>
      </c>
      <c r="J1835">
        <v>0</v>
      </c>
      <c r="K1835">
        <v>1</v>
      </c>
      <c r="L1835" t="s">
        <v>93</v>
      </c>
      <c r="M1835" t="s">
        <v>172</v>
      </c>
      <c r="N1835" t="s">
        <v>18</v>
      </c>
      <c r="O1835">
        <v>290510020104</v>
      </c>
      <c r="P1835">
        <v>3452</v>
      </c>
    </row>
    <row r="1836" spans="1:16" x14ac:dyDescent="0.25">
      <c r="A1836">
        <v>1</v>
      </c>
      <c r="B1836">
        <v>2018</v>
      </c>
      <c r="C1836" s="2">
        <v>290510020104</v>
      </c>
      <c r="D1836">
        <v>900509068</v>
      </c>
      <c r="E1836" s="1">
        <v>44910984.840000004</v>
      </c>
      <c r="F1836" s="1">
        <v>44910985.140000001</v>
      </c>
      <c r="G1836" s="1">
        <v>0</v>
      </c>
      <c r="H1836">
        <v>0</v>
      </c>
      <c r="I1836">
        <v>0</v>
      </c>
      <c r="J1836">
        <v>0</v>
      </c>
      <c r="K1836">
        <v>1</v>
      </c>
      <c r="L1836" t="s">
        <v>93</v>
      </c>
      <c r="M1836" t="s">
        <v>1031</v>
      </c>
      <c r="N1836" t="s">
        <v>18</v>
      </c>
      <c r="O1836">
        <v>290510020104</v>
      </c>
      <c r="P1836">
        <v>3452</v>
      </c>
    </row>
    <row r="1837" spans="1:16" x14ac:dyDescent="0.25">
      <c r="A1837">
        <v>1</v>
      </c>
      <c r="B1837">
        <v>2018</v>
      </c>
      <c r="C1837" s="2">
        <v>290510020104</v>
      </c>
      <c r="D1837">
        <v>900537704</v>
      </c>
      <c r="E1837" s="1">
        <v>6390090</v>
      </c>
      <c r="F1837" s="1">
        <v>6390090</v>
      </c>
      <c r="G1837" s="1">
        <v>0</v>
      </c>
      <c r="H1837">
        <v>0</v>
      </c>
      <c r="I1837">
        <v>0</v>
      </c>
      <c r="J1837">
        <v>0</v>
      </c>
      <c r="K1837">
        <v>1</v>
      </c>
      <c r="L1837" t="s">
        <v>93</v>
      </c>
      <c r="M1837" t="s">
        <v>175</v>
      </c>
      <c r="N1837" t="s">
        <v>18</v>
      </c>
      <c r="O1837">
        <v>290510020104</v>
      </c>
      <c r="P1837">
        <v>3452</v>
      </c>
    </row>
    <row r="1838" spans="1:16" x14ac:dyDescent="0.25">
      <c r="A1838">
        <v>1</v>
      </c>
      <c r="B1838">
        <v>2018</v>
      </c>
      <c r="C1838" s="2">
        <v>290510020104</v>
      </c>
      <c r="D1838">
        <v>900609215</v>
      </c>
      <c r="E1838" s="1">
        <v>312634.7</v>
      </c>
      <c r="F1838" s="1">
        <v>312634.7</v>
      </c>
      <c r="G1838" s="1">
        <v>0</v>
      </c>
      <c r="H1838">
        <v>0</v>
      </c>
      <c r="I1838">
        <v>0</v>
      </c>
      <c r="J1838">
        <v>0</v>
      </c>
      <c r="K1838">
        <v>1</v>
      </c>
      <c r="L1838" t="s">
        <v>93</v>
      </c>
      <c r="M1838" t="s">
        <v>1430</v>
      </c>
      <c r="N1838" t="s">
        <v>18</v>
      </c>
      <c r="O1838">
        <v>290510020104</v>
      </c>
      <c r="P1838">
        <v>3452</v>
      </c>
    </row>
    <row r="1839" spans="1:16" x14ac:dyDescent="0.25">
      <c r="A1839">
        <v>1</v>
      </c>
      <c r="B1839">
        <v>2018</v>
      </c>
      <c r="C1839" s="2">
        <v>290510020104</v>
      </c>
      <c r="D1839">
        <v>900622504</v>
      </c>
      <c r="E1839" s="1">
        <v>307444295.50999999</v>
      </c>
      <c r="F1839" s="1">
        <v>307444296</v>
      </c>
      <c r="G1839" s="1">
        <v>0</v>
      </c>
      <c r="H1839">
        <v>0</v>
      </c>
      <c r="I1839">
        <v>0</v>
      </c>
      <c r="J1839">
        <v>0</v>
      </c>
      <c r="K1839">
        <v>1</v>
      </c>
      <c r="L1839" t="s">
        <v>93</v>
      </c>
      <c r="M1839" t="s">
        <v>542</v>
      </c>
      <c r="N1839" t="s">
        <v>18</v>
      </c>
      <c r="O1839">
        <v>290510020104</v>
      </c>
      <c r="P1839">
        <v>3452</v>
      </c>
    </row>
    <row r="1840" spans="1:16" x14ac:dyDescent="0.25">
      <c r="A1840">
        <v>1</v>
      </c>
      <c r="B1840">
        <v>2018</v>
      </c>
      <c r="C1840" s="2">
        <v>290510020104</v>
      </c>
      <c r="D1840">
        <v>900630708</v>
      </c>
      <c r="E1840" s="1">
        <v>0</v>
      </c>
      <c r="F1840" s="1">
        <v>0</v>
      </c>
      <c r="G1840" s="1">
        <v>-230816.22</v>
      </c>
      <c r="H1840">
        <v>0</v>
      </c>
      <c r="I1840">
        <v>0</v>
      </c>
      <c r="J1840">
        <v>0</v>
      </c>
      <c r="K1840">
        <v>1</v>
      </c>
      <c r="L1840" t="s">
        <v>93</v>
      </c>
      <c r="M1840" t="s">
        <v>887</v>
      </c>
      <c r="N1840" t="s">
        <v>18</v>
      </c>
      <c r="O1840">
        <v>290510020104</v>
      </c>
      <c r="P1840">
        <v>3452</v>
      </c>
    </row>
    <row r="1841" spans="1:16" x14ac:dyDescent="0.25">
      <c r="A1841">
        <v>1</v>
      </c>
      <c r="B1841">
        <v>2018</v>
      </c>
      <c r="C1841" s="2">
        <v>290510020104</v>
      </c>
      <c r="D1841">
        <v>900691301</v>
      </c>
      <c r="E1841" s="1">
        <v>18375826</v>
      </c>
      <c r="F1841" s="1">
        <v>98057727</v>
      </c>
      <c r="G1841" s="1">
        <v>-217662034.75</v>
      </c>
      <c r="H1841">
        <v>0</v>
      </c>
      <c r="I1841">
        <v>0</v>
      </c>
      <c r="J1841">
        <v>0</v>
      </c>
      <c r="K1841">
        <v>1</v>
      </c>
      <c r="L1841" t="s">
        <v>93</v>
      </c>
      <c r="M1841" t="s">
        <v>183</v>
      </c>
      <c r="N1841" t="s">
        <v>18</v>
      </c>
      <c r="O1841">
        <v>290510020104</v>
      </c>
      <c r="P1841">
        <v>3452</v>
      </c>
    </row>
    <row r="1842" spans="1:16" x14ac:dyDescent="0.25">
      <c r="A1842">
        <v>1</v>
      </c>
      <c r="B1842">
        <v>2018</v>
      </c>
      <c r="C1842" s="2">
        <v>290510020104</v>
      </c>
      <c r="D1842">
        <v>900734605</v>
      </c>
      <c r="E1842" s="1">
        <v>16940701</v>
      </c>
      <c r="F1842" s="1">
        <v>66248848</v>
      </c>
      <c r="G1842" s="1">
        <v>-50655398</v>
      </c>
      <c r="H1842">
        <v>0</v>
      </c>
      <c r="I1842">
        <v>0</v>
      </c>
      <c r="J1842">
        <v>0</v>
      </c>
      <c r="K1842">
        <v>1</v>
      </c>
      <c r="L1842" t="s">
        <v>93</v>
      </c>
      <c r="M1842" t="s">
        <v>1044</v>
      </c>
      <c r="N1842" t="s">
        <v>18</v>
      </c>
      <c r="O1842">
        <v>290510020104</v>
      </c>
      <c r="P1842">
        <v>3452</v>
      </c>
    </row>
    <row r="1843" spans="1:16" x14ac:dyDescent="0.25">
      <c r="A1843">
        <v>1</v>
      </c>
      <c r="B1843">
        <v>2018</v>
      </c>
      <c r="C1843" s="2">
        <v>290510020104</v>
      </c>
      <c r="D1843">
        <v>900756806</v>
      </c>
      <c r="E1843" s="1">
        <v>27233966</v>
      </c>
      <c r="F1843" s="1">
        <v>97801297.780000001</v>
      </c>
      <c r="G1843" s="1">
        <v>-89721786.299999997</v>
      </c>
      <c r="H1843">
        <v>0</v>
      </c>
      <c r="I1843">
        <v>0</v>
      </c>
      <c r="J1843">
        <v>0</v>
      </c>
      <c r="K1843">
        <v>1</v>
      </c>
      <c r="L1843" t="s">
        <v>93</v>
      </c>
      <c r="M1843" t="s">
        <v>358</v>
      </c>
      <c r="N1843" t="s">
        <v>18</v>
      </c>
      <c r="O1843">
        <v>290510020104</v>
      </c>
      <c r="P1843">
        <v>3452</v>
      </c>
    </row>
    <row r="1844" spans="1:16" x14ac:dyDescent="0.25">
      <c r="A1844">
        <v>1</v>
      </c>
      <c r="B1844">
        <v>2018</v>
      </c>
      <c r="C1844" s="2">
        <v>290510020104</v>
      </c>
      <c r="D1844">
        <v>900772776</v>
      </c>
      <c r="E1844" s="1">
        <v>90509600</v>
      </c>
      <c r="F1844" s="1">
        <v>132327580</v>
      </c>
      <c r="G1844" s="1">
        <v>-47335746.759999998</v>
      </c>
      <c r="H1844">
        <v>0</v>
      </c>
      <c r="I1844">
        <v>0</v>
      </c>
      <c r="J1844">
        <v>0</v>
      </c>
      <c r="K1844">
        <v>1</v>
      </c>
      <c r="L1844" t="s">
        <v>93</v>
      </c>
      <c r="M1844" t="s">
        <v>364</v>
      </c>
      <c r="N1844" t="s">
        <v>18</v>
      </c>
      <c r="O1844">
        <v>290510020104</v>
      </c>
      <c r="P1844">
        <v>3452</v>
      </c>
    </row>
    <row r="1845" spans="1:16" x14ac:dyDescent="0.25">
      <c r="A1845">
        <v>1</v>
      </c>
      <c r="B1845">
        <v>2018</v>
      </c>
      <c r="C1845" s="2">
        <v>290510020104</v>
      </c>
      <c r="D1845">
        <v>900807053</v>
      </c>
      <c r="E1845" s="1">
        <v>6165622</v>
      </c>
      <c r="F1845" s="1">
        <v>13627464</v>
      </c>
      <c r="G1845" s="1">
        <v>-7724443.5999999996</v>
      </c>
      <c r="H1845">
        <v>0</v>
      </c>
      <c r="I1845">
        <v>0</v>
      </c>
      <c r="J1845">
        <v>0</v>
      </c>
      <c r="K1845">
        <v>1</v>
      </c>
      <c r="L1845" t="s">
        <v>93</v>
      </c>
      <c r="M1845" t="s">
        <v>1236</v>
      </c>
      <c r="N1845" t="s">
        <v>18</v>
      </c>
      <c r="O1845">
        <v>290510020104</v>
      </c>
      <c r="P1845">
        <v>3452</v>
      </c>
    </row>
    <row r="1846" spans="1:16" x14ac:dyDescent="0.25">
      <c r="A1846">
        <v>1</v>
      </c>
      <c r="B1846">
        <v>2018</v>
      </c>
      <c r="C1846" s="2">
        <v>290510020104</v>
      </c>
      <c r="D1846">
        <v>900823956</v>
      </c>
      <c r="E1846" s="1">
        <v>10273919.18</v>
      </c>
      <c r="F1846" s="1">
        <v>173924317.72</v>
      </c>
      <c r="G1846" s="1">
        <v>-194308556.88</v>
      </c>
      <c r="H1846">
        <v>0</v>
      </c>
      <c r="I1846">
        <v>0</v>
      </c>
      <c r="J1846">
        <v>0</v>
      </c>
      <c r="K1846">
        <v>1</v>
      </c>
      <c r="L1846" t="s">
        <v>93</v>
      </c>
      <c r="M1846" t="s">
        <v>1234</v>
      </c>
      <c r="N1846" t="s">
        <v>18</v>
      </c>
      <c r="O1846">
        <v>290510020104</v>
      </c>
      <c r="P1846">
        <v>3452</v>
      </c>
    </row>
    <row r="1847" spans="1:16" x14ac:dyDescent="0.25">
      <c r="A1847">
        <v>1</v>
      </c>
      <c r="B1847">
        <v>2018</v>
      </c>
      <c r="C1847" s="2">
        <v>290510020104</v>
      </c>
      <c r="D1847">
        <v>900855509</v>
      </c>
      <c r="E1847" s="1">
        <v>0</v>
      </c>
      <c r="F1847" s="1">
        <v>19003331.98</v>
      </c>
      <c r="G1847" s="1">
        <v>-19003331.98</v>
      </c>
      <c r="H1847">
        <v>0</v>
      </c>
      <c r="I1847">
        <v>0</v>
      </c>
      <c r="J1847">
        <v>0</v>
      </c>
      <c r="K1847">
        <v>1</v>
      </c>
      <c r="L1847" t="s">
        <v>93</v>
      </c>
      <c r="M1847" t="s">
        <v>1431</v>
      </c>
      <c r="N1847" t="s">
        <v>18</v>
      </c>
      <c r="O1847">
        <v>290510020104</v>
      </c>
      <c r="P1847">
        <v>3452</v>
      </c>
    </row>
    <row r="1848" spans="1:16" x14ac:dyDescent="0.25">
      <c r="A1848">
        <v>1</v>
      </c>
      <c r="B1848">
        <v>2018</v>
      </c>
      <c r="C1848" s="2">
        <v>290510020104</v>
      </c>
      <c r="D1848">
        <v>900864528</v>
      </c>
      <c r="E1848" s="1">
        <v>0</v>
      </c>
      <c r="F1848" s="1">
        <v>3107861.12</v>
      </c>
      <c r="G1848" s="1">
        <v>-3107860.64</v>
      </c>
      <c r="H1848">
        <v>0</v>
      </c>
      <c r="I1848">
        <v>0</v>
      </c>
      <c r="J1848">
        <v>0</v>
      </c>
      <c r="K1848">
        <v>1</v>
      </c>
      <c r="L1848" t="s">
        <v>93</v>
      </c>
      <c r="M1848" t="s">
        <v>368</v>
      </c>
      <c r="N1848" t="s">
        <v>18</v>
      </c>
      <c r="O1848">
        <v>290510020104</v>
      </c>
      <c r="P1848">
        <v>3452</v>
      </c>
    </row>
    <row r="1849" spans="1:16" x14ac:dyDescent="0.25">
      <c r="A1849">
        <v>1</v>
      </c>
      <c r="B1849">
        <v>2018</v>
      </c>
      <c r="C1849" s="2">
        <v>290510020104</v>
      </c>
      <c r="D1849">
        <v>900924027</v>
      </c>
      <c r="E1849" s="1">
        <v>13231089</v>
      </c>
      <c r="F1849" s="1">
        <v>60151347.200000003</v>
      </c>
      <c r="G1849" s="1">
        <v>-92532370.760000005</v>
      </c>
      <c r="H1849">
        <v>0</v>
      </c>
      <c r="I1849">
        <v>0</v>
      </c>
      <c r="J1849">
        <v>0</v>
      </c>
      <c r="K1849">
        <v>1</v>
      </c>
      <c r="L1849" t="s">
        <v>93</v>
      </c>
      <c r="M1849" t="s">
        <v>188</v>
      </c>
      <c r="N1849" t="s">
        <v>18</v>
      </c>
      <c r="O1849">
        <v>290510020104</v>
      </c>
      <c r="P1849">
        <v>3452</v>
      </c>
    </row>
    <row r="1850" spans="1:16" x14ac:dyDescent="0.25">
      <c r="A1850">
        <v>1</v>
      </c>
      <c r="B1850">
        <v>2018</v>
      </c>
      <c r="C1850" s="2">
        <v>290510020104</v>
      </c>
      <c r="D1850">
        <v>901049966</v>
      </c>
      <c r="E1850" s="1">
        <v>1128470914.1800001</v>
      </c>
      <c r="F1850" s="1">
        <v>1128470913.8399999</v>
      </c>
      <c r="G1850" s="1">
        <v>0</v>
      </c>
      <c r="H1850">
        <v>0</v>
      </c>
      <c r="I1850">
        <v>0</v>
      </c>
      <c r="J1850">
        <v>0</v>
      </c>
      <c r="K1850">
        <v>1</v>
      </c>
      <c r="L1850" t="s">
        <v>93</v>
      </c>
      <c r="M1850" t="s">
        <v>895</v>
      </c>
      <c r="N1850" t="s">
        <v>18</v>
      </c>
      <c r="O1850">
        <v>290510020104</v>
      </c>
      <c r="P1850">
        <v>3452</v>
      </c>
    </row>
    <row r="1851" spans="1:16" x14ac:dyDescent="0.25">
      <c r="A1851">
        <v>1</v>
      </c>
      <c r="B1851">
        <v>2018</v>
      </c>
      <c r="C1851" s="2">
        <v>290510020105</v>
      </c>
      <c r="D1851">
        <v>12592427</v>
      </c>
      <c r="E1851" s="1">
        <v>845000</v>
      </c>
      <c r="F1851" s="1">
        <v>845000</v>
      </c>
      <c r="G1851" s="1">
        <v>-4761437.7</v>
      </c>
      <c r="H1851">
        <v>0</v>
      </c>
      <c r="I1851">
        <v>0</v>
      </c>
      <c r="J1851">
        <v>0</v>
      </c>
      <c r="K1851">
        <v>1</v>
      </c>
      <c r="L1851" t="s">
        <v>196</v>
      </c>
      <c r="M1851" t="s">
        <v>378</v>
      </c>
      <c r="N1851" t="s">
        <v>18</v>
      </c>
      <c r="O1851">
        <v>290510020105</v>
      </c>
      <c r="P1851">
        <v>3452</v>
      </c>
    </row>
    <row r="1852" spans="1:16" x14ac:dyDescent="0.25">
      <c r="A1852">
        <v>1</v>
      </c>
      <c r="B1852">
        <v>2018</v>
      </c>
      <c r="C1852" s="2">
        <v>290510020105</v>
      </c>
      <c r="D1852">
        <v>17305833</v>
      </c>
      <c r="E1852" s="1">
        <v>0</v>
      </c>
      <c r="F1852" s="1">
        <v>0</v>
      </c>
      <c r="G1852" s="1">
        <v>-90000</v>
      </c>
      <c r="H1852">
        <v>0</v>
      </c>
      <c r="I1852">
        <v>0</v>
      </c>
      <c r="J1852">
        <v>0</v>
      </c>
      <c r="K1852">
        <v>1</v>
      </c>
      <c r="L1852" t="s">
        <v>196</v>
      </c>
      <c r="M1852" t="s">
        <v>379</v>
      </c>
      <c r="N1852" t="s">
        <v>18</v>
      </c>
      <c r="O1852">
        <v>290510020105</v>
      </c>
      <c r="P1852">
        <v>3452</v>
      </c>
    </row>
    <row r="1853" spans="1:16" x14ac:dyDescent="0.25">
      <c r="A1853">
        <v>1</v>
      </c>
      <c r="B1853">
        <v>2018</v>
      </c>
      <c r="C1853" s="2">
        <v>290510020105</v>
      </c>
      <c r="D1853">
        <v>77038585</v>
      </c>
      <c r="E1853" s="1">
        <v>0</v>
      </c>
      <c r="F1853" s="1">
        <v>0</v>
      </c>
      <c r="G1853" s="1">
        <v>-0.2</v>
      </c>
      <c r="H1853">
        <v>0</v>
      </c>
      <c r="I1853">
        <v>0</v>
      </c>
      <c r="J1853">
        <v>0</v>
      </c>
      <c r="K1853">
        <v>1</v>
      </c>
      <c r="L1853" t="s">
        <v>196</v>
      </c>
      <c r="M1853" t="s">
        <v>380</v>
      </c>
      <c r="N1853" t="s">
        <v>18</v>
      </c>
      <c r="O1853">
        <v>290510020105</v>
      </c>
      <c r="P1853">
        <v>3452</v>
      </c>
    </row>
    <row r="1854" spans="1:16" x14ac:dyDescent="0.25">
      <c r="A1854">
        <v>1</v>
      </c>
      <c r="B1854">
        <v>2018</v>
      </c>
      <c r="C1854" s="2">
        <v>290510020106</v>
      </c>
      <c r="D1854">
        <v>17335964</v>
      </c>
      <c r="E1854" s="1">
        <v>3973877</v>
      </c>
      <c r="F1854" s="1">
        <v>3973877</v>
      </c>
      <c r="G1854" s="1">
        <v>0</v>
      </c>
      <c r="H1854">
        <v>0</v>
      </c>
      <c r="I1854">
        <v>0</v>
      </c>
      <c r="J1854">
        <v>0</v>
      </c>
      <c r="K1854">
        <v>1</v>
      </c>
      <c r="L1854" t="s">
        <v>203</v>
      </c>
      <c r="M1854" t="s">
        <v>1055</v>
      </c>
      <c r="N1854" t="s">
        <v>18</v>
      </c>
      <c r="O1854">
        <v>290510020106</v>
      </c>
      <c r="P1854">
        <v>3452</v>
      </c>
    </row>
    <row r="1855" spans="1:16" x14ac:dyDescent="0.25">
      <c r="A1855">
        <v>1</v>
      </c>
      <c r="B1855">
        <v>2018</v>
      </c>
      <c r="C1855" s="2">
        <v>290510020106</v>
      </c>
      <c r="D1855">
        <v>73228237</v>
      </c>
      <c r="E1855" s="1">
        <v>250895</v>
      </c>
      <c r="F1855" s="1">
        <v>250895</v>
      </c>
      <c r="G1855" s="1">
        <v>0</v>
      </c>
      <c r="H1855">
        <v>0</v>
      </c>
      <c r="I1855">
        <v>0</v>
      </c>
      <c r="J1855">
        <v>0</v>
      </c>
      <c r="K1855">
        <v>1</v>
      </c>
      <c r="L1855" t="s">
        <v>203</v>
      </c>
      <c r="M1855" t="s">
        <v>1250</v>
      </c>
      <c r="N1855" t="s">
        <v>18</v>
      </c>
      <c r="O1855">
        <v>290510020106</v>
      </c>
      <c r="P1855">
        <v>3452</v>
      </c>
    </row>
    <row r="1856" spans="1:16" x14ac:dyDescent="0.25">
      <c r="A1856">
        <v>1</v>
      </c>
      <c r="B1856">
        <v>2018</v>
      </c>
      <c r="C1856" s="2">
        <v>290510020106</v>
      </c>
      <c r="D1856">
        <v>802021081</v>
      </c>
      <c r="E1856" s="1">
        <v>5048603.55</v>
      </c>
      <c r="F1856" s="1">
        <v>5048603.6500000004</v>
      </c>
      <c r="G1856" s="1">
        <v>0</v>
      </c>
      <c r="H1856">
        <v>0</v>
      </c>
      <c r="I1856">
        <v>0</v>
      </c>
      <c r="J1856">
        <v>0</v>
      </c>
      <c r="K1856">
        <v>1</v>
      </c>
      <c r="L1856" t="s">
        <v>203</v>
      </c>
      <c r="M1856" t="s">
        <v>1056</v>
      </c>
      <c r="N1856" t="s">
        <v>18</v>
      </c>
      <c r="O1856">
        <v>290510020106</v>
      </c>
      <c r="P1856">
        <v>3452</v>
      </c>
    </row>
    <row r="1857" spans="1:16" x14ac:dyDescent="0.25">
      <c r="A1857">
        <v>1</v>
      </c>
      <c r="B1857">
        <v>2018</v>
      </c>
      <c r="C1857" s="2">
        <v>290510020106</v>
      </c>
      <c r="D1857">
        <v>830011670</v>
      </c>
      <c r="E1857" s="1">
        <v>0</v>
      </c>
      <c r="F1857" s="1">
        <v>0</v>
      </c>
      <c r="G1857" s="1">
        <v>-363818</v>
      </c>
      <c r="H1857">
        <v>0</v>
      </c>
      <c r="I1857">
        <v>0</v>
      </c>
      <c r="J1857">
        <v>0</v>
      </c>
      <c r="K1857">
        <v>1</v>
      </c>
      <c r="L1857" t="s">
        <v>203</v>
      </c>
      <c r="M1857" t="s">
        <v>1057</v>
      </c>
      <c r="N1857" t="s">
        <v>18</v>
      </c>
      <c r="O1857">
        <v>290510020106</v>
      </c>
      <c r="P1857">
        <v>3452</v>
      </c>
    </row>
    <row r="1858" spans="1:16" x14ac:dyDescent="0.25">
      <c r="A1858">
        <v>1</v>
      </c>
      <c r="B1858">
        <v>2018</v>
      </c>
      <c r="C1858" s="2">
        <v>290510020106</v>
      </c>
      <c r="D1858">
        <v>33339300</v>
      </c>
      <c r="E1858" s="1">
        <v>3296299</v>
      </c>
      <c r="F1858" s="1">
        <v>4257799</v>
      </c>
      <c r="G1858" s="1">
        <v>-961500</v>
      </c>
      <c r="H1858">
        <v>0</v>
      </c>
      <c r="I1858">
        <v>0</v>
      </c>
      <c r="J1858">
        <v>0</v>
      </c>
      <c r="K1858">
        <v>1</v>
      </c>
      <c r="L1858" t="s">
        <v>203</v>
      </c>
      <c r="M1858" t="s">
        <v>1252</v>
      </c>
      <c r="N1858" t="s">
        <v>18</v>
      </c>
      <c r="O1858">
        <v>290510020106</v>
      </c>
      <c r="P1858">
        <v>3452</v>
      </c>
    </row>
    <row r="1859" spans="1:16" x14ac:dyDescent="0.25">
      <c r="A1859">
        <v>1</v>
      </c>
      <c r="B1859">
        <v>2018</v>
      </c>
      <c r="C1859" s="2">
        <v>290510020108</v>
      </c>
      <c r="D1859">
        <v>800156469</v>
      </c>
      <c r="E1859" s="1">
        <v>26783718.68</v>
      </c>
      <c r="F1859" s="1">
        <v>26783719</v>
      </c>
      <c r="G1859" s="1">
        <v>0</v>
      </c>
      <c r="H1859">
        <v>0</v>
      </c>
      <c r="I1859">
        <v>0</v>
      </c>
      <c r="J1859">
        <v>0</v>
      </c>
      <c r="K1859">
        <v>1</v>
      </c>
      <c r="L1859" t="s">
        <v>210</v>
      </c>
      <c r="M1859" t="s">
        <v>387</v>
      </c>
      <c r="N1859" t="s">
        <v>18</v>
      </c>
      <c r="O1859">
        <v>290510020108</v>
      </c>
      <c r="P1859">
        <v>3452</v>
      </c>
    </row>
    <row r="1860" spans="1:16" x14ac:dyDescent="0.25">
      <c r="A1860">
        <v>1</v>
      </c>
      <c r="B1860">
        <v>2018</v>
      </c>
      <c r="C1860" s="2">
        <v>290510020108</v>
      </c>
      <c r="D1860">
        <v>800184320</v>
      </c>
      <c r="E1860" s="1">
        <v>17292463</v>
      </c>
      <c r="F1860" s="1">
        <v>17292463</v>
      </c>
      <c r="G1860" s="1">
        <v>0</v>
      </c>
      <c r="H1860">
        <v>0</v>
      </c>
      <c r="I1860">
        <v>0</v>
      </c>
      <c r="J1860">
        <v>0</v>
      </c>
      <c r="K1860">
        <v>1</v>
      </c>
      <c r="L1860" t="s">
        <v>210</v>
      </c>
      <c r="M1860" t="s">
        <v>388</v>
      </c>
      <c r="N1860" t="s">
        <v>18</v>
      </c>
      <c r="O1860">
        <v>290510020108</v>
      </c>
      <c r="P1860">
        <v>3452</v>
      </c>
    </row>
    <row r="1861" spans="1:16" x14ac:dyDescent="0.25">
      <c r="A1861">
        <v>1</v>
      </c>
      <c r="B1861">
        <v>2018</v>
      </c>
      <c r="C1861" s="2">
        <v>290510020108</v>
      </c>
      <c r="D1861">
        <v>822007837</v>
      </c>
      <c r="E1861" s="1">
        <v>41627200.399999999</v>
      </c>
      <c r="F1861" s="1">
        <v>43580290</v>
      </c>
      <c r="G1861" s="1">
        <v>-44451600</v>
      </c>
      <c r="H1861">
        <v>0</v>
      </c>
      <c r="I1861">
        <v>0</v>
      </c>
      <c r="J1861">
        <v>0</v>
      </c>
      <c r="K1861">
        <v>1</v>
      </c>
      <c r="L1861" t="s">
        <v>210</v>
      </c>
      <c r="M1861" t="s">
        <v>571</v>
      </c>
      <c r="N1861" t="s">
        <v>18</v>
      </c>
      <c r="O1861">
        <v>290510020108</v>
      </c>
      <c r="P1861">
        <v>3452</v>
      </c>
    </row>
    <row r="1862" spans="1:16" x14ac:dyDescent="0.25">
      <c r="A1862">
        <v>1</v>
      </c>
      <c r="B1862">
        <v>2018</v>
      </c>
      <c r="C1862" s="2">
        <v>290510020108</v>
      </c>
      <c r="D1862">
        <v>860007336</v>
      </c>
      <c r="E1862" s="1">
        <v>15391620.42</v>
      </c>
      <c r="F1862" s="1">
        <v>15391620</v>
      </c>
      <c r="G1862" s="1">
        <v>0</v>
      </c>
      <c r="H1862">
        <v>0</v>
      </c>
      <c r="I1862">
        <v>0</v>
      </c>
      <c r="J1862">
        <v>0</v>
      </c>
      <c r="K1862">
        <v>1</v>
      </c>
      <c r="L1862" t="s">
        <v>210</v>
      </c>
      <c r="M1862" t="s">
        <v>746</v>
      </c>
      <c r="N1862" t="s">
        <v>18</v>
      </c>
      <c r="O1862">
        <v>290510020108</v>
      </c>
      <c r="P1862">
        <v>3452</v>
      </c>
    </row>
    <row r="1863" spans="1:16" x14ac:dyDescent="0.25">
      <c r="A1863">
        <v>1</v>
      </c>
      <c r="B1863">
        <v>2018</v>
      </c>
      <c r="C1863" s="2">
        <v>290510020108</v>
      </c>
      <c r="D1863">
        <v>890108597</v>
      </c>
      <c r="E1863" s="1">
        <v>572421836.75</v>
      </c>
      <c r="F1863" s="1">
        <v>1119064516</v>
      </c>
      <c r="G1863" s="1">
        <v>-754234618.13</v>
      </c>
      <c r="H1863">
        <v>0</v>
      </c>
      <c r="I1863">
        <v>0</v>
      </c>
      <c r="J1863">
        <v>0</v>
      </c>
      <c r="K1863">
        <v>1</v>
      </c>
      <c r="L1863" t="s">
        <v>210</v>
      </c>
      <c r="M1863" t="s">
        <v>135</v>
      </c>
      <c r="N1863" t="s">
        <v>18</v>
      </c>
      <c r="O1863">
        <v>290510020108</v>
      </c>
      <c r="P1863">
        <v>3452</v>
      </c>
    </row>
    <row r="1864" spans="1:16" x14ac:dyDescent="0.25">
      <c r="A1864">
        <v>1</v>
      </c>
      <c r="B1864">
        <v>2018</v>
      </c>
      <c r="C1864" s="2">
        <v>290510020108</v>
      </c>
      <c r="D1864">
        <v>900140599</v>
      </c>
      <c r="E1864" s="1">
        <v>1</v>
      </c>
      <c r="F1864" s="1">
        <v>1</v>
      </c>
      <c r="G1864" s="1">
        <v>0</v>
      </c>
      <c r="H1864">
        <v>0</v>
      </c>
      <c r="I1864">
        <v>0</v>
      </c>
      <c r="J1864">
        <v>0</v>
      </c>
      <c r="K1864">
        <v>1</v>
      </c>
      <c r="L1864" t="s">
        <v>210</v>
      </c>
      <c r="M1864" t="s">
        <v>796</v>
      </c>
      <c r="N1864" t="s">
        <v>18</v>
      </c>
      <c r="O1864">
        <v>290510020108</v>
      </c>
      <c r="P1864">
        <v>3452</v>
      </c>
    </row>
    <row r="1865" spans="1:16" x14ac:dyDescent="0.25">
      <c r="A1865">
        <v>1</v>
      </c>
      <c r="B1865">
        <v>2018</v>
      </c>
      <c r="C1865" s="2">
        <v>290510020108</v>
      </c>
      <c r="D1865">
        <v>900175626</v>
      </c>
      <c r="E1865" s="1">
        <v>0</v>
      </c>
      <c r="F1865" s="1">
        <v>0</v>
      </c>
      <c r="G1865" s="1">
        <v>-0.14000000000000001</v>
      </c>
      <c r="H1865">
        <v>0</v>
      </c>
      <c r="I1865">
        <v>0</v>
      </c>
      <c r="J1865">
        <v>0</v>
      </c>
      <c r="K1865">
        <v>1</v>
      </c>
      <c r="L1865" t="s">
        <v>210</v>
      </c>
      <c r="M1865" t="s">
        <v>572</v>
      </c>
      <c r="N1865" t="s">
        <v>18</v>
      </c>
      <c r="O1865">
        <v>290510020108</v>
      </c>
      <c r="P1865">
        <v>3452</v>
      </c>
    </row>
    <row r="1866" spans="1:16" x14ac:dyDescent="0.25">
      <c r="A1866">
        <v>1</v>
      </c>
      <c r="B1866">
        <v>2018</v>
      </c>
      <c r="C1866" s="2">
        <v>290510020108</v>
      </c>
      <c r="D1866">
        <v>900354090</v>
      </c>
      <c r="E1866" s="1">
        <v>6919790</v>
      </c>
      <c r="F1866" s="1">
        <v>44509895</v>
      </c>
      <c r="G1866" s="1">
        <v>-37590105</v>
      </c>
      <c r="H1866">
        <v>0</v>
      </c>
      <c r="I1866">
        <v>0</v>
      </c>
      <c r="J1866">
        <v>0</v>
      </c>
      <c r="K1866">
        <v>1</v>
      </c>
      <c r="L1866" t="s">
        <v>210</v>
      </c>
      <c r="M1866" t="s">
        <v>749</v>
      </c>
      <c r="N1866" t="s">
        <v>18</v>
      </c>
      <c r="O1866">
        <v>290510020108</v>
      </c>
      <c r="P1866">
        <v>3452</v>
      </c>
    </row>
    <row r="1867" spans="1:16" x14ac:dyDescent="0.25">
      <c r="A1867">
        <v>1</v>
      </c>
      <c r="B1867">
        <v>2018</v>
      </c>
      <c r="C1867" s="2">
        <v>290510020108</v>
      </c>
      <c r="D1867">
        <v>900397110</v>
      </c>
      <c r="E1867" s="1">
        <v>731199510.48000002</v>
      </c>
      <c r="F1867" s="1">
        <v>731199510.03999996</v>
      </c>
      <c r="G1867" s="1">
        <v>0</v>
      </c>
      <c r="H1867">
        <v>0</v>
      </c>
      <c r="I1867">
        <v>0</v>
      </c>
      <c r="J1867">
        <v>0</v>
      </c>
      <c r="K1867">
        <v>1</v>
      </c>
      <c r="L1867" t="s">
        <v>210</v>
      </c>
      <c r="M1867" t="s">
        <v>218</v>
      </c>
      <c r="N1867" t="s">
        <v>18</v>
      </c>
      <c r="O1867">
        <v>290510020108</v>
      </c>
      <c r="P1867">
        <v>3452</v>
      </c>
    </row>
    <row r="1868" spans="1:16" x14ac:dyDescent="0.25">
      <c r="A1868">
        <v>1</v>
      </c>
      <c r="B1868">
        <v>2018</v>
      </c>
      <c r="C1868" s="2">
        <v>290510020108</v>
      </c>
      <c r="D1868">
        <v>900488484</v>
      </c>
      <c r="E1868" s="1">
        <v>2154030</v>
      </c>
      <c r="F1868" s="1">
        <v>2154030</v>
      </c>
      <c r="G1868" s="1">
        <v>0</v>
      </c>
      <c r="H1868">
        <v>0</v>
      </c>
      <c r="I1868">
        <v>0</v>
      </c>
      <c r="J1868">
        <v>0</v>
      </c>
      <c r="K1868">
        <v>1</v>
      </c>
      <c r="L1868" t="s">
        <v>210</v>
      </c>
      <c r="M1868" t="s">
        <v>392</v>
      </c>
      <c r="N1868" t="s">
        <v>18</v>
      </c>
      <c r="O1868">
        <v>290510020108</v>
      </c>
      <c r="P1868">
        <v>3452</v>
      </c>
    </row>
    <row r="1869" spans="1:16" x14ac:dyDescent="0.25">
      <c r="A1869">
        <v>1</v>
      </c>
      <c r="B1869">
        <v>2018</v>
      </c>
      <c r="C1869" s="2">
        <v>290510020108</v>
      </c>
      <c r="D1869">
        <v>900759182</v>
      </c>
      <c r="E1869" s="1">
        <v>29684679</v>
      </c>
      <c r="F1869" s="1">
        <v>180350364</v>
      </c>
      <c r="G1869" s="1">
        <v>-180670867</v>
      </c>
      <c r="H1869">
        <v>0</v>
      </c>
      <c r="I1869">
        <v>0</v>
      </c>
      <c r="J1869">
        <v>0</v>
      </c>
      <c r="K1869">
        <v>1</v>
      </c>
      <c r="L1869" t="s">
        <v>210</v>
      </c>
      <c r="M1869" t="s">
        <v>1426</v>
      </c>
      <c r="N1869" t="s">
        <v>18</v>
      </c>
      <c r="O1869">
        <v>290510020108</v>
      </c>
      <c r="P1869">
        <v>3452</v>
      </c>
    </row>
    <row r="1870" spans="1:16" x14ac:dyDescent="0.25">
      <c r="A1870">
        <v>1</v>
      </c>
      <c r="B1870">
        <v>2018</v>
      </c>
      <c r="C1870" s="2">
        <v>290510020101</v>
      </c>
      <c r="D1870">
        <v>800153993</v>
      </c>
      <c r="E1870" s="1">
        <v>0</v>
      </c>
      <c r="F1870" s="1">
        <v>0</v>
      </c>
      <c r="G1870" s="1">
        <v>-0.48</v>
      </c>
      <c r="H1870">
        <v>0</v>
      </c>
      <c r="I1870">
        <v>0</v>
      </c>
      <c r="J1870">
        <v>0</v>
      </c>
      <c r="K1870">
        <v>1</v>
      </c>
      <c r="L1870" t="s">
        <v>16</v>
      </c>
      <c r="M1870" t="s">
        <v>1262</v>
      </c>
      <c r="N1870" t="s">
        <v>18</v>
      </c>
      <c r="O1870">
        <v>290510020101</v>
      </c>
      <c r="P1870">
        <v>3452</v>
      </c>
    </row>
    <row r="1871" spans="1:16" x14ac:dyDescent="0.25">
      <c r="A1871">
        <v>1</v>
      </c>
      <c r="B1871">
        <v>2018</v>
      </c>
      <c r="C1871" s="2">
        <v>290510020102</v>
      </c>
      <c r="D1871">
        <v>900264726</v>
      </c>
      <c r="E1871" s="1">
        <v>13186930</v>
      </c>
      <c r="F1871" s="1">
        <v>13186930</v>
      </c>
      <c r="G1871" s="1">
        <v>0</v>
      </c>
      <c r="H1871">
        <v>0</v>
      </c>
      <c r="I1871">
        <v>0</v>
      </c>
      <c r="J1871">
        <v>0</v>
      </c>
      <c r="K1871">
        <v>1</v>
      </c>
      <c r="L1871" t="s">
        <v>19</v>
      </c>
      <c r="M1871" t="s">
        <v>918</v>
      </c>
      <c r="N1871" t="s">
        <v>18</v>
      </c>
      <c r="O1871">
        <v>290510020102</v>
      </c>
      <c r="P1871">
        <v>3452</v>
      </c>
    </row>
    <row r="1872" spans="1:16" x14ac:dyDescent="0.25">
      <c r="A1872">
        <v>1</v>
      </c>
      <c r="B1872">
        <v>2018</v>
      </c>
      <c r="C1872" s="2">
        <v>290510020102</v>
      </c>
      <c r="D1872">
        <v>26991541</v>
      </c>
      <c r="E1872" s="1">
        <v>0</v>
      </c>
      <c r="F1872" s="1">
        <v>0</v>
      </c>
      <c r="G1872" s="1">
        <v>-600000</v>
      </c>
      <c r="H1872">
        <v>0</v>
      </c>
      <c r="I1872">
        <v>0</v>
      </c>
      <c r="J1872">
        <v>0</v>
      </c>
      <c r="K1872">
        <v>1</v>
      </c>
      <c r="L1872" t="s">
        <v>19</v>
      </c>
      <c r="M1872" t="s">
        <v>1071</v>
      </c>
      <c r="N1872" t="s">
        <v>18</v>
      </c>
      <c r="O1872">
        <v>290510020102</v>
      </c>
      <c r="P1872">
        <v>3452</v>
      </c>
    </row>
    <row r="1873" spans="1:16" x14ac:dyDescent="0.25">
      <c r="A1873">
        <v>1</v>
      </c>
      <c r="B1873">
        <v>2018</v>
      </c>
      <c r="C1873" s="2">
        <v>290510020102</v>
      </c>
      <c r="D1873">
        <v>72143154</v>
      </c>
      <c r="E1873" s="1">
        <v>0</v>
      </c>
      <c r="F1873" s="1">
        <v>0</v>
      </c>
      <c r="G1873" s="1">
        <v>-11575296</v>
      </c>
      <c r="H1873">
        <v>0</v>
      </c>
      <c r="I1873">
        <v>0</v>
      </c>
      <c r="J1873">
        <v>0</v>
      </c>
      <c r="K1873">
        <v>1</v>
      </c>
      <c r="L1873" t="s">
        <v>19</v>
      </c>
      <c r="M1873" t="s">
        <v>915</v>
      </c>
      <c r="N1873" t="s">
        <v>18</v>
      </c>
      <c r="O1873">
        <v>290510020102</v>
      </c>
      <c r="P1873">
        <v>3452</v>
      </c>
    </row>
    <row r="1874" spans="1:16" x14ac:dyDescent="0.25">
      <c r="A1874">
        <v>1</v>
      </c>
      <c r="B1874">
        <v>2018</v>
      </c>
      <c r="C1874" s="2">
        <v>290510020102</v>
      </c>
      <c r="D1874">
        <v>72240657</v>
      </c>
      <c r="E1874" s="1">
        <v>0</v>
      </c>
      <c r="F1874" s="1">
        <v>0</v>
      </c>
      <c r="G1874" s="1">
        <v>-280000</v>
      </c>
      <c r="H1874">
        <v>0</v>
      </c>
      <c r="I1874">
        <v>0</v>
      </c>
      <c r="J1874">
        <v>0</v>
      </c>
      <c r="K1874">
        <v>1</v>
      </c>
      <c r="L1874" t="s">
        <v>19</v>
      </c>
      <c r="M1874" t="s">
        <v>755</v>
      </c>
      <c r="N1874" t="s">
        <v>18</v>
      </c>
      <c r="O1874">
        <v>290510020102</v>
      </c>
      <c r="P1874">
        <v>3452</v>
      </c>
    </row>
    <row r="1875" spans="1:16" x14ac:dyDescent="0.25">
      <c r="A1875">
        <v>1</v>
      </c>
      <c r="B1875">
        <v>2018</v>
      </c>
      <c r="C1875" s="2">
        <v>290510020102</v>
      </c>
      <c r="D1875">
        <v>72344101</v>
      </c>
      <c r="E1875" s="1">
        <v>0</v>
      </c>
      <c r="F1875" s="1">
        <v>0</v>
      </c>
      <c r="G1875" s="1">
        <v>-151364</v>
      </c>
      <c r="H1875">
        <v>0</v>
      </c>
      <c r="I1875">
        <v>0</v>
      </c>
      <c r="J1875">
        <v>0</v>
      </c>
      <c r="K1875">
        <v>1</v>
      </c>
      <c r="L1875" t="s">
        <v>19</v>
      </c>
      <c r="M1875" t="s">
        <v>582</v>
      </c>
      <c r="N1875" t="s">
        <v>18</v>
      </c>
      <c r="O1875">
        <v>290510020102</v>
      </c>
      <c r="P1875">
        <v>3452</v>
      </c>
    </row>
    <row r="1876" spans="1:16" x14ac:dyDescent="0.25">
      <c r="A1876">
        <v>1</v>
      </c>
      <c r="B1876">
        <v>2018</v>
      </c>
      <c r="C1876" s="2">
        <v>290510020102</v>
      </c>
      <c r="D1876">
        <v>800021272</v>
      </c>
      <c r="E1876" s="1">
        <v>0</v>
      </c>
      <c r="F1876" s="1">
        <v>0</v>
      </c>
      <c r="G1876" s="1">
        <v>-59416</v>
      </c>
      <c r="H1876">
        <v>0</v>
      </c>
      <c r="I1876">
        <v>0</v>
      </c>
      <c r="J1876">
        <v>0</v>
      </c>
      <c r="K1876">
        <v>1</v>
      </c>
      <c r="L1876" t="s">
        <v>19</v>
      </c>
      <c r="M1876" t="s">
        <v>397</v>
      </c>
      <c r="N1876" t="s">
        <v>18</v>
      </c>
      <c r="O1876">
        <v>290510020102</v>
      </c>
      <c r="P1876">
        <v>3452</v>
      </c>
    </row>
    <row r="1877" spans="1:16" x14ac:dyDescent="0.25">
      <c r="A1877">
        <v>1</v>
      </c>
      <c r="B1877">
        <v>2018</v>
      </c>
      <c r="C1877" s="2">
        <v>290510020102</v>
      </c>
      <c r="D1877">
        <v>860070374</v>
      </c>
      <c r="E1877" s="1">
        <v>0</v>
      </c>
      <c r="F1877" s="1">
        <v>0</v>
      </c>
      <c r="G1877" s="1">
        <v>-3761503</v>
      </c>
      <c r="H1877">
        <v>0</v>
      </c>
      <c r="I1877">
        <v>0</v>
      </c>
      <c r="J1877">
        <v>0</v>
      </c>
      <c r="K1877">
        <v>1</v>
      </c>
      <c r="L1877" t="s">
        <v>19</v>
      </c>
      <c r="M1877" t="s">
        <v>587</v>
      </c>
      <c r="N1877" t="s">
        <v>18</v>
      </c>
      <c r="O1877">
        <v>290510020102</v>
      </c>
      <c r="P1877">
        <v>3452</v>
      </c>
    </row>
    <row r="1878" spans="1:16" x14ac:dyDescent="0.25">
      <c r="A1878">
        <v>1</v>
      </c>
      <c r="B1878">
        <v>2018</v>
      </c>
      <c r="C1878" s="2">
        <v>290510020102</v>
      </c>
      <c r="D1878">
        <v>860512330</v>
      </c>
      <c r="E1878" s="1">
        <v>0</v>
      </c>
      <c r="F1878" s="1">
        <v>0</v>
      </c>
      <c r="G1878" s="1">
        <v>-76910</v>
      </c>
      <c r="H1878">
        <v>0</v>
      </c>
      <c r="I1878">
        <v>0</v>
      </c>
      <c r="J1878">
        <v>0</v>
      </c>
      <c r="K1878">
        <v>1</v>
      </c>
      <c r="L1878" t="s">
        <v>19</v>
      </c>
      <c r="M1878" t="s">
        <v>919</v>
      </c>
      <c r="N1878" t="s">
        <v>18</v>
      </c>
      <c r="O1878">
        <v>290510020102</v>
      </c>
      <c r="P1878">
        <v>3452</v>
      </c>
    </row>
    <row r="1879" spans="1:16" x14ac:dyDescent="0.25">
      <c r="A1879">
        <v>1</v>
      </c>
      <c r="B1879">
        <v>2018</v>
      </c>
      <c r="C1879" s="2">
        <v>290510020102</v>
      </c>
      <c r="D1879">
        <v>892399989</v>
      </c>
      <c r="E1879" s="1">
        <v>0</v>
      </c>
      <c r="F1879" s="1">
        <v>0</v>
      </c>
      <c r="G1879" s="1">
        <v>-1854</v>
      </c>
      <c r="H1879">
        <v>0</v>
      </c>
      <c r="I1879">
        <v>0</v>
      </c>
      <c r="J1879">
        <v>0</v>
      </c>
      <c r="K1879">
        <v>1</v>
      </c>
      <c r="L1879" t="s">
        <v>19</v>
      </c>
      <c r="M1879" t="s">
        <v>1272</v>
      </c>
      <c r="N1879" t="s">
        <v>18</v>
      </c>
      <c r="O1879">
        <v>290510020102</v>
      </c>
      <c r="P1879">
        <v>3452</v>
      </c>
    </row>
    <row r="1880" spans="1:16" x14ac:dyDescent="0.25">
      <c r="A1880">
        <v>1</v>
      </c>
      <c r="B1880">
        <v>2018</v>
      </c>
      <c r="C1880" s="2">
        <v>290510020102</v>
      </c>
      <c r="D1880">
        <v>900272028</v>
      </c>
      <c r="E1880" s="1">
        <v>43475913</v>
      </c>
      <c r="F1880" s="1">
        <v>96519526</v>
      </c>
      <c r="G1880" s="1">
        <v>-104982570.5</v>
      </c>
      <c r="H1880">
        <v>0</v>
      </c>
      <c r="I1880">
        <v>0</v>
      </c>
      <c r="J1880">
        <v>0</v>
      </c>
      <c r="K1880">
        <v>1</v>
      </c>
      <c r="L1880" t="s">
        <v>19</v>
      </c>
      <c r="M1880" t="s">
        <v>1081</v>
      </c>
      <c r="N1880" t="s">
        <v>18</v>
      </c>
      <c r="O1880">
        <v>290510020102</v>
      </c>
      <c r="P1880">
        <v>3452</v>
      </c>
    </row>
    <row r="1881" spans="1:16" x14ac:dyDescent="0.25">
      <c r="A1881">
        <v>1</v>
      </c>
      <c r="B1881">
        <v>2018</v>
      </c>
      <c r="C1881" s="2">
        <v>290510020102</v>
      </c>
      <c r="D1881">
        <v>900275006</v>
      </c>
      <c r="E1881" s="1">
        <v>0</v>
      </c>
      <c r="F1881" s="1">
        <v>100000000</v>
      </c>
      <c r="G1881" s="1">
        <v>-100000000</v>
      </c>
      <c r="H1881">
        <v>0</v>
      </c>
      <c r="I1881">
        <v>0</v>
      </c>
      <c r="J1881">
        <v>0</v>
      </c>
      <c r="K1881">
        <v>1</v>
      </c>
      <c r="L1881" t="s">
        <v>19</v>
      </c>
      <c r="M1881" t="s">
        <v>227</v>
      </c>
      <c r="N1881" t="s">
        <v>18</v>
      </c>
      <c r="O1881">
        <v>290510020102</v>
      </c>
      <c r="P1881">
        <v>3452</v>
      </c>
    </row>
    <row r="1882" spans="1:16" x14ac:dyDescent="0.25">
      <c r="A1882">
        <v>1</v>
      </c>
      <c r="B1882">
        <v>2018</v>
      </c>
      <c r="C1882" s="2">
        <v>290510020102</v>
      </c>
      <c r="D1882">
        <v>900305501</v>
      </c>
      <c r="E1882" s="1">
        <v>0</v>
      </c>
      <c r="F1882" s="1">
        <v>0</v>
      </c>
      <c r="G1882" s="1">
        <v>-815265</v>
      </c>
      <c r="H1882">
        <v>0</v>
      </c>
      <c r="I1882">
        <v>0</v>
      </c>
      <c r="J1882">
        <v>-702815</v>
      </c>
      <c r="K1882">
        <v>1</v>
      </c>
      <c r="L1882" t="s">
        <v>19</v>
      </c>
      <c r="M1882" t="s">
        <v>402</v>
      </c>
      <c r="N1882" t="s">
        <v>18</v>
      </c>
      <c r="O1882">
        <v>290510020102</v>
      </c>
      <c r="P1882">
        <v>3452</v>
      </c>
    </row>
    <row r="1883" spans="1:16" x14ac:dyDescent="0.25">
      <c r="A1883">
        <v>1</v>
      </c>
      <c r="B1883">
        <v>2018</v>
      </c>
      <c r="C1883" s="2">
        <v>290510020103</v>
      </c>
      <c r="D1883">
        <v>800006850</v>
      </c>
      <c r="E1883" s="1">
        <v>0</v>
      </c>
      <c r="F1883" s="1">
        <v>2825157</v>
      </c>
      <c r="G1883" s="1">
        <v>-2882813</v>
      </c>
      <c r="H1883">
        <v>0</v>
      </c>
      <c r="I1883">
        <v>0</v>
      </c>
      <c r="J1883">
        <v>0</v>
      </c>
      <c r="K1883">
        <v>1</v>
      </c>
      <c r="L1883" t="s">
        <v>27</v>
      </c>
      <c r="M1883" t="s">
        <v>229</v>
      </c>
      <c r="N1883" t="s">
        <v>18</v>
      </c>
      <c r="O1883">
        <v>290510020103</v>
      </c>
      <c r="P1883">
        <v>3452</v>
      </c>
    </row>
    <row r="1884" spans="1:16" x14ac:dyDescent="0.25">
      <c r="A1884">
        <v>1</v>
      </c>
      <c r="B1884">
        <v>2018</v>
      </c>
      <c r="C1884" s="2">
        <v>290510020103</v>
      </c>
      <c r="D1884">
        <v>800084206</v>
      </c>
      <c r="E1884" s="1">
        <v>223500</v>
      </c>
      <c r="F1884" s="1">
        <v>223500</v>
      </c>
      <c r="G1884" s="1">
        <v>0</v>
      </c>
      <c r="H1884">
        <v>0</v>
      </c>
      <c r="I1884">
        <v>0</v>
      </c>
      <c r="J1884">
        <v>0</v>
      </c>
      <c r="K1884">
        <v>1</v>
      </c>
      <c r="L1884" t="s">
        <v>27</v>
      </c>
      <c r="M1884" t="s">
        <v>403</v>
      </c>
      <c r="N1884" t="s">
        <v>18</v>
      </c>
      <c r="O1884">
        <v>290510020103</v>
      </c>
      <c r="P1884">
        <v>3452</v>
      </c>
    </row>
    <row r="1885" spans="1:16" x14ac:dyDescent="0.25">
      <c r="A1885">
        <v>1</v>
      </c>
      <c r="B1885">
        <v>2018</v>
      </c>
      <c r="C1885" s="2">
        <v>290510020103</v>
      </c>
      <c r="D1885">
        <v>800101022</v>
      </c>
      <c r="E1885" s="1">
        <v>7269928</v>
      </c>
      <c r="F1885" s="1">
        <v>9409473</v>
      </c>
      <c r="G1885" s="1">
        <v>-11675885</v>
      </c>
      <c r="H1885">
        <v>0</v>
      </c>
      <c r="I1885">
        <v>0</v>
      </c>
      <c r="J1885">
        <v>0</v>
      </c>
      <c r="K1885">
        <v>1</v>
      </c>
      <c r="L1885" t="s">
        <v>27</v>
      </c>
      <c r="M1885" t="s">
        <v>232</v>
      </c>
      <c r="N1885" t="s">
        <v>18</v>
      </c>
      <c r="O1885">
        <v>290510020103</v>
      </c>
      <c r="P1885">
        <v>3452</v>
      </c>
    </row>
    <row r="1886" spans="1:16" x14ac:dyDescent="0.25">
      <c r="A1886">
        <v>1</v>
      </c>
      <c r="B1886">
        <v>2018</v>
      </c>
      <c r="C1886" s="2">
        <v>290510020103</v>
      </c>
      <c r="D1886">
        <v>800130625</v>
      </c>
      <c r="E1886" s="1">
        <v>107766040</v>
      </c>
      <c r="F1886" s="1">
        <v>376957612</v>
      </c>
      <c r="G1886" s="1">
        <v>-400358988</v>
      </c>
      <c r="H1886">
        <v>0</v>
      </c>
      <c r="I1886">
        <v>0</v>
      </c>
      <c r="J1886">
        <v>0</v>
      </c>
      <c r="K1886">
        <v>1</v>
      </c>
      <c r="L1886" t="s">
        <v>27</v>
      </c>
      <c r="M1886" t="s">
        <v>28</v>
      </c>
      <c r="N1886" t="s">
        <v>18</v>
      </c>
      <c r="O1886">
        <v>290510020103</v>
      </c>
      <c r="P1886">
        <v>3452</v>
      </c>
    </row>
    <row r="1887" spans="1:16" x14ac:dyDescent="0.25">
      <c r="A1887">
        <v>1</v>
      </c>
      <c r="B1887">
        <v>2018</v>
      </c>
      <c r="C1887" s="2">
        <v>290510020103</v>
      </c>
      <c r="D1887">
        <v>800174375</v>
      </c>
      <c r="E1887" s="1">
        <v>484100</v>
      </c>
      <c r="F1887" s="1">
        <v>484100</v>
      </c>
      <c r="G1887" s="1">
        <v>0</v>
      </c>
      <c r="H1887">
        <v>0</v>
      </c>
      <c r="I1887">
        <v>0</v>
      </c>
      <c r="J1887">
        <v>0</v>
      </c>
      <c r="K1887">
        <v>1</v>
      </c>
      <c r="L1887" t="s">
        <v>27</v>
      </c>
      <c r="M1887" t="s">
        <v>926</v>
      </c>
      <c r="N1887" t="s">
        <v>18</v>
      </c>
      <c r="O1887">
        <v>290510020103</v>
      </c>
      <c r="P1887">
        <v>3452</v>
      </c>
    </row>
    <row r="1888" spans="1:16" x14ac:dyDescent="0.25">
      <c r="A1888">
        <v>1</v>
      </c>
      <c r="B1888">
        <v>2018</v>
      </c>
      <c r="C1888" s="2">
        <v>290510020103</v>
      </c>
      <c r="D1888">
        <v>800213942</v>
      </c>
      <c r="E1888" s="1">
        <v>6907398.9400000004</v>
      </c>
      <c r="F1888" s="1">
        <v>7091533</v>
      </c>
      <c r="G1888" s="1">
        <v>-17694443.059999999</v>
      </c>
      <c r="H1888">
        <v>0</v>
      </c>
      <c r="I1888">
        <v>0</v>
      </c>
      <c r="J1888">
        <v>0</v>
      </c>
      <c r="K1888">
        <v>1</v>
      </c>
      <c r="L1888" t="s">
        <v>27</v>
      </c>
      <c r="M1888" t="s">
        <v>33</v>
      </c>
      <c r="N1888" t="s">
        <v>18</v>
      </c>
      <c r="O1888">
        <v>290510020103</v>
      </c>
      <c r="P1888">
        <v>3452</v>
      </c>
    </row>
    <row r="1889" spans="1:16" x14ac:dyDescent="0.25">
      <c r="A1889">
        <v>1</v>
      </c>
      <c r="B1889">
        <v>2018</v>
      </c>
      <c r="C1889" s="2">
        <v>290510020103</v>
      </c>
      <c r="D1889">
        <v>800216473</v>
      </c>
      <c r="E1889" s="1">
        <v>166780</v>
      </c>
      <c r="F1889" s="1">
        <v>166780</v>
      </c>
      <c r="G1889" s="1">
        <v>-2377247</v>
      </c>
      <c r="H1889">
        <v>0</v>
      </c>
      <c r="I1889">
        <v>0</v>
      </c>
      <c r="J1889">
        <v>0</v>
      </c>
      <c r="K1889">
        <v>1</v>
      </c>
      <c r="L1889" t="s">
        <v>27</v>
      </c>
      <c r="M1889" t="s">
        <v>763</v>
      </c>
      <c r="N1889" t="s">
        <v>18</v>
      </c>
      <c r="O1889">
        <v>290510020103</v>
      </c>
      <c r="P1889">
        <v>3452</v>
      </c>
    </row>
    <row r="1890" spans="1:16" x14ac:dyDescent="0.25">
      <c r="A1890">
        <v>1</v>
      </c>
      <c r="B1890">
        <v>2018</v>
      </c>
      <c r="C1890" s="2">
        <v>290510020103</v>
      </c>
      <c r="D1890">
        <v>800216883</v>
      </c>
      <c r="E1890" s="1">
        <v>0</v>
      </c>
      <c r="F1890" s="1">
        <v>0</v>
      </c>
      <c r="G1890" s="1">
        <v>-54126728.700000003</v>
      </c>
      <c r="H1890">
        <v>0</v>
      </c>
      <c r="I1890">
        <v>0</v>
      </c>
      <c r="J1890">
        <v>0</v>
      </c>
      <c r="K1890">
        <v>1</v>
      </c>
      <c r="L1890" t="s">
        <v>27</v>
      </c>
      <c r="M1890" t="s">
        <v>32</v>
      </c>
      <c r="N1890" t="s">
        <v>18</v>
      </c>
      <c r="O1890">
        <v>290510020103</v>
      </c>
      <c r="P1890">
        <v>3452</v>
      </c>
    </row>
    <row r="1891" spans="1:16" x14ac:dyDescent="0.25">
      <c r="A1891">
        <v>1</v>
      </c>
      <c r="B1891">
        <v>2018</v>
      </c>
      <c r="C1891" s="2">
        <v>290510020103</v>
      </c>
      <c r="D1891">
        <v>802003081</v>
      </c>
      <c r="E1891" s="1">
        <v>7857144</v>
      </c>
      <c r="F1891" s="1">
        <v>10260467</v>
      </c>
      <c r="G1891" s="1">
        <v>-19792505</v>
      </c>
      <c r="H1891">
        <v>0</v>
      </c>
      <c r="I1891">
        <v>0</v>
      </c>
      <c r="J1891">
        <v>0</v>
      </c>
      <c r="K1891">
        <v>1</v>
      </c>
      <c r="L1891" t="s">
        <v>27</v>
      </c>
      <c r="M1891" t="s">
        <v>1282</v>
      </c>
      <c r="N1891" t="s">
        <v>18</v>
      </c>
      <c r="O1891">
        <v>290510020103</v>
      </c>
      <c r="P1891">
        <v>3452</v>
      </c>
    </row>
    <row r="1892" spans="1:16" x14ac:dyDescent="0.25">
      <c r="A1892">
        <v>1</v>
      </c>
      <c r="B1892">
        <v>2018</v>
      </c>
      <c r="C1892" s="2">
        <v>290510020103</v>
      </c>
      <c r="D1892">
        <v>800254850</v>
      </c>
      <c r="E1892" s="1">
        <v>0</v>
      </c>
      <c r="F1892" s="1">
        <v>0</v>
      </c>
      <c r="G1892" s="1">
        <v>-480450</v>
      </c>
      <c r="H1892">
        <v>0</v>
      </c>
      <c r="I1892">
        <v>0</v>
      </c>
      <c r="J1892">
        <v>0</v>
      </c>
      <c r="K1892">
        <v>1</v>
      </c>
      <c r="L1892" t="s">
        <v>27</v>
      </c>
      <c r="M1892" t="s">
        <v>765</v>
      </c>
      <c r="N1892" t="s">
        <v>18</v>
      </c>
      <c r="O1892">
        <v>290510020103</v>
      </c>
      <c r="P1892">
        <v>3452</v>
      </c>
    </row>
    <row r="1893" spans="1:16" x14ac:dyDescent="0.25">
      <c r="A1893">
        <v>1</v>
      </c>
      <c r="B1893">
        <v>2018</v>
      </c>
      <c r="C1893" s="2">
        <v>290510020103</v>
      </c>
      <c r="D1893">
        <v>806007343</v>
      </c>
      <c r="E1893" s="1">
        <v>1484800</v>
      </c>
      <c r="F1893" s="1">
        <v>7870644</v>
      </c>
      <c r="G1893" s="1">
        <v>-6385844</v>
      </c>
      <c r="H1893">
        <v>0</v>
      </c>
      <c r="I1893">
        <v>0</v>
      </c>
      <c r="J1893">
        <v>0</v>
      </c>
      <c r="K1893">
        <v>1</v>
      </c>
      <c r="L1893" t="s">
        <v>27</v>
      </c>
      <c r="M1893" t="s">
        <v>1432</v>
      </c>
      <c r="N1893" t="s">
        <v>18</v>
      </c>
      <c r="O1893">
        <v>290510020103</v>
      </c>
      <c r="P1893">
        <v>3452</v>
      </c>
    </row>
    <row r="1894" spans="1:16" x14ac:dyDescent="0.25">
      <c r="A1894">
        <v>1</v>
      </c>
      <c r="B1894">
        <v>2018</v>
      </c>
      <c r="C1894" s="2">
        <v>290510020103</v>
      </c>
      <c r="D1894">
        <v>806007567</v>
      </c>
      <c r="E1894" s="1">
        <v>165501725.78</v>
      </c>
      <c r="F1894" s="1">
        <v>165501726</v>
      </c>
      <c r="G1894" s="1">
        <v>0</v>
      </c>
      <c r="H1894">
        <v>0</v>
      </c>
      <c r="I1894">
        <v>0</v>
      </c>
      <c r="J1894">
        <v>0</v>
      </c>
      <c r="K1894">
        <v>1</v>
      </c>
      <c r="L1894" t="s">
        <v>27</v>
      </c>
      <c r="M1894" t="s">
        <v>413</v>
      </c>
      <c r="N1894" t="s">
        <v>18</v>
      </c>
      <c r="O1894">
        <v>290510020103</v>
      </c>
      <c r="P1894">
        <v>3452</v>
      </c>
    </row>
    <row r="1895" spans="1:16" x14ac:dyDescent="0.25">
      <c r="A1895">
        <v>1</v>
      </c>
      <c r="B1895">
        <v>2018</v>
      </c>
      <c r="C1895" s="2">
        <v>290510020103</v>
      </c>
      <c r="D1895">
        <v>806010305</v>
      </c>
      <c r="E1895" s="1">
        <v>186656909</v>
      </c>
      <c r="F1895" s="1">
        <v>189377834</v>
      </c>
      <c r="G1895" s="1">
        <v>-69252199.030000001</v>
      </c>
      <c r="H1895">
        <v>0</v>
      </c>
      <c r="I1895">
        <v>0</v>
      </c>
      <c r="J1895">
        <v>0</v>
      </c>
      <c r="K1895">
        <v>1</v>
      </c>
      <c r="L1895" t="s">
        <v>27</v>
      </c>
      <c r="M1895" t="s">
        <v>1286</v>
      </c>
      <c r="N1895" t="s">
        <v>18</v>
      </c>
      <c r="O1895">
        <v>290510020103</v>
      </c>
      <c r="P1895">
        <v>3452</v>
      </c>
    </row>
    <row r="1896" spans="1:16" x14ac:dyDescent="0.25">
      <c r="A1896">
        <v>1</v>
      </c>
      <c r="B1896">
        <v>2018</v>
      </c>
      <c r="C1896" s="2">
        <v>290510020103</v>
      </c>
      <c r="D1896">
        <v>807004631</v>
      </c>
      <c r="E1896" s="1">
        <v>138473</v>
      </c>
      <c r="F1896" s="1">
        <v>437481</v>
      </c>
      <c r="G1896" s="1">
        <v>-299008</v>
      </c>
      <c r="H1896">
        <v>0</v>
      </c>
      <c r="I1896">
        <v>0</v>
      </c>
      <c r="J1896">
        <v>0</v>
      </c>
      <c r="K1896">
        <v>1</v>
      </c>
      <c r="L1896" t="s">
        <v>27</v>
      </c>
      <c r="M1896" t="s">
        <v>931</v>
      </c>
      <c r="N1896" t="s">
        <v>18</v>
      </c>
      <c r="O1896">
        <v>290510020103</v>
      </c>
      <c r="P1896">
        <v>3452</v>
      </c>
    </row>
    <row r="1897" spans="1:16" x14ac:dyDescent="0.25">
      <c r="A1897">
        <v>1</v>
      </c>
      <c r="B1897">
        <v>2018</v>
      </c>
      <c r="C1897" s="2">
        <v>290510020103</v>
      </c>
      <c r="D1897">
        <v>812000344</v>
      </c>
      <c r="E1897" s="1">
        <v>741714</v>
      </c>
      <c r="F1897" s="1">
        <v>498050</v>
      </c>
      <c r="G1897" s="1">
        <v>0</v>
      </c>
      <c r="H1897">
        <v>0</v>
      </c>
      <c r="I1897">
        <v>0</v>
      </c>
      <c r="J1897">
        <v>0</v>
      </c>
      <c r="K1897">
        <v>1</v>
      </c>
      <c r="L1897" t="s">
        <v>27</v>
      </c>
      <c r="M1897" t="s">
        <v>1290</v>
      </c>
      <c r="N1897" t="s">
        <v>18</v>
      </c>
      <c r="O1897">
        <v>290510020103</v>
      </c>
      <c r="P1897">
        <v>3452</v>
      </c>
    </row>
    <row r="1898" spans="1:16" x14ac:dyDescent="0.25">
      <c r="A1898">
        <v>1</v>
      </c>
      <c r="B1898">
        <v>2018</v>
      </c>
      <c r="C1898" s="2">
        <v>290510020103</v>
      </c>
      <c r="D1898">
        <v>818001019</v>
      </c>
      <c r="E1898" s="1">
        <v>2188985</v>
      </c>
      <c r="F1898" s="1">
        <v>4099298</v>
      </c>
      <c r="G1898" s="1">
        <v>-1910313</v>
      </c>
      <c r="H1898">
        <v>0</v>
      </c>
      <c r="I1898">
        <v>0</v>
      </c>
      <c r="J1898">
        <v>0</v>
      </c>
      <c r="K1898">
        <v>1</v>
      </c>
      <c r="L1898" t="s">
        <v>27</v>
      </c>
      <c r="M1898" t="s">
        <v>612</v>
      </c>
      <c r="N1898" t="s">
        <v>18</v>
      </c>
      <c r="O1898">
        <v>290510020103</v>
      </c>
      <c r="P1898">
        <v>3452</v>
      </c>
    </row>
    <row r="1899" spans="1:16" x14ac:dyDescent="0.25">
      <c r="A1899">
        <v>1</v>
      </c>
      <c r="B1899">
        <v>2018</v>
      </c>
      <c r="C1899" s="2">
        <v>290510020103</v>
      </c>
      <c r="D1899">
        <v>822000327</v>
      </c>
      <c r="E1899" s="1">
        <v>27196</v>
      </c>
      <c r="F1899" s="1">
        <v>27196</v>
      </c>
      <c r="G1899" s="1">
        <v>0</v>
      </c>
      <c r="H1899">
        <v>0</v>
      </c>
      <c r="I1899">
        <v>0</v>
      </c>
      <c r="J1899">
        <v>0</v>
      </c>
      <c r="K1899">
        <v>1</v>
      </c>
      <c r="L1899" t="s">
        <v>27</v>
      </c>
      <c r="M1899" t="s">
        <v>121</v>
      </c>
      <c r="N1899" t="s">
        <v>18</v>
      </c>
      <c r="O1899">
        <v>290510020103</v>
      </c>
      <c r="P1899">
        <v>3452</v>
      </c>
    </row>
    <row r="1900" spans="1:16" x14ac:dyDescent="0.25">
      <c r="A1900">
        <v>1</v>
      </c>
      <c r="B1900">
        <v>2018</v>
      </c>
      <c r="C1900" s="2">
        <v>290510020103</v>
      </c>
      <c r="D1900">
        <v>822006051</v>
      </c>
      <c r="E1900" s="1">
        <v>6866545</v>
      </c>
      <c r="F1900" s="1">
        <v>8532213</v>
      </c>
      <c r="G1900" s="1">
        <v>-1665668</v>
      </c>
      <c r="H1900">
        <v>0</v>
      </c>
      <c r="I1900">
        <v>0</v>
      </c>
      <c r="J1900">
        <v>0</v>
      </c>
      <c r="K1900">
        <v>1</v>
      </c>
      <c r="L1900" t="s">
        <v>27</v>
      </c>
      <c r="M1900" t="s">
        <v>941</v>
      </c>
      <c r="N1900" t="s">
        <v>18</v>
      </c>
      <c r="O1900">
        <v>290510020103</v>
      </c>
      <c r="P1900">
        <v>3452</v>
      </c>
    </row>
    <row r="1901" spans="1:16" x14ac:dyDescent="0.25">
      <c r="A1901">
        <v>1</v>
      </c>
      <c r="B1901">
        <v>2018</v>
      </c>
      <c r="C1901" s="2">
        <v>290510020103</v>
      </c>
      <c r="D1901">
        <v>823000496</v>
      </c>
      <c r="E1901" s="1">
        <v>67206949.400000006</v>
      </c>
      <c r="F1901" s="1">
        <v>67206949</v>
      </c>
      <c r="G1901" s="1">
        <v>0</v>
      </c>
      <c r="H1901">
        <v>0</v>
      </c>
      <c r="I1901">
        <v>0</v>
      </c>
      <c r="J1901">
        <v>0</v>
      </c>
      <c r="K1901">
        <v>1</v>
      </c>
      <c r="L1901" t="s">
        <v>27</v>
      </c>
      <c r="M1901" t="s">
        <v>50</v>
      </c>
      <c r="N1901" t="s">
        <v>18</v>
      </c>
      <c r="O1901">
        <v>290510020103</v>
      </c>
      <c r="P1901">
        <v>3452</v>
      </c>
    </row>
    <row r="1902" spans="1:16" x14ac:dyDescent="0.25">
      <c r="A1902">
        <v>1</v>
      </c>
      <c r="B1902">
        <v>2018</v>
      </c>
      <c r="C1902" s="2">
        <v>290510020103</v>
      </c>
      <c r="D1902">
        <v>820003850</v>
      </c>
      <c r="E1902" s="1">
        <v>0</v>
      </c>
      <c r="F1902" s="1">
        <v>0</v>
      </c>
      <c r="G1902" s="1">
        <v>-217650</v>
      </c>
      <c r="H1902">
        <v>0</v>
      </c>
      <c r="I1902">
        <v>0</v>
      </c>
      <c r="J1902">
        <v>0</v>
      </c>
      <c r="K1902">
        <v>1</v>
      </c>
      <c r="L1902" t="s">
        <v>27</v>
      </c>
      <c r="M1902" t="s">
        <v>940</v>
      </c>
      <c r="N1902" t="s">
        <v>18</v>
      </c>
      <c r="O1902">
        <v>290510020103</v>
      </c>
      <c r="P1902">
        <v>3452</v>
      </c>
    </row>
    <row r="1903" spans="1:16" x14ac:dyDescent="0.25">
      <c r="A1903">
        <v>1</v>
      </c>
      <c r="B1903">
        <v>2018</v>
      </c>
      <c r="C1903" s="2">
        <v>290510020103</v>
      </c>
      <c r="D1903">
        <v>823000696</v>
      </c>
      <c r="E1903" s="1">
        <v>8187500</v>
      </c>
      <c r="F1903" s="1">
        <v>13000000</v>
      </c>
      <c r="G1903" s="1">
        <v>-4812500</v>
      </c>
      <c r="H1903">
        <v>0</v>
      </c>
      <c r="I1903">
        <v>0</v>
      </c>
      <c r="J1903">
        <v>0</v>
      </c>
      <c r="K1903">
        <v>1</v>
      </c>
      <c r="L1903" t="s">
        <v>27</v>
      </c>
      <c r="M1903" t="s">
        <v>616</v>
      </c>
      <c r="N1903" t="s">
        <v>18</v>
      </c>
      <c r="O1903">
        <v>290510020103</v>
      </c>
      <c r="P1903">
        <v>3452</v>
      </c>
    </row>
    <row r="1904" spans="1:16" x14ac:dyDescent="0.25">
      <c r="A1904">
        <v>1</v>
      </c>
      <c r="B1904">
        <v>2018</v>
      </c>
      <c r="C1904" s="2">
        <v>290510020103</v>
      </c>
      <c r="D1904">
        <v>823001873</v>
      </c>
      <c r="E1904" s="1">
        <v>39510087.640000001</v>
      </c>
      <c r="F1904" s="1">
        <v>39510088</v>
      </c>
      <c r="G1904" s="1">
        <v>0</v>
      </c>
      <c r="H1904">
        <v>0</v>
      </c>
      <c r="I1904">
        <v>0</v>
      </c>
      <c r="J1904">
        <v>0</v>
      </c>
      <c r="K1904">
        <v>1</v>
      </c>
      <c r="L1904" t="s">
        <v>27</v>
      </c>
      <c r="M1904" t="s">
        <v>51</v>
      </c>
      <c r="N1904" t="s">
        <v>18</v>
      </c>
      <c r="O1904">
        <v>290510020103</v>
      </c>
      <c r="P1904">
        <v>3452</v>
      </c>
    </row>
    <row r="1905" spans="1:16" x14ac:dyDescent="0.25">
      <c r="A1905">
        <v>1</v>
      </c>
      <c r="B1905">
        <v>2018</v>
      </c>
      <c r="C1905" s="2">
        <v>290510020103</v>
      </c>
      <c r="D1905">
        <v>823002856</v>
      </c>
      <c r="E1905" s="1">
        <v>8248243.3399999999</v>
      </c>
      <c r="F1905" s="1">
        <v>8355606</v>
      </c>
      <c r="G1905" s="1">
        <v>-2452554.63</v>
      </c>
      <c r="H1905">
        <v>0</v>
      </c>
      <c r="I1905">
        <v>0</v>
      </c>
      <c r="J1905">
        <v>0</v>
      </c>
      <c r="K1905">
        <v>1</v>
      </c>
      <c r="L1905" t="s">
        <v>27</v>
      </c>
      <c r="M1905" t="s">
        <v>773</v>
      </c>
      <c r="N1905" t="s">
        <v>18</v>
      </c>
      <c r="O1905">
        <v>290510020103</v>
      </c>
      <c r="P1905">
        <v>3452</v>
      </c>
    </row>
    <row r="1906" spans="1:16" x14ac:dyDescent="0.25">
      <c r="A1906">
        <v>1</v>
      </c>
      <c r="B1906">
        <v>2018</v>
      </c>
      <c r="C1906" s="2">
        <v>290510020103</v>
      </c>
      <c r="D1906">
        <v>825000834</v>
      </c>
      <c r="E1906" s="1">
        <v>107216438.67</v>
      </c>
      <c r="F1906" s="1">
        <v>114440989</v>
      </c>
      <c r="G1906" s="1">
        <v>-40371645.079999998</v>
      </c>
      <c r="H1906">
        <v>0</v>
      </c>
      <c r="I1906">
        <v>0</v>
      </c>
      <c r="J1906">
        <v>0</v>
      </c>
      <c r="K1906">
        <v>1</v>
      </c>
      <c r="L1906" t="s">
        <v>27</v>
      </c>
      <c r="M1906" t="s">
        <v>427</v>
      </c>
      <c r="N1906" t="s">
        <v>18</v>
      </c>
      <c r="O1906">
        <v>290510020103</v>
      </c>
      <c r="P1906">
        <v>3452</v>
      </c>
    </row>
    <row r="1907" spans="1:16" x14ac:dyDescent="0.25">
      <c r="A1907">
        <v>1</v>
      </c>
      <c r="B1907">
        <v>2018</v>
      </c>
      <c r="C1907" s="2">
        <v>290510020103</v>
      </c>
      <c r="D1907">
        <v>825001119</v>
      </c>
      <c r="E1907" s="1">
        <v>15726777</v>
      </c>
      <c r="F1907" s="1">
        <v>15726777</v>
      </c>
      <c r="G1907" s="1">
        <v>0</v>
      </c>
      <c r="H1907">
        <v>0</v>
      </c>
      <c r="I1907">
        <v>0</v>
      </c>
      <c r="J1907">
        <v>0</v>
      </c>
      <c r="K1907">
        <v>1</v>
      </c>
      <c r="L1907" t="s">
        <v>27</v>
      </c>
      <c r="M1907" t="s">
        <v>55</v>
      </c>
      <c r="N1907" t="s">
        <v>18</v>
      </c>
      <c r="O1907">
        <v>290510020103</v>
      </c>
      <c r="P1907">
        <v>3452</v>
      </c>
    </row>
    <row r="1908" spans="1:16" x14ac:dyDescent="0.25">
      <c r="A1908">
        <v>1</v>
      </c>
      <c r="B1908">
        <v>2018</v>
      </c>
      <c r="C1908" s="2">
        <v>290510020103</v>
      </c>
      <c r="D1908">
        <v>829001846</v>
      </c>
      <c r="E1908" s="1">
        <v>1525773</v>
      </c>
      <c r="F1908" s="1">
        <v>1525773</v>
      </c>
      <c r="G1908" s="1">
        <v>-521199</v>
      </c>
      <c r="H1908">
        <v>0</v>
      </c>
      <c r="I1908">
        <v>0</v>
      </c>
      <c r="J1908">
        <v>0</v>
      </c>
      <c r="K1908">
        <v>1</v>
      </c>
      <c r="L1908" t="s">
        <v>27</v>
      </c>
      <c r="M1908" t="s">
        <v>946</v>
      </c>
      <c r="N1908" t="s">
        <v>18</v>
      </c>
      <c r="O1908">
        <v>290510020103</v>
      </c>
      <c r="P1908">
        <v>3452</v>
      </c>
    </row>
    <row r="1909" spans="1:16" x14ac:dyDescent="0.25">
      <c r="A1909">
        <v>1</v>
      </c>
      <c r="B1909">
        <v>2018</v>
      </c>
      <c r="C1909" s="2">
        <v>290510020103</v>
      </c>
      <c r="D1909">
        <v>830010966</v>
      </c>
      <c r="E1909" s="1">
        <v>370832.5</v>
      </c>
      <c r="F1909" s="1">
        <v>370833</v>
      </c>
      <c r="G1909" s="1">
        <v>-1314923.5</v>
      </c>
      <c r="H1909">
        <v>0</v>
      </c>
      <c r="I1909">
        <v>0</v>
      </c>
      <c r="J1909">
        <v>0</v>
      </c>
      <c r="K1909">
        <v>1</v>
      </c>
      <c r="L1909" t="s">
        <v>27</v>
      </c>
      <c r="M1909" t="s">
        <v>1295</v>
      </c>
      <c r="N1909" t="s">
        <v>18</v>
      </c>
      <c r="O1909">
        <v>290510020103</v>
      </c>
      <c r="P1909">
        <v>3452</v>
      </c>
    </row>
    <row r="1910" spans="1:16" x14ac:dyDescent="0.25">
      <c r="A1910">
        <v>1</v>
      </c>
      <c r="B1910">
        <v>2018</v>
      </c>
      <c r="C1910" s="2">
        <v>290510020103</v>
      </c>
      <c r="D1910">
        <v>844001355</v>
      </c>
      <c r="E1910" s="1">
        <v>0</v>
      </c>
      <c r="F1910" s="1">
        <v>1562570</v>
      </c>
      <c r="G1910" s="1">
        <v>-2485030</v>
      </c>
      <c r="H1910">
        <v>0</v>
      </c>
      <c r="I1910">
        <v>0</v>
      </c>
      <c r="J1910">
        <v>0</v>
      </c>
      <c r="K1910">
        <v>1</v>
      </c>
      <c r="L1910" t="s">
        <v>27</v>
      </c>
      <c r="M1910" t="s">
        <v>60</v>
      </c>
      <c r="N1910" t="s">
        <v>18</v>
      </c>
      <c r="O1910">
        <v>290510020103</v>
      </c>
      <c r="P1910">
        <v>3452</v>
      </c>
    </row>
    <row r="1911" spans="1:16" x14ac:dyDescent="0.25">
      <c r="A1911">
        <v>1</v>
      </c>
      <c r="B1911">
        <v>2018</v>
      </c>
      <c r="C1911" s="2">
        <v>290510020103</v>
      </c>
      <c r="D1911">
        <v>860009555</v>
      </c>
      <c r="E1911" s="1">
        <v>0</v>
      </c>
      <c r="F1911" s="1">
        <v>1746732</v>
      </c>
      <c r="G1911" s="1">
        <v>-1782380</v>
      </c>
      <c r="H1911">
        <v>0</v>
      </c>
      <c r="I1911">
        <v>0</v>
      </c>
      <c r="J1911">
        <v>0</v>
      </c>
      <c r="K1911">
        <v>1</v>
      </c>
      <c r="L1911" t="s">
        <v>27</v>
      </c>
      <c r="M1911" t="s">
        <v>950</v>
      </c>
      <c r="N1911" t="s">
        <v>18</v>
      </c>
      <c r="O1911">
        <v>290510020103</v>
      </c>
      <c r="P1911">
        <v>3452</v>
      </c>
    </row>
    <row r="1912" spans="1:16" x14ac:dyDescent="0.25">
      <c r="A1912">
        <v>1</v>
      </c>
      <c r="B1912">
        <v>2018</v>
      </c>
      <c r="C1912" s="2">
        <v>290510020103</v>
      </c>
      <c r="D1912">
        <v>860020283</v>
      </c>
      <c r="E1912" s="1">
        <v>0</v>
      </c>
      <c r="F1912" s="1">
        <v>0</v>
      </c>
      <c r="G1912" s="1">
        <v>-999597</v>
      </c>
      <c r="H1912">
        <v>0</v>
      </c>
      <c r="I1912">
        <v>0</v>
      </c>
      <c r="J1912">
        <v>0</v>
      </c>
      <c r="K1912">
        <v>1</v>
      </c>
      <c r="L1912" t="s">
        <v>27</v>
      </c>
      <c r="M1912" t="s">
        <v>953</v>
      </c>
      <c r="N1912" t="s">
        <v>18</v>
      </c>
      <c r="O1912">
        <v>290510020103</v>
      </c>
      <c r="P1912">
        <v>3452</v>
      </c>
    </row>
    <row r="1913" spans="1:16" x14ac:dyDescent="0.25">
      <c r="A1913">
        <v>1</v>
      </c>
      <c r="B1913">
        <v>2018</v>
      </c>
      <c r="C1913" s="2">
        <v>290510020103</v>
      </c>
      <c r="D1913">
        <v>890203242</v>
      </c>
      <c r="E1913" s="1">
        <v>0</v>
      </c>
      <c r="F1913" s="1">
        <v>0</v>
      </c>
      <c r="G1913" s="1">
        <v>-833233</v>
      </c>
      <c r="H1913">
        <v>0</v>
      </c>
      <c r="I1913">
        <v>0</v>
      </c>
      <c r="J1913">
        <v>0</v>
      </c>
      <c r="K1913">
        <v>1</v>
      </c>
      <c r="L1913" t="s">
        <v>27</v>
      </c>
      <c r="M1913" t="s">
        <v>1297</v>
      </c>
      <c r="N1913" t="s">
        <v>18</v>
      </c>
      <c r="O1913">
        <v>290510020103</v>
      </c>
      <c r="P1913">
        <v>3452</v>
      </c>
    </row>
    <row r="1914" spans="1:16" x14ac:dyDescent="0.25">
      <c r="A1914">
        <v>1</v>
      </c>
      <c r="B1914">
        <v>2018</v>
      </c>
      <c r="C1914" s="2">
        <v>290510020103</v>
      </c>
      <c r="D1914">
        <v>890306950</v>
      </c>
      <c r="E1914" s="1">
        <v>0</v>
      </c>
      <c r="F1914" s="1">
        <v>0</v>
      </c>
      <c r="G1914" s="1">
        <v>-728843</v>
      </c>
      <c r="H1914">
        <v>0</v>
      </c>
      <c r="I1914">
        <v>0</v>
      </c>
      <c r="J1914">
        <v>0</v>
      </c>
      <c r="K1914">
        <v>1</v>
      </c>
      <c r="L1914" t="s">
        <v>27</v>
      </c>
      <c r="M1914" t="s">
        <v>1301</v>
      </c>
      <c r="N1914" t="s">
        <v>18</v>
      </c>
      <c r="O1914">
        <v>290510020103</v>
      </c>
      <c r="P1914">
        <v>3452</v>
      </c>
    </row>
    <row r="1915" spans="1:16" x14ac:dyDescent="0.25">
      <c r="A1915">
        <v>1</v>
      </c>
      <c r="B1915">
        <v>2018</v>
      </c>
      <c r="C1915" s="2">
        <v>290510020103</v>
      </c>
      <c r="D1915">
        <v>890680025</v>
      </c>
      <c r="E1915" s="1">
        <v>1000000</v>
      </c>
      <c r="F1915" s="1">
        <v>4008309</v>
      </c>
      <c r="G1915" s="1">
        <v>-3714145</v>
      </c>
      <c r="H1915">
        <v>0</v>
      </c>
      <c r="I1915">
        <v>0</v>
      </c>
      <c r="J1915">
        <v>0</v>
      </c>
      <c r="K1915">
        <v>1</v>
      </c>
      <c r="L1915" t="s">
        <v>27</v>
      </c>
      <c r="M1915" t="s">
        <v>1300</v>
      </c>
      <c r="N1915" t="s">
        <v>18</v>
      </c>
      <c r="O1915">
        <v>290510020103</v>
      </c>
      <c r="P1915">
        <v>3452</v>
      </c>
    </row>
    <row r="1916" spans="1:16" x14ac:dyDescent="0.25">
      <c r="A1916">
        <v>1</v>
      </c>
      <c r="B1916">
        <v>2018</v>
      </c>
      <c r="C1916" s="2">
        <v>290510020103</v>
      </c>
      <c r="D1916">
        <v>890700901</v>
      </c>
      <c r="E1916" s="1">
        <v>0</v>
      </c>
      <c r="F1916" s="1">
        <v>437620</v>
      </c>
      <c r="G1916" s="1">
        <v>-437620</v>
      </c>
      <c r="H1916">
        <v>0</v>
      </c>
      <c r="I1916">
        <v>0</v>
      </c>
      <c r="J1916">
        <v>0</v>
      </c>
      <c r="K1916">
        <v>1</v>
      </c>
      <c r="L1916" t="s">
        <v>27</v>
      </c>
      <c r="M1916" t="s">
        <v>1433</v>
      </c>
      <c r="N1916" t="s">
        <v>18</v>
      </c>
      <c r="O1916">
        <v>290510020103</v>
      </c>
      <c r="P1916">
        <v>3452</v>
      </c>
    </row>
    <row r="1917" spans="1:16" x14ac:dyDescent="0.25">
      <c r="A1917">
        <v>1</v>
      </c>
      <c r="B1917">
        <v>2018</v>
      </c>
      <c r="C1917" s="2">
        <v>290510020103</v>
      </c>
      <c r="D1917">
        <v>890904646</v>
      </c>
      <c r="E1917" s="1">
        <v>31666369</v>
      </c>
      <c r="F1917" s="1">
        <v>31666369</v>
      </c>
      <c r="G1917" s="1">
        <v>0</v>
      </c>
      <c r="H1917">
        <v>0</v>
      </c>
      <c r="I1917">
        <v>0</v>
      </c>
      <c r="J1917">
        <v>0</v>
      </c>
      <c r="K1917">
        <v>1</v>
      </c>
      <c r="L1917" t="s">
        <v>27</v>
      </c>
      <c r="M1917" t="s">
        <v>264</v>
      </c>
      <c r="N1917" t="s">
        <v>18</v>
      </c>
      <c r="O1917">
        <v>290510020103</v>
      </c>
      <c r="P1917">
        <v>3452</v>
      </c>
    </row>
    <row r="1918" spans="1:16" x14ac:dyDescent="0.25">
      <c r="A1918">
        <v>1</v>
      </c>
      <c r="B1918">
        <v>2018</v>
      </c>
      <c r="C1918" s="2">
        <v>290510020103</v>
      </c>
      <c r="D1918">
        <v>890906347</v>
      </c>
      <c r="E1918" s="1">
        <v>1000000</v>
      </c>
      <c r="F1918" s="1">
        <v>1000000</v>
      </c>
      <c r="G1918" s="1">
        <v>-547845</v>
      </c>
      <c r="H1918">
        <v>0</v>
      </c>
      <c r="I1918">
        <v>0</v>
      </c>
      <c r="J1918">
        <v>0</v>
      </c>
      <c r="K1918">
        <v>1</v>
      </c>
      <c r="L1918" t="s">
        <v>27</v>
      </c>
      <c r="M1918" t="s">
        <v>437</v>
      </c>
      <c r="N1918" t="s">
        <v>18</v>
      </c>
      <c r="O1918">
        <v>290510020103</v>
      </c>
      <c r="P1918">
        <v>3452</v>
      </c>
    </row>
    <row r="1919" spans="1:16" x14ac:dyDescent="0.25">
      <c r="A1919">
        <v>1</v>
      </c>
      <c r="B1919">
        <v>2018</v>
      </c>
      <c r="C1919" s="2">
        <v>290510020103</v>
      </c>
      <c r="D1919">
        <v>890907215</v>
      </c>
      <c r="E1919" s="1">
        <v>0</v>
      </c>
      <c r="F1919" s="1">
        <v>0</v>
      </c>
      <c r="G1919" s="1">
        <v>-209834</v>
      </c>
      <c r="H1919">
        <v>0</v>
      </c>
      <c r="I1919">
        <v>0</v>
      </c>
      <c r="J1919">
        <v>0</v>
      </c>
      <c r="K1919">
        <v>1</v>
      </c>
      <c r="L1919" t="s">
        <v>27</v>
      </c>
      <c r="M1919" t="s">
        <v>266</v>
      </c>
      <c r="N1919" t="s">
        <v>18</v>
      </c>
      <c r="O1919">
        <v>290510020103</v>
      </c>
      <c r="P1919">
        <v>3452</v>
      </c>
    </row>
    <row r="1920" spans="1:16" x14ac:dyDescent="0.25">
      <c r="A1920">
        <v>1</v>
      </c>
      <c r="B1920">
        <v>2018</v>
      </c>
      <c r="C1920" s="2">
        <v>290510020103</v>
      </c>
      <c r="D1920">
        <v>890980997</v>
      </c>
      <c r="E1920" s="1">
        <v>763897</v>
      </c>
      <c r="F1920" s="1">
        <v>748619</v>
      </c>
      <c r="G1920" s="1">
        <v>0</v>
      </c>
      <c r="H1920">
        <v>0</v>
      </c>
      <c r="I1920">
        <v>0</v>
      </c>
      <c r="J1920">
        <v>0</v>
      </c>
      <c r="K1920">
        <v>1</v>
      </c>
      <c r="L1920" t="s">
        <v>27</v>
      </c>
      <c r="M1920" t="s">
        <v>66</v>
      </c>
      <c r="N1920" t="s">
        <v>18</v>
      </c>
      <c r="O1920">
        <v>290510020103</v>
      </c>
      <c r="P1920">
        <v>3452</v>
      </c>
    </row>
    <row r="1921" spans="1:16" x14ac:dyDescent="0.25">
      <c r="A1921">
        <v>1</v>
      </c>
      <c r="B1921">
        <v>2018</v>
      </c>
      <c r="C1921" s="2">
        <v>290510020103</v>
      </c>
      <c r="D1921">
        <v>890982264</v>
      </c>
      <c r="E1921" s="1">
        <v>0</v>
      </c>
      <c r="F1921" s="1">
        <v>0</v>
      </c>
      <c r="G1921" s="1">
        <v>-332300</v>
      </c>
      <c r="H1921">
        <v>0</v>
      </c>
      <c r="I1921">
        <v>0</v>
      </c>
      <c r="J1921">
        <v>0</v>
      </c>
      <c r="K1921">
        <v>1</v>
      </c>
      <c r="L1921" t="s">
        <v>27</v>
      </c>
      <c r="M1921" t="s">
        <v>265</v>
      </c>
      <c r="N1921" t="s">
        <v>18</v>
      </c>
      <c r="O1921">
        <v>290510020103</v>
      </c>
      <c r="P1921">
        <v>3452</v>
      </c>
    </row>
    <row r="1922" spans="1:16" x14ac:dyDescent="0.25">
      <c r="A1922">
        <v>1</v>
      </c>
      <c r="B1922">
        <v>2018</v>
      </c>
      <c r="C1922" s="2">
        <v>290510020103</v>
      </c>
      <c r="D1922">
        <v>891000499</v>
      </c>
      <c r="E1922" s="1">
        <v>8891150</v>
      </c>
      <c r="F1922" s="1">
        <v>8659368</v>
      </c>
      <c r="G1922" s="1">
        <v>0</v>
      </c>
      <c r="H1922">
        <v>0</v>
      </c>
      <c r="I1922">
        <v>0</v>
      </c>
      <c r="J1922">
        <v>0</v>
      </c>
      <c r="K1922">
        <v>1</v>
      </c>
      <c r="L1922" t="s">
        <v>27</v>
      </c>
      <c r="M1922" t="s">
        <v>1130</v>
      </c>
      <c r="N1922" t="s">
        <v>18</v>
      </c>
      <c r="O1922">
        <v>290510020103</v>
      </c>
      <c r="P1922">
        <v>3452</v>
      </c>
    </row>
    <row r="1923" spans="1:16" x14ac:dyDescent="0.25">
      <c r="A1923">
        <v>1</v>
      </c>
      <c r="B1923">
        <v>2018</v>
      </c>
      <c r="C1923" s="2">
        <v>290510020103</v>
      </c>
      <c r="D1923">
        <v>891200528</v>
      </c>
      <c r="E1923" s="1">
        <v>753035</v>
      </c>
      <c r="F1923" s="1">
        <v>1390200</v>
      </c>
      <c r="G1923" s="1">
        <v>-637165</v>
      </c>
      <c r="H1923">
        <v>0</v>
      </c>
      <c r="I1923">
        <v>0</v>
      </c>
      <c r="J1923">
        <v>0</v>
      </c>
      <c r="K1923">
        <v>1</v>
      </c>
      <c r="L1923" t="s">
        <v>27</v>
      </c>
      <c r="M1923" t="s">
        <v>635</v>
      </c>
      <c r="N1923" t="s">
        <v>18</v>
      </c>
      <c r="O1923">
        <v>290510020103</v>
      </c>
      <c r="P1923">
        <v>3452</v>
      </c>
    </row>
    <row r="1924" spans="1:16" x14ac:dyDescent="0.25">
      <c r="A1924">
        <v>1</v>
      </c>
      <c r="B1924">
        <v>2018</v>
      </c>
      <c r="C1924" s="2">
        <v>290510020103</v>
      </c>
      <c r="D1924">
        <v>891180159</v>
      </c>
      <c r="E1924" s="1">
        <v>0</v>
      </c>
      <c r="F1924" s="1">
        <v>0</v>
      </c>
      <c r="G1924" s="1">
        <v>-110538</v>
      </c>
      <c r="H1924">
        <v>0</v>
      </c>
      <c r="I1924">
        <v>0</v>
      </c>
      <c r="J1924">
        <v>0</v>
      </c>
      <c r="K1924">
        <v>1</v>
      </c>
      <c r="L1924" t="s">
        <v>27</v>
      </c>
      <c r="M1924" t="s">
        <v>74</v>
      </c>
      <c r="N1924" t="s">
        <v>18</v>
      </c>
      <c r="O1924">
        <v>290510020103</v>
      </c>
      <c r="P1924">
        <v>3452</v>
      </c>
    </row>
    <row r="1925" spans="1:16" x14ac:dyDescent="0.25">
      <c r="A1925">
        <v>1</v>
      </c>
      <c r="B1925">
        <v>2018</v>
      </c>
      <c r="C1925" s="2">
        <v>290510020103</v>
      </c>
      <c r="D1925">
        <v>891855209</v>
      </c>
      <c r="E1925" s="1">
        <v>748014</v>
      </c>
      <c r="F1925" s="1">
        <v>748014</v>
      </c>
      <c r="G1925" s="1">
        <v>0</v>
      </c>
      <c r="H1925">
        <v>0</v>
      </c>
      <c r="I1925">
        <v>0</v>
      </c>
      <c r="J1925">
        <v>0</v>
      </c>
      <c r="K1925">
        <v>1</v>
      </c>
      <c r="L1925" t="s">
        <v>27</v>
      </c>
      <c r="M1925" t="s">
        <v>79</v>
      </c>
      <c r="N1925" t="s">
        <v>18</v>
      </c>
      <c r="O1925">
        <v>290510020103</v>
      </c>
      <c r="P1925">
        <v>3452</v>
      </c>
    </row>
    <row r="1926" spans="1:16" x14ac:dyDescent="0.25">
      <c r="A1926">
        <v>1</v>
      </c>
      <c r="B1926">
        <v>2018</v>
      </c>
      <c r="C1926" s="2">
        <v>290510020103</v>
      </c>
      <c r="D1926">
        <v>891900367</v>
      </c>
      <c r="E1926" s="1">
        <v>0</v>
      </c>
      <c r="F1926" s="1">
        <v>0</v>
      </c>
      <c r="G1926" s="1">
        <v>-246895</v>
      </c>
      <c r="H1926">
        <v>0</v>
      </c>
      <c r="I1926">
        <v>0</v>
      </c>
      <c r="J1926">
        <v>0</v>
      </c>
      <c r="K1926">
        <v>1</v>
      </c>
      <c r="L1926" t="s">
        <v>27</v>
      </c>
      <c r="M1926" t="s">
        <v>268</v>
      </c>
      <c r="N1926" t="s">
        <v>18</v>
      </c>
      <c r="O1926">
        <v>290510020103</v>
      </c>
      <c r="P1926">
        <v>3452</v>
      </c>
    </row>
    <row r="1927" spans="1:16" x14ac:dyDescent="0.25">
      <c r="A1927">
        <v>1</v>
      </c>
      <c r="B1927">
        <v>2018</v>
      </c>
      <c r="C1927" s="2">
        <v>290510020103</v>
      </c>
      <c r="D1927">
        <v>892000458</v>
      </c>
      <c r="E1927" s="1">
        <v>1947546</v>
      </c>
      <c r="F1927" s="1">
        <v>2427788</v>
      </c>
      <c r="G1927" s="1">
        <v>-4307562</v>
      </c>
      <c r="H1927">
        <v>0</v>
      </c>
      <c r="I1927">
        <v>0</v>
      </c>
      <c r="J1927">
        <v>0</v>
      </c>
      <c r="K1927">
        <v>1</v>
      </c>
      <c r="L1927" t="s">
        <v>27</v>
      </c>
      <c r="M1927" t="s">
        <v>1308</v>
      </c>
      <c r="N1927" t="s">
        <v>18</v>
      </c>
      <c r="O1927">
        <v>290510020103</v>
      </c>
      <c r="P1927">
        <v>3452</v>
      </c>
    </row>
    <row r="1928" spans="1:16" x14ac:dyDescent="0.25">
      <c r="A1928">
        <v>1</v>
      </c>
      <c r="B1928">
        <v>2018</v>
      </c>
      <c r="C1928" s="2">
        <v>290510020103</v>
      </c>
      <c r="D1928">
        <v>891411663</v>
      </c>
      <c r="E1928" s="1">
        <v>0</v>
      </c>
      <c r="F1928" s="1">
        <v>0</v>
      </c>
      <c r="G1928" s="1">
        <v>-296733</v>
      </c>
      <c r="H1928">
        <v>0</v>
      </c>
      <c r="I1928">
        <v>0</v>
      </c>
      <c r="J1928">
        <v>0</v>
      </c>
      <c r="K1928">
        <v>1</v>
      </c>
      <c r="L1928" t="s">
        <v>27</v>
      </c>
      <c r="M1928" t="s">
        <v>1135</v>
      </c>
      <c r="N1928" t="s">
        <v>18</v>
      </c>
      <c r="O1928">
        <v>290510020103</v>
      </c>
      <c r="P1928">
        <v>3452</v>
      </c>
    </row>
    <row r="1929" spans="1:16" x14ac:dyDescent="0.25">
      <c r="A1929">
        <v>1</v>
      </c>
      <c r="B1929">
        <v>2018</v>
      </c>
      <c r="C1929" s="2">
        <v>290510020103</v>
      </c>
      <c r="D1929">
        <v>892099317</v>
      </c>
      <c r="E1929" s="1">
        <v>42039467</v>
      </c>
      <c r="F1929" s="1">
        <v>42039467</v>
      </c>
      <c r="G1929" s="1">
        <v>0</v>
      </c>
      <c r="H1929">
        <v>0</v>
      </c>
      <c r="I1929">
        <v>0</v>
      </c>
      <c r="J1929">
        <v>0</v>
      </c>
      <c r="K1929">
        <v>1</v>
      </c>
      <c r="L1929" t="s">
        <v>27</v>
      </c>
      <c r="M1929" t="s">
        <v>80</v>
      </c>
      <c r="N1929" t="s">
        <v>18</v>
      </c>
      <c r="O1929">
        <v>290510020103</v>
      </c>
      <c r="P1929">
        <v>3452</v>
      </c>
    </row>
    <row r="1930" spans="1:16" x14ac:dyDescent="0.25">
      <c r="A1930">
        <v>1</v>
      </c>
      <c r="B1930">
        <v>2018</v>
      </c>
      <c r="C1930" s="2">
        <v>290510020103</v>
      </c>
      <c r="D1930">
        <v>892115347</v>
      </c>
      <c r="E1930" s="1">
        <v>7000000</v>
      </c>
      <c r="F1930" s="1">
        <v>7000000</v>
      </c>
      <c r="G1930" s="1">
        <v>-105579</v>
      </c>
      <c r="H1930">
        <v>0</v>
      </c>
      <c r="I1930">
        <v>0</v>
      </c>
      <c r="J1930">
        <v>0</v>
      </c>
      <c r="K1930">
        <v>1</v>
      </c>
      <c r="L1930" t="s">
        <v>27</v>
      </c>
      <c r="M1930" t="s">
        <v>639</v>
      </c>
      <c r="N1930" t="s">
        <v>18</v>
      </c>
      <c r="O1930">
        <v>290510020103</v>
      </c>
      <c r="P1930">
        <v>3452</v>
      </c>
    </row>
    <row r="1931" spans="1:16" x14ac:dyDescent="0.25">
      <c r="A1931">
        <v>1</v>
      </c>
      <c r="B1931">
        <v>2018</v>
      </c>
      <c r="C1931" s="2">
        <v>290510020103</v>
      </c>
      <c r="D1931">
        <v>892300175</v>
      </c>
      <c r="E1931" s="1">
        <v>1025469440.13</v>
      </c>
      <c r="F1931" s="1">
        <v>1451900149</v>
      </c>
      <c r="G1931" s="1">
        <v>-430374550.92000002</v>
      </c>
      <c r="H1931">
        <v>0</v>
      </c>
      <c r="I1931">
        <v>0</v>
      </c>
      <c r="J1931">
        <v>0</v>
      </c>
      <c r="K1931">
        <v>1</v>
      </c>
      <c r="L1931" t="s">
        <v>27</v>
      </c>
      <c r="M1931" t="s">
        <v>1137</v>
      </c>
      <c r="N1931" t="s">
        <v>18</v>
      </c>
      <c r="O1931">
        <v>290510020103</v>
      </c>
      <c r="P1931">
        <v>3452</v>
      </c>
    </row>
    <row r="1932" spans="1:16" x14ac:dyDescent="0.25">
      <c r="A1932">
        <v>1</v>
      </c>
      <c r="B1932">
        <v>2018</v>
      </c>
      <c r="C1932" s="2">
        <v>290510020103</v>
      </c>
      <c r="D1932">
        <v>892300226</v>
      </c>
      <c r="E1932" s="1">
        <v>0</v>
      </c>
      <c r="F1932" s="1">
        <v>4384800</v>
      </c>
      <c r="G1932" s="1">
        <v>-12880528</v>
      </c>
      <c r="H1932">
        <v>0</v>
      </c>
      <c r="I1932">
        <v>0</v>
      </c>
      <c r="J1932">
        <v>0</v>
      </c>
      <c r="K1932">
        <v>1</v>
      </c>
      <c r="L1932" t="s">
        <v>27</v>
      </c>
      <c r="M1932" t="s">
        <v>965</v>
      </c>
      <c r="N1932" t="s">
        <v>18</v>
      </c>
      <c r="O1932">
        <v>290510020103</v>
      </c>
      <c r="P1932">
        <v>3452</v>
      </c>
    </row>
    <row r="1933" spans="1:16" x14ac:dyDescent="0.25">
      <c r="A1933">
        <v>1</v>
      </c>
      <c r="B1933">
        <v>2018</v>
      </c>
      <c r="C1933" s="2">
        <v>290510020103</v>
      </c>
      <c r="D1933">
        <v>899999156</v>
      </c>
      <c r="E1933" s="1">
        <v>330253</v>
      </c>
      <c r="F1933" s="1">
        <v>1278826</v>
      </c>
      <c r="G1933" s="1">
        <v>-948573</v>
      </c>
      <c r="H1933">
        <v>0</v>
      </c>
      <c r="I1933">
        <v>0</v>
      </c>
      <c r="J1933">
        <v>0</v>
      </c>
      <c r="K1933">
        <v>1</v>
      </c>
      <c r="L1933" t="s">
        <v>27</v>
      </c>
      <c r="M1933" t="s">
        <v>1140</v>
      </c>
      <c r="N1933" t="s">
        <v>18</v>
      </c>
      <c r="O1933">
        <v>290510020103</v>
      </c>
      <c r="P1933">
        <v>3452</v>
      </c>
    </row>
    <row r="1934" spans="1:16" x14ac:dyDescent="0.25">
      <c r="A1934">
        <v>1</v>
      </c>
      <c r="B1934">
        <v>2018</v>
      </c>
      <c r="C1934" s="2">
        <v>290510020103</v>
      </c>
      <c r="D1934">
        <v>899999163</v>
      </c>
      <c r="E1934" s="1">
        <v>0</v>
      </c>
      <c r="F1934" s="1">
        <v>0</v>
      </c>
      <c r="G1934" s="1">
        <v>-187658</v>
      </c>
      <c r="H1934">
        <v>0</v>
      </c>
      <c r="I1934">
        <v>0</v>
      </c>
      <c r="J1934">
        <v>0</v>
      </c>
      <c r="K1934">
        <v>1</v>
      </c>
      <c r="L1934" t="s">
        <v>27</v>
      </c>
      <c r="M1934" t="s">
        <v>641</v>
      </c>
      <c r="N1934" t="s">
        <v>18</v>
      </c>
      <c r="O1934">
        <v>290510020103</v>
      </c>
      <c r="P1934">
        <v>3452</v>
      </c>
    </row>
    <row r="1935" spans="1:16" x14ac:dyDescent="0.25">
      <c r="A1935">
        <v>1</v>
      </c>
      <c r="B1935">
        <v>2018</v>
      </c>
      <c r="C1935" s="2">
        <v>290510020103</v>
      </c>
      <c r="D1935">
        <v>900047571</v>
      </c>
      <c r="E1935" s="1">
        <v>30743522.82</v>
      </c>
      <c r="F1935" s="1">
        <v>30743527</v>
      </c>
      <c r="G1935" s="1">
        <v>-4.18</v>
      </c>
      <c r="H1935">
        <v>0</v>
      </c>
      <c r="I1935">
        <v>0</v>
      </c>
      <c r="J1935">
        <v>0</v>
      </c>
      <c r="K1935">
        <v>1</v>
      </c>
      <c r="L1935" t="s">
        <v>27</v>
      </c>
      <c r="M1935" t="s">
        <v>1144</v>
      </c>
      <c r="N1935" t="s">
        <v>18</v>
      </c>
      <c r="O1935">
        <v>290510020103</v>
      </c>
      <c r="P1935">
        <v>3452</v>
      </c>
    </row>
    <row r="1936" spans="1:16" x14ac:dyDescent="0.25">
      <c r="A1936">
        <v>1</v>
      </c>
      <c r="B1936">
        <v>2018</v>
      </c>
      <c r="C1936" s="2">
        <v>290510020103</v>
      </c>
      <c r="D1936">
        <v>900107708</v>
      </c>
      <c r="E1936" s="1">
        <v>4.5599999999999996</v>
      </c>
      <c r="F1936" s="1">
        <v>5</v>
      </c>
      <c r="G1936" s="1">
        <v>0</v>
      </c>
      <c r="H1936">
        <v>0</v>
      </c>
      <c r="I1936">
        <v>0</v>
      </c>
      <c r="J1936">
        <v>0</v>
      </c>
      <c r="K1936">
        <v>1</v>
      </c>
      <c r="L1936" t="s">
        <v>27</v>
      </c>
      <c r="M1936" t="s">
        <v>275</v>
      </c>
      <c r="N1936" t="s">
        <v>18</v>
      </c>
      <c r="O1936">
        <v>290510020103</v>
      </c>
      <c r="P1936">
        <v>3452</v>
      </c>
    </row>
    <row r="1937" spans="1:16" x14ac:dyDescent="0.25">
      <c r="A1937">
        <v>1</v>
      </c>
      <c r="B1937">
        <v>2018</v>
      </c>
      <c r="C1937" s="2">
        <v>290510020103</v>
      </c>
      <c r="D1937">
        <v>900196347</v>
      </c>
      <c r="E1937" s="1">
        <v>999452779</v>
      </c>
      <c r="F1937" s="1">
        <v>1695650936</v>
      </c>
      <c r="G1937" s="1">
        <v>-1342332264.3599999</v>
      </c>
      <c r="H1937">
        <v>0</v>
      </c>
      <c r="I1937">
        <v>0</v>
      </c>
      <c r="J1937">
        <v>0</v>
      </c>
      <c r="K1937">
        <v>1</v>
      </c>
      <c r="L1937" t="s">
        <v>27</v>
      </c>
      <c r="M1937" t="s">
        <v>969</v>
      </c>
      <c r="N1937" t="s">
        <v>18</v>
      </c>
      <c r="O1937">
        <v>290510020103</v>
      </c>
      <c r="P1937">
        <v>3452</v>
      </c>
    </row>
    <row r="1938" spans="1:16" x14ac:dyDescent="0.25">
      <c r="A1938">
        <v>1</v>
      </c>
      <c r="B1938">
        <v>2018</v>
      </c>
      <c r="C1938" s="2">
        <v>290510020103</v>
      </c>
      <c r="D1938">
        <v>900208676</v>
      </c>
      <c r="E1938" s="1">
        <v>18551107</v>
      </c>
      <c r="F1938" s="1">
        <v>18551107</v>
      </c>
      <c r="G1938" s="1">
        <v>0</v>
      </c>
      <c r="H1938">
        <v>0</v>
      </c>
      <c r="I1938">
        <v>0</v>
      </c>
      <c r="J1938">
        <v>0</v>
      </c>
      <c r="K1938">
        <v>1</v>
      </c>
      <c r="L1938" t="s">
        <v>27</v>
      </c>
      <c r="M1938" t="s">
        <v>646</v>
      </c>
      <c r="N1938" t="s">
        <v>18</v>
      </c>
      <c r="O1938">
        <v>290510020103</v>
      </c>
      <c r="P1938">
        <v>3452</v>
      </c>
    </row>
    <row r="1939" spans="1:16" x14ac:dyDescent="0.25">
      <c r="A1939">
        <v>1</v>
      </c>
      <c r="B1939">
        <v>2018</v>
      </c>
      <c r="C1939" s="2">
        <v>290510020103</v>
      </c>
      <c r="D1939">
        <v>900517542</v>
      </c>
      <c r="E1939" s="1">
        <v>0</v>
      </c>
      <c r="F1939" s="1">
        <v>15205314</v>
      </c>
      <c r="G1939" s="1">
        <v>-15515627</v>
      </c>
      <c r="H1939">
        <v>0</v>
      </c>
      <c r="I1939">
        <v>0</v>
      </c>
      <c r="J1939">
        <v>0</v>
      </c>
      <c r="K1939">
        <v>1</v>
      </c>
      <c r="L1939" t="s">
        <v>27</v>
      </c>
      <c r="M1939" t="s">
        <v>451</v>
      </c>
      <c r="N1939" t="s">
        <v>18</v>
      </c>
      <c r="O1939">
        <v>290510020103</v>
      </c>
      <c r="P1939">
        <v>3452</v>
      </c>
    </row>
    <row r="1940" spans="1:16" x14ac:dyDescent="0.25">
      <c r="A1940">
        <v>1</v>
      </c>
      <c r="B1940">
        <v>2018</v>
      </c>
      <c r="C1940" s="2">
        <v>290510020103</v>
      </c>
      <c r="D1940">
        <v>900592962</v>
      </c>
      <c r="E1940" s="1">
        <v>17529584</v>
      </c>
      <c r="F1940" s="1">
        <v>17529586</v>
      </c>
      <c r="G1940" s="1">
        <v>-2</v>
      </c>
      <c r="H1940">
        <v>0</v>
      </c>
      <c r="I1940">
        <v>0</v>
      </c>
      <c r="J1940">
        <v>0</v>
      </c>
      <c r="K1940">
        <v>1</v>
      </c>
      <c r="L1940" t="s">
        <v>27</v>
      </c>
      <c r="M1940" t="s">
        <v>972</v>
      </c>
      <c r="N1940" t="s">
        <v>18</v>
      </c>
      <c r="O1940">
        <v>290510020103</v>
      </c>
      <c r="P1940">
        <v>3452</v>
      </c>
    </row>
    <row r="1941" spans="1:16" x14ac:dyDescent="0.25">
      <c r="A1941">
        <v>1</v>
      </c>
      <c r="B1941">
        <v>2018</v>
      </c>
      <c r="C1941" s="2">
        <v>290510020103</v>
      </c>
      <c r="D1941">
        <v>900208532</v>
      </c>
      <c r="E1941" s="1">
        <v>20844000</v>
      </c>
      <c r="F1941" s="1">
        <v>40840915</v>
      </c>
      <c r="G1941" s="1">
        <v>-19996915</v>
      </c>
      <c r="H1941">
        <v>0</v>
      </c>
      <c r="I1941">
        <v>0</v>
      </c>
      <c r="J1941">
        <v>0</v>
      </c>
      <c r="K1941">
        <v>1</v>
      </c>
      <c r="L1941" t="s">
        <v>27</v>
      </c>
      <c r="M1941" t="s">
        <v>645</v>
      </c>
      <c r="N1941" t="s">
        <v>18</v>
      </c>
      <c r="O1941">
        <v>290510020103</v>
      </c>
      <c r="P1941">
        <v>3452</v>
      </c>
    </row>
    <row r="1942" spans="1:16" x14ac:dyDescent="0.25">
      <c r="A1942">
        <v>1</v>
      </c>
      <c r="B1942">
        <v>2018</v>
      </c>
      <c r="C1942" s="2">
        <v>290510020103</v>
      </c>
      <c r="D1942">
        <v>900959048</v>
      </c>
      <c r="E1942" s="1">
        <v>78635029</v>
      </c>
      <c r="F1942" s="1">
        <v>78635029</v>
      </c>
      <c r="G1942" s="1">
        <v>-2562981</v>
      </c>
      <c r="H1942">
        <v>0</v>
      </c>
      <c r="I1942">
        <v>0</v>
      </c>
      <c r="J1942">
        <v>0</v>
      </c>
      <c r="K1942">
        <v>1</v>
      </c>
      <c r="L1942" t="s">
        <v>27</v>
      </c>
      <c r="M1942" t="s">
        <v>1318</v>
      </c>
      <c r="N1942" t="s">
        <v>18</v>
      </c>
      <c r="O1942">
        <v>290510020103</v>
      </c>
      <c r="P1942">
        <v>3452</v>
      </c>
    </row>
    <row r="1943" spans="1:16" x14ac:dyDescent="0.25">
      <c r="A1943">
        <v>1</v>
      </c>
      <c r="B1943">
        <v>2018</v>
      </c>
      <c r="C1943" s="2">
        <v>290510020103</v>
      </c>
      <c r="D1943">
        <v>900959051</v>
      </c>
      <c r="E1943" s="1">
        <v>6287800</v>
      </c>
      <c r="F1943" s="1">
        <v>11086862</v>
      </c>
      <c r="G1943" s="1">
        <v>-4799062</v>
      </c>
      <c r="H1943">
        <v>0</v>
      </c>
      <c r="I1943">
        <v>0</v>
      </c>
      <c r="J1943">
        <v>0</v>
      </c>
      <c r="K1943">
        <v>1</v>
      </c>
      <c r="L1943" t="s">
        <v>27</v>
      </c>
      <c r="M1943" t="s">
        <v>798</v>
      </c>
      <c r="N1943" t="s">
        <v>18</v>
      </c>
      <c r="O1943">
        <v>290510020103</v>
      </c>
      <c r="P1943">
        <v>3452</v>
      </c>
    </row>
    <row r="1944" spans="1:16" x14ac:dyDescent="0.25">
      <c r="A1944">
        <v>1</v>
      </c>
      <c r="B1944">
        <v>2018</v>
      </c>
      <c r="C1944" s="2">
        <v>290510020104</v>
      </c>
      <c r="D1944">
        <v>52195784</v>
      </c>
      <c r="E1944" s="1">
        <v>0</v>
      </c>
      <c r="F1944" s="1">
        <v>0</v>
      </c>
      <c r="G1944" s="1">
        <v>-3046890</v>
      </c>
      <c r="H1944">
        <v>0</v>
      </c>
      <c r="I1944">
        <v>0</v>
      </c>
      <c r="J1944">
        <v>0</v>
      </c>
      <c r="K1944">
        <v>1</v>
      </c>
      <c r="L1944" t="s">
        <v>93</v>
      </c>
      <c r="M1944" t="s">
        <v>282</v>
      </c>
      <c r="N1944" t="s">
        <v>18</v>
      </c>
      <c r="O1944">
        <v>290510020104</v>
      </c>
      <c r="P1944">
        <v>3452</v>
      </c>
    </row>
    <row r="1945" spans="1:16" x14ac:dyDescent="0.25">
      <c r="A1945">
        <v>1</v>
      </c>
      <c r="B1945">
        <v>2018</v>
      </c>
      <c r="C1945" s="2">
        <v>290510020104</v>
      </c>
      <c r="D1945">
        <v>800074112</v>
      </c>
      <c r="E1945" s="1">
        <v>44802081.57</v>
      </c>
      <c r="F1945" s="1">
        <v>61963673</v>
      </c>
      <c r="G1945" s="1">
        <v>-17161591.530000001</v>
      </c>
      <c r="H1945">
        <v>0</v>
      </c>
      <c r="I1945">
        <v>0</v>
      </c>
      <c r="J1945">
        <v>0</v>
      </c>
      <c r="K1945">
        <v>1</v>
      </c>
      <c r="L1945" t="s">
        <v>93</v>
      </c>
      <c r="M1945" t="s">
        <v>287</v>
      </c>
      <c r="N1945" t="s">
        <v>18</v>
      </c>
      <c r="O1945">
        <v>290510020104</v>
      </c>
      <c r="P1945">
        <v>3452</v>
      </c>
    </row>
    <row r="1946" spans="1:16" x14ac:dyDescent="0.25">
      <c r="A1946">
        <v>1</v>
      </c>
      <c r="B1946">
        <v>2018</v>
      </c>
      <c r="C1946" s="2">
        <v>290510020104</v>
      </c>
      <c r="D1946">
        <v>800074996</v>
      </c>
      <c r="E1946" s="1">
        <v>213165153.78</v>
      </c>
      <c r="F1946" s="1">
        <v>213165154</v>
      </c>
      <c r="G1946" s="1">
        <v>0</v>
      </c>
      <c r="H1946">
        <v>0</v>
      </c>
      <c r="I1946">
        <v>0</v>
      </c>
      <c r="J1946">
        <v>0</v>
      </c>
      <c r="K1946">
        <v>1</v>
      </c>
      <c r="L1946" t="s">
        <v>93</v>
      </c>
      <c r="M1946" t="s">
        <v>284</v>
      </c>
      <c r="N1946" t="s">
        <v>18</v>
      </c>
      <c r="O1946">
        <v>290510020104</v>
      </c>
      <c r="P1946">
        <v>3452</v>
      </c>
    </row>
    <row r="1947" spans="1:16" x14ac:dyDescent="0.25">
      <c r="A1947">
        <v>1</v>
      </c>
      <c r="B1947">
        <v>2018</v>
      </c>
      <c r="C1947" s="2">
        <v>290510020104</v>
      </c>
      <c r="D1947">
        <v>800149169</v>
      </c>
      <c r="E1947" s="1">
        <v>553700</v>
      </c>
      <c r="F1947" s="1">
        <v>553700</v>
      </c>
      <c r="G1947" s="1">
        <v>0</v>
      </c>
      <c r="H1947">
        <v>0</v>
      </c>
      <c r="I1947">
        <v>0</v>
      </c>
      <c r="J1947">
        <v>0</v>
      </c>
      <c r="K1947">
        <v>1</v>
      </c>
      <c r="L1947" t="s">
        <v>93</v>
      </c>
      <c r="M1947" t="s">
        <v>804</v>
      </c>
      <c r="N1947" t="s">
        <v>18</v>
      </c>
      <c r="O1947">
        <v>290510020104</v>
      </c>
      <c r="P1947">
        <v>3452</v>
      </c>
    </row>
    <row r="1948" spans="1:16" x14ac:dyDescent="0.25">
      <c r="A1948">
        <v>1</v>
      </c>
      <c r="B1948">
        <v>2018</v>
      </c>
      <c r="C1948" s="2">
        <v>290510020104</v>
      </c>
      <c r="D1948">
        <v>800161687</v>
      </c>
      <c r="E1948" s="1">
        <v>10875601.52</v>
      </c>
      <c r="F1948" s="1">
        <v>10875602</v>
      </c>
      <c r="G1948" s="1">
        <v>0</v>
      </c>
      <c r="H1948">
        <v>0</v>
      </c>
      <c r="I1948">
        <v>0</v>
      </c>
      <c r="J1948">
        <v>0</v>
      </c>
      <c r="K1948">
        <v>1</v>
      </c>
      <c r="L1948" t="s">
        <v>93</v>
      </c>
      <c r="M1948" t="s">
        <v>461</v>
      </c>
      <c r="N1948" t="s">
        <v>18</v>
      </c>
      <c r="O1948">
        <v>290510020104</v>
      </c>
      <c r="P1948">
        <v>3452</v>
      </c>
    </row>
    <row r="1949" spans="1:16" x14ac:dyDescent="0.25">
      <c r="A1949">
        <v>1</v>
      </c>
      <c r="B1949">
        <v>2018</v>
      </c>
      <c r="C1949" s="2">
        <v>290510020104</v>
      </c>
      <c r="D1949">
        <v>800175901</v>
      </c>
      <c r="E1949" s="1">
        <v>3038000</v>
      </c>
      <c r="F1949" s="1">
        <v>3038000</v>
      </c>
      <c r="G1949" s="1">
        <v>0</v>
      </c>
      <c r="H1949">
        <v>0</v>
      </c>
      <c r="I1949">
        <v>0</v>
      </c>
      <c r="J1949">
        <v>0</v>
      </c>
      <c r="K1949">
        <v>1</v>
      </c>
      <c r="L1949" t="s">
        <v>93</v>
      </c>
      <c r="M1949" t="s">
        <v>1161</v>
      </c>
      <c r="N1949" t="s">
        <v>18</v>
      </c>
      <c r="O1949">
        <v>290510020104</v>
      </c>
      <c r="P1949">
        <v>3452</v>
      </c>
    </row>
    <row r="1950" spans="1:16" x14ac:dyDescent="0.25">
      <c r="A1950">
        <v>1</v>
      </c>
      <c r="B1950">
        <v>2018</v>
      </c>
      <c r="C1950" s="2">
        <v>290510020104</v>
      </c>
      <c r="D1950">
        <v>800154347</v>
      </c>
      <c r="E1950" s="1">
        <v>0</v>
      </c>
      <c r="F1950" s="1">
        <v>0</v>
      </c>
      <c r="G1950" s="1">
        <v>-634554</v>
      </c>
      <c r="H1950">
        <v>0</v>
      </c>
      <c r="I1950">
        <v>0</v>
      </c>
      <c r="J1950">
        <v>0</v>
      </c>
      <c r="K1950">
        <v>1</v>
      </c>
      <c r="L1950" t="s">
        <v>93</v>
      </c>
      <c r="M1950" t="s">
        <v>404</v>
      </c>
      <c r="N1950" t="s">
        <v>18</v>
      </c>
      <c r="O1950">
        <v>290510020104</v>
      </c>
      <c r="P1950">
        <v>3452</v>
      </c>
    </row>
    <row r="1951" spans="1:16" x14ac:dyDescent="0.25">
      <c r="A1951">
        <v>1</v>
      </c>
      <c r="B1951">
        <v>2018</v>
      </c>
      <c r="C1951" s="2">
        <v>290510020104</v>
      </c>
      <c r="D1951">
        <v>800201726</v>
      </c>
      <c r="E1951" s="1">
        <v>83952420</v>
      </c>
      <c r="F1951" s="1">
        <v>160358659</v>
      </c>
      <c r="G1951" s="1">
        <v>-214139271.58000001</v>
      </c>
      <c r="H1951">
        <v>0</v>
      </c>
      <c r="I1951">
        <v>0</v>
      </c>
      <c r="J1951">
        <v>0</v>
      </c>
      <c r="K1951">
        <v>1</v>
      </c>
      <c r="L1951" t="s">
        <v>93</v>
      </c>
      <c r="M1951" t="s">
        <v>102</v>
      </c>
      <c r="N1951" t="s">
        <v>18</v>
      </c>
      <c r="O1951">
        <v>290510020104</v>
      </c>
      <c r="P1951">
        <v>3452</v>
      </c>
    </row>
    <row r="1952" spans="1:16" x14ac:dyDescent="0.25">
      <c r="A1952">
        <v>1</v>
      </c>
      <c r="B1952">
        <v>2018</v>
      </c>
      <c r="C1952" s="2">
        <v>290510020104</v>
      </c>
      <c r="D1952">
        <v>800210375</v>
      </c>
      <c r="E1952" s="1">
        <v>22011505.300000001</v>
      </c>
      <c r="F1952" s="1">
        <v>22011505</v>
      </c>
      <c r="G1952" s="1">
        <v>0</v>
      </c>
      <c r="H1952">
        <v>0</v>
      </c>
      <c r="I1952">
        <v>0</v>
      </c>
      <c r="J1952">
        <v>0</v>
      </c>
      <c r="K1952">
        <v>1</v>
      </c>
      <c r="L1952" t="s">
        <v>93</v>
      </c>
      <c r="M1952" t="s">
        <v>1162</v>
      </c>
      <c r="N1952" t="s">
        <v>18</v>
      </c>
      <c r="O1952">
        <v>290510020104</v>
      </c>
      <c r="P1952">
        <v>3452</v>
      </c>
    </row>
    <row r="1953" spans="1:16" x14ac:dyDescent="0.25">
      <c r="A1953">
        <v>1</v>
      </c>
      <c r="B1953">
        <v>2018</v>
      </c>
      <c r="C1953" s="2">
        <v>290510020104</v>
      </c>
      <c r="D1953">
        <v>800215908</v>
      </c>
      <c r="E1953" s="1">
        <v>0</v>
      </c>
      <c r="F1953" s="1">
        <v>48400</v>
      </c>
      <c r="G1953" s="1">
        <v>-1042569.3</v>
      </c>
      <c r="H1953">
        <v>0</v>
      </c>
      <c r="I1953">
        <v>0</v>
      </c>
      <c r="J1953">
        <v>0</v>
      </c>
      <c r="K1953">
        <v>1</v>
      </c>
      <c r="L1953" t="s">
        <v>93</v>
      </c>
      <c r="M1953" t="s">
        <v>653</v>
      </c>
      <c r="N1953" t="s">
        <v>18</v>
      </c>
      <c r="O1953">
        <v>290510020104</v>
      </c>
      <c r="P1953">
        <v>3452</v>
      </c>
    </row>
    <row r="1954" spans="1:16" x14ac:dyDescent="0.25">
      <c r="A1954">
        <v>1</v>
      </c>
      <c r="B1954">
        <v>2018</v>
      </c>
      <c r="C1954" s="2">
        <v>290510020104</v>
      </c>
      <c r="D1954">
        <v>800200789</v>
      </c>
      <c r="E1954" s="1">
        <v>2000000</v>
      </c>
      <c r="F1954" s="1">
        <v>11461577</v>
      </c>
      <c r="G1954" s="1">
        <v>-9695486.5999999996</v>
      </c>
      <c r="H1954">
        <v>0</v>
      </c>
      <c r="I1954">
        <v>0</v>
      </c>
      <c r="J1954">
        <v>0</v>
      </c>
      <c r="K1954">
        <v>1</v>
      </c>
      <c r="L1954" t="s">
        <v>93</v>
      </c>
      <c r="M1954" t="s">
        <v>291</v>
      </c>
      <c r="N1954" t="s">
        <v>18</v>
      </c>
      <c r="O1954">
        <v>290510020104</v>
      </c>
      <c r="P1954">
        <v>3452</v>
      </c>
    </row>
    <row r="1955" spans="1:16" x14ac:dyDescent="0.25">
      <c r="A1955">
        <v>1</v>
      </c>
      <c r="B1955">
        <v>2018</v>
      </c>
      <c r="C1955" s="2">
        <v>290510020104</v>
      </c>
      <c r="D1955">
        <v>802001607</v>
      </c>
      <c r="E1955" s="1">
        <v>0</v>
      </c>
      <c r="F1955" s="1">
        <v>0</v>
      </c>
      <c r="G1955" s="1">
        <v>-10594706.449999999</v>
      </c>
      <c r="H1955">
        <v>0</v>
      </c>
      <c r="I1955">
        <v>0</v>
      </c>
      <c r="J1955">
        <v>0</v>
      </c>
      <c r="K1955">
        <v>1</v>
      </c>
      <c r="L1955" t="s">
        <v>93</v>
      </c>
      <c r="M1955" t="s">
        <v>807</v>
      </c>
      <c r="N1955" t="s">
        <v>18</v>
      </c>
      <c r="O1955">
        <v>290510020104</v>
      </c>
      <c r="P1955">
        <v>3452</v>
      </c>
    </row>
    <row r="1956" spans="1:16" x14ac:dyDescent="0.25">
      <c r="A1956">
        <v>1</v>
      </c>
      <c r="B1956">
        <v>2018</v>
      </c>
      <c r="C1956" s="2">
        <v>290510020104</v>
      </c>
      <c r="D1956">
        <v>802004326</v>
      </c>
      <c r="E1956" s="1">
        <v>37050</v>
      </c>
      <c r="F1956" s="1">
        <v>37050</v>
      </c>
      <c r="G1956" s="1">
        <v>0</v>
      </c>
      <c r="H1956">
        <v>0</v>
      </c>
      <c r="I1956">
        <v>0</v>
      </c>
      <c r="J1956">
        <v>0</v>
      </c>
      <c r="K1956">
        <v>1</v>
      </c>
      <c r="L1956" t="s">
        <v>93</v>
      </c>
      <c r="M1956" t="s">
        <v>293</v>
      </c>
      <c r="N1956" t="s">
        <v>18</v>
      </c>
      <c r="O1956">
        <v>290510020104</v>
      </c>
      <c r="P1956">
        <v>3452</v>
      </c>
    </row>
    <row r="1957" spans="1:16" x14ac:dyDescent="0.25">
      <c r="A1957">
        <v>1</v>
      </c>
      <c r="B1957">
        <v>2018</v>
      </c>
      <c r="C1957" s="2">
        <v>290510020104</v>
      </c>
      <c r="D1957">
        <v>802004504</v>
      </c>
      <c r="E1957" s="1">
        <v>1190</v>
      </c>
      <c r="F1957" s="1">
        <v>1190</v>
      </c>
      <c r="G1957" s="1">
        <v>0</v>
      </c>
      <c r="H1957">
        <v>0</v>
      </c>
      <c r="I1957">
        <v>0</v>
      </c>
      <c r="J1957">
        <v>0</v>
      </c>
      <c r="K1957">
        <v>1</v>
      </c>
      <c r="L1957" t="s">
        <v>93</v>
      </c>
      <c r="M1957" t="s">
        <v>389</v>
      </c>
      <c r="N1957" t="s">
        <v>18</v>
      </c>
      <c r="O1957">
        <v>290510020104</v>
      </c>
      <c r="P1957">
        <v>3452</v>
      </c>
    </row>
    <row r="1958" spans="1:16" x14ac:dyDescent="0.25">
      <c r="A1958">
        <v>1</v>
      </c>
      <c r="B1958">
        <v>2018</v>
      </c>
      <c r="C1958" s="2">
        <v>290510020104</v>
      </c>
      <c r="D1958">
        <v>802007056</v>
      </c>
      <c r="E1958" s="1">
        <v>195132368.34</v>
      </c>
      <c r="F1958" s="1">
        <v>195132368</v>
      </c>
      <c r="G1958" s="1">
        <v>0</v>
      </c>
      <c r="H1958">
        <v>0</v>
      </c>
      <c r="I1958">
        <v>0</v>
      </c>
      <c r="J1958">
        <v>0</v>
      </c>
      <c r="K1958">
        <v>1</v>
      </c>
      <c r="L1958" t="s">
        <v>93</v>
      </c>
      <c r="M1958" t="s">
        <v>983</v>
      </c>
      <c r="N1958" t="s">
        <v>18</v>
      </c>
      <c r="O1958">
        <v>290510020104</v>
      </c>
      <c r="P1958">
        <v>3452</v>
      </c>
    </row>
    <row r="1959" spans="1:16" x14ac:dyDescent="0.25">
      <c r="A1959">
        <v>1</v>
      </c>
      <c r="B1959">
        <v>2018</v>
      </c>
      <c r="C1959" s="2">
        <v>290510020104</v>
      </c>
      <c r="D1959">
        <v>802014506</v>
      </c>
      <c r="E1959" s="1">
        <v>315195</v>
      </c>
      <c r="F1959" s="1">
        <v>315195</v>
      </c>
      <c r="G1959" s="1">
        <v>0</v>
      </c>
      <c r="H1959">
        <v>0</v>
      </c>
      <c r="I1959">
        <v>0</v>
      </c>
      <c r="J1959">
        <v>0</v>
      </c>
      <c r="K1959">
        <v>1</v>
      </c>
      <c r="L1959" t="s">
        <v>93</v>
      </c>
      <c r="M1959" t="s">
        <v>296</v>
      </c>
      <c r="N1959" t="s">
        <v>18</v>
      </c>
      <c r="O1959">
        <v>290510020104</v>
      </c>
      <c r="P1959">
        <v>3452</v>
      </c>
    </row>
    <row r="1960" spans="1:16" x14ac:dyDescent="0.25">
      <c r="A1960">
        <v>1</v>
      </c>
      <c r="B1960">
        <v>2018</v>
      </c>
      <c r="C1960" s="2">
        <v>290510020104</v>
      </c>
      <c r="D1960">
        <v>802016893</v>
      </c>
      <c r="E1960" s="1">
        <v>3000769.91</v>
      </c>
      <c r="F1960" s="1">
        <v>3000770</v>
      </c>
      <c r="G1960" s="1">
        <v>-478495.54</v>
      </c>
      <c r="H1960">
        <v>0</v>
      </c>
      <c r="I1960">
        <v>0</v>
      </c>
      <c r="J1960">
        <v>0</v>
      </c>
      <c r="K1960">
        <v>1</v>
      </c>
      <c r="L1960" t="s">
        <v>93</v>
      </c>
      <c r="M1960" t="s">
        <v>109</v>
      </c>
      <c r="N1960" t="s">
        <v>18</v>
      </c>
      <c r="O1960">
        <v>290510020104</v>
      </c>
      <c r="P1960">
        <v>3452</v>
      </c>
    </row>
    <row r="1961" spans="1:16" x14ac:dyDescent="0.25">
      <c r="A1961">
        <v>1</v>
      </c>
      <c r="B1961">
        <v>2018</v>
      </c>
      <c r="C1961" s="2">
        <v>290510020104</v>
      </c>
      <c r="D1961">
        <v>802018443</v>
      </c>
      <c r="E1961" s="1">
        <v>200141382.59999999</v>
      </c>
      <c r="F1961" s="1">
        <v>684063062.51999998</v>
      </c>
      <c r="G1961" s="1">
        <v>-746385567.13999999</v>
      </c>
      <c r="H1961">
        <v>0</v>
      </c>
      <c r="I1961">
        <v>0</v>
      </c>
      <c r="J1961">
        <v>0</v>
      </c>
      <c r="K1961">
        <v>1</v>
      </c>
      <c r="L1961" t="s">
        <v>93</v>
      </c>
      <c r="M1961" t="s">
        <v>984</v>
      </c>
      <c r="N1961" t="s">
        <v>18</v>
      </c>
      <c r="O1961">
        <v>290510020104</v>
      </c>
      <c r="P1961">
        <v>3452</v>
      </c>
    </row>
    <row r="1962" spans="1:16" x14ac:dyDescent="0.25">
      <c r="A1962">
        <v>1</v>
      </c>
      <c r="B1962">
        <v>2018</v>
      </c>
      <c r="C1962" s="2">
        <v>290510020104</v>
      </c>
      <c r="D1962">
        <v>802024629</v>
      </c>
      <c r="E1962" s="1">
        <v>19237117</v>
      </c>
      <c r="F1962" s="1">
        <v>19237117</v>
      </c>
      <c r="G1962" s="1">
        <v>-0.48</v>
      </c>
      <c r="H1962">
        <v>0</v>
      </c>
      <c r="I1962">
        <v>0</v>
      </c>
      <c r="J1962">
        <v>0</v>
      </c>
      <c r="K1962">
        <v>1</v>
      </c>
      <c r="L1962" t="s">
        <v>93</v>
      </c>
      <c r="M1962" t="s">
        <v>1338</v>
      </c>
      <c r="N1962" t="s">
        <v>18</v>
      </c>
      <c r="O1962">
        <v>290510020104</v>
      </c>
      <c r="P1962">
        <v>3452</v>
      </c>
    </row>
    <row r="1963" spans="1:16" x14ac:dyDescent="0.25">
      <c r="A1963">
        <v>1</v>
      </c>
      <c r="B1963">
        <v>2018</v>
      </c>
      <c r="C1963" s="2">
        <v>290510020104</v>
      </c>
      <c r="D1963">
        <v>806000070</v>
      </c>
      <c r="E1963" s="1">
        <v>0</v>
      </c>
      <c r="F1963" s="1">
        <v>63372</v>
      </c>
      <c r="G1963" s="1">
        <v>-632204</v>
      </c>
      <c r="H1963">
        <v>0</v>
      </c>
      <c r="I1963">
        <v>0</v>
      </c>
      <c r="J1963">
        <v>0</v>
      </c>
      <c r="K1963">
        <v>1</v>
      </c>
      <c r="L1963" t="s">
        <v>93</v>
      </c>
      <c r="M1963" t="s">
        <v>477</v>
      </c>
      <c r="N1963" t="s">
        <v>18</v>
      </c>
      <c r="O1963">
        <v>290510020104</v>
      </c>
      <c r="P1963">
        <v>3452</v>
      </c>
    </row>
    <row r="1964" spans="1:16" x14ac:dyDescent="0.25">
      <c r="A1964">
        <v>1</v>
      </c>
      <c r="B1964">
        <v>2018</v>
      </c>
      <c r="C1964" s="2">
        <v>290510020104</v>
      </c>
      <c r="D1964">
        <v>806007650</v>
      </c>
      <c r="E1964" s="1">
        <v>4009916</v>
      </c>
      <c r="F1964" s="1">
        <v>2009916</v>
      </c>
      <c r="G1964" s="1">
        <v>-16085248.52</v>
      </c>
      <c r="H1964">
        <v>0</v>
      </c>
      <c r="I1964">
        <v>0</v>
      </c>
      <c r="J1964">
        <v>0</v>
      </c>
      <c r="K1964">
        <v>1</v>
      </c>
      <c r="L1964" t="s">
        <v>93</v>
      </c>
      <c r="M1964" t="s">
        <v>113</v>
      </c>
      <c r="N1964" t="s">
        <v>18</v>
      </c>
      <c r="O1964">
        <v>290510020104</v>
      </c>
      <c r="P1964">
        <v>3452</v>
      </c>
    </row>
    <row r="1965" spans="1:16" x14ac:dyDescent="0.25">
      <c r="A1965">
        <v>1</v>
      </c>
      <c r="B1965">
        <v>2018</v>
      </c>
      <c r="C1965" s="2">
        <v>290510020104</v>
      </c>
      <c r="D1965">
        <v>806008439</v>
      </c>
      <c r="E1965" s="1">
        <v>0</v>
      </c>
      <c r="F1965" s="1">
        <v>0</v>
      </c>
      <c r="G1965" s="1">
        <v>-36322.400000000001</v>
      </c>
      <c r="H1965">
        <v>0</v>
      </c>
      <c r="I1965">
        <v>0</v>
      </c>
      <c r="J1965">
        <v>0</v>
      </c>
      <c r="K1965">
        <v>1</v>
      </c>
      <c r="L1965" t="s">
        <v>93</v>
      </c>
      <c r="M1965" t="s">
        <v>819</v>
      </c>
      <c r="N1965" t="s">
        <v>18</v>
      </c>
      <c r="O1965">
        <v>290510020104</v>
      </c>
      <c r="P1965">
        <v>3452</v>
      </c>
    </row>
    <row r="1966" spans="1:16" x14ac:dyDescent="0.25">
      <c r="A1966">
        <v>1</v>
      </c>
      <c r="B1966">
        <v>2018</v>
      </c>
      <c r="C1966" s="2">
        <v>290510020104</v>
      </c>
      <c r="D1966">
        <v>806015892</v>
      </c>
      <c r="E1966" s="1">
        <v>20389377.399999999</v>
      </c>
      <c r="F1966" s="1">
        <v>20389377.399999999</v>
      </c>
      <c r="G1966" s="1">
        <v>0</v>
      </c>
      <c r="H1966">
        <v>0</v>
      </c>
      <c r="I1966">
        <v>0</v>
      </c>
      <c r="J1966">
        <v>0</v>
      </c>
      <c r="K1966">
        <v>1</v>
      </c>
      <c r="L1966" t="s">
        <v>93</v>
      </c>
      <c r="M1966" t="s">
        <v>299</v>
      </c>
      <c r="N1966" t="s">
        <v>18</v>
      </c>
      <c r="O1966">
        <v>290510020104</v>
      </c>
      <c r="P1966">
        <v>3452</v>
      </c>
    </row>
    <row r="1967" spans="1:16" x14ac:dyDescent="0.25">
      <c r="A1967">
        <v>1</v>
      </c>
      <c r="B1967">
        <v>2018</v>
      </c>
      <c r="C1967" s="2">
        <v>290510020104</v>
      </c>
      <c r="D1967">
        <v>812003214</v>
      </c>
      <c r="E1967" s="1">
        <v>6577007.5199999996</v>
      </c>
      <c r="F1967" s="1">
        <v>6935007.5999999996</v>
      </c>
      <c r="G1967" s="1">
        <v>-4578976.5999999996</v>
      </c>
      <c r="H1967">
        <v>0</v>
      </c>
      <c r="I1967">
        <v>0</v>
      </c>
      <c r="J1967">
        <v>0</v>
      </c>
      <c r="K1967">
        <v>1</v>
      </c>
      <c r="L1967" t="s">
        <v>93</v>
      </c>
      <c r="M1967" t="s">
        <v>479</v>
      </c>
      <c r="N1967" t="s">
        <v>18</v>
      </c>
      <c r="O1967">
        <v>290510020104</v>
      </c>
      <c r="P1967">
        <v>3452</v>
      </c>
    </row>
    <row r="1968" spans="1:16" x14ac:dyDescent="0.25">
      <c r="A1968">
        <v>1</v>
      </c>
      <c r="B1968">
        <v>2018</v>
      </c>
      <c r="C1968" s="2">
        <v>290510020104</v>
      </c>
      <c r="D1968">
        <v>812003739</v>
      </c>
      <c r="E1968" s="1">
        <v>13607938.779999999</v>
      </c>
      <c r="F1968" s="1">
        <v>14296951</v>
      </c>
      <c r="G1968" s="1">
        <v>-689012.42</v>
      </c>
      <c r="H1968">
        <v>0</v>
      </c>
      <c r="I1968">
        <v>0</v>
      </c>
      <c r="J1968">
        <v>0</v>
      </c>
      <c r="K1968">
        <v>1</v>
      </c>
      <c r="L1968" t="s">
        <v>93</v>
      </c>
      <c r="M1968" t="s">
        <v>994</v>
      </c>
      <c r="N1968" t="s">
        <v>18</v>
      </c>
      <c r="O1968">
        <v>290510020104</v>
      </c>
      <c r="P1968">
        <v>3452</v>
      </c>
    </row>
    <row r="1969" spans="1:16" x14ac:dyDescent="0.25">
      <c r="A1969">
        <v>1</v>
      </c>
      <c r="B1969">
        <v>2018</v>
      </c>
      <c r="C1969" s="2">
        <v>290510020104</v>
      </c>
      <c r="D1969">
        <v>806008590</v>
      </c>
      <c r="E1969" s="1">
        <v>0</v>
      </c>
      <c r="F1969" s="1">
        <v>0</v>
      </c>
      <c r="G1969" s="1">
        <v>-201576</v>
      </c>
      <c r="H1969">
        <v>0</v>
      </c>
      <c r="I1969">
        <v>0</v>
      </c>
      <c r="J1969">
        <v>0</v>
      </c>
      <c r="K1969">
        <v>1</v>
      </c>
      <c r="L1969" t="s">
        <v>93</v>
      </c>
      <c r="M1969" t="s">
        <v>115</v>
      </c>
      <c r="N1969" t="s">
        <v>18</v>
      </c>
      <c r="O1969">
        <v>290510020104</v>
      </c>
      <c r="P1969">
        <v>3452</v>
      </c>
    </row>
    <row r="1970" spans="1:16" x14ac:dyDescent="0.25">
      <c r="A1970">
        <v>1</v>
      </c>
      <c r="B1970">
        <v>2018</v>
      </c>
      <c r="C1970" s="2">
        <v>290510020104</v>
      </c>
      <c r="D1970">
        <v>806011404</v>
      </c>
      <c r="E1970" s="1">
        <v>0</v>
      </c>
      <c r="F1970" s="1">
        <v>3922849</v>
      </c>
      <c r="G1970" s="1">
        <v>-3922849</v>
      </c>
      <c r="H1970">
        <v>0</v>
      </c>
      <c r="I1970">
        <v>0</v>
      </c>
      <c r="J1970">
        <v>0</v>
      </c>
      <c r="K1970">
        <v>1</v>
      </c>
      <c r="L1970" t="s">
        <v>93</v>
      </c>
      <c r="M1970" t="s">
        <v>478</v>
      </c>
      <c r="N1970" t="s">
        <v>18</v>
      </c>
      <c r="O1970">
        <v>290510020104</v>
      </c>
      <c r="P1970">
        <v>3452</v>
      </c>
    </row>
    <row r="1971" spans="1:16" x14ac:dyDescent="0.25">
      <c r="A1971">
        <v>1</v>
      </c>
      <c r="B1971">
        <v>2018</v>
      </c>
      <c r="C1971" s="2">
        <v>290510020104</v>
      </c>
      <c r="D1971">
        <v>819003863</v>
      </c>
      <c r="E1971" s="1">
        <v>69277889.579999998</v>
      </c>
      <c r="F1971" s="1">
        <v>421139064.62</v>
      </c>
      <c r="G1971" s="1">
        <v>-500112974.79000002</v>
      </c>
      <c r="H1971">
        <v>0</v>
      </c>
      <c r="I1971">
        <v>0</v>
      </c>
      <c r="J1971">
        <v>0</v>
      </c>
      <c r="K1971">
        <v>1</v>
      </c>
      <c r="L1971" t="s">
        <v>93</v>
      </c>
      <c r="M1971" t="s">
        <v>1345</v>
      </c>
      <c r="N1971" t="s">
        <v>18</v>
      </c>
      <c r="O1971">
        <v>290510020104</v>
      </c>
      <c r="P1971">
        <v>3452</v>
      </c>
    </row>
    <row r="1972" spans="1:16" x14ac:dyDescent="0.25">
      <c r="A1972">
        <v>1</v>
      </c>
      <c r="B1972">
        <v>2018</v>
      </c>
      <c r="C1972" s="2">
        <v>290510020104</v>
      </c>
      <c r="D1972">
        <v>822000946</v>
      </c>
      <c r="E1972" s="1">
        <v>308358368.98000002</v>
      </c>
      <c r="F1972" s="1">
        <v>308358369</v>
      </c>
      <c r="G1972" s="1">
        <v>0</v>
      </c>
      <c r="H1972">
        <v>0</v>
      </c>
      <c r="I1972">
        <v>0</v>
      </c>
      <c r="J1972">
        <v>0</v>
      </c>
      <c r="K1972">
        <v>1</v>
      </c>
      <c r="L1972" t="s">
        <v>93</v>
      </c>
      <c r="M1972" t="s">
        <v>1347</v>
      </c>
      <c r="N1972" t="s">
        <v>18</v>
      </c>
      <c r="O1972">
        <v>290510020104</v>
      </c>
      <c r="P1972">
        <v>3452</v>
      </c>
    </row>
    <row r="1973" spans="1:16" x14ac:dyDescent="0.25">
      <c r="A1973">
        <v>1</v>
      </c>
      <c r="B1973">
        <v>2018</v>
      </c>
      <c r="C1973" s="2">
        <v>290510020104</v>
      </c>
      <c r="D1973">
        <v>822003469</v>
      </c>
      <c r="E1973" s="1">
        <v>1252734</v>
      </c>
      <c r="F1973" s="1">
        <v>1252734</v>
      </c>
      <c r="G1973" s="1">
        <v>0</v>
      </c>
      <c r="H1973">
        <v>0</v>
      </c>
      <c r="I1973">
        <v>0</v>
      </c>
      <c r="J1973">
        <v>0</v>
      </c>
      <c r="K1973">
        <v>1</v>
      </c>
      <c r="L1973" t="s">
        <v>93</v>
      </c>
      <c r="M1973" t="s">
        <v>668</v>
      </c>
      <c r="N1973" t="s">
        <v>18</v>
      </c>
      <c r="O1973">
        <v>290510020104</v>
      </c>
      <c r="P1973">
        <v>3452</v>
      </c>
    </row>
    <row r="1974" spans="1:16" x14ac:dyDescent="0.25">
      <c r="A1974">
        <v>1</v>
      </c>
      <c r="B1974">
        <v>2018</v>
      </c>
      <c r="C1974" s="2">
        <v>290510020104</v>
      </c>
      <c r="D1974">
        <v>823004881</v>
      </c>
      <c r="E1974" s="1">
        <v>14938700.779999999</v>
      </c>
      <c r="F1974" s="1">
        <v>91636455.019999996</v>
      </c>
      <c r="G1974" s="1">
        <v>-169002306.30000001</v>
      </c>
      <c r="H1974">
        <v>0</v>
      </c>
      <c r="I1974">
        <v>0</v>
      </c>
      <c r="J1974">
        <v>0</v>
      </c>
      <c r="K1974">
        <v>1</v>
      </c>
      <c r="L1974" t="s">
        <v>93</v>
      </c>
      <c r="M1974" t="s">
        <v>831</v>
      </c>
      <c r="N1974" t="s">
        <v>18</v>
      </c>
      <c r="O1974">
        <v>290510020104</v>
      </c>
      <c r="P1974">
        <v>3452</v>
      </c>
    </row>
    <row r="1975" spans="1:16" x14ac:dyDescent="0.25">
      <c r="A1975">
        <v>1</v>
      </c>
      <c r="B1975">
        <v>2018</v>
      </c>
      <c r="C1975" s="2">
        <v>290510020104</v>
      </c>
      <c r="D1975">
        <v>825001800</v>
      </c>
      <c r="E1975" s="1">
        <v>37808868.619999997</v>
      </c>
      <c r="F1975" s="1">
        <v>37808868.200000003</v>
      </c>
      <c r="G1975" s="1">
        <v>0</v>
      </c>
      <c r="H1975">
        <v>0</v>
      </c>
      <c r="I1975">
        <v>0</v>
      </c>
      <c r="J1975">
        <v>0</v>
      </c>
      <c r="K1975">
        <v>1</v>
      </c>
      <c r="L1975" t="s">
        <v>93</v>
      </c>
      <c r="M1975" t="s">
        <v>1187</v>
      </c>
      <c r="N1975" t="s">
        <v>18</v>
      </c>
      <c r="O1975">
        <v>290510020104</v>
      </c>
      <c r="P1975">
        <v>3452</v>
      </c>
    </row>
    <row r="1976" spans="1:16" x14ac:dyDescent="0.25">
      <c r="A1976">
        <v>1</v>
      </c>
      <c r="B1976">
        <v>2018</v>
      </c>
      <c r="C1976" s="2">
        <v>290510020104</v>
      </c>
      <c r="D1976">
        <v>825003080</v>
      </c>
      <c r="E1976" s="1">
        <v>487313113.07999998</v>
      </c>
      <c r="F1976" s="1">
        <v>1041105278.6</v>
      </c>
      <c r="G1976" s="1">
        <v>-750845638.69000006</v>
      </c>
      <c r="H1976">
        <v>0</v>
      </c>
      <c r="I1976">
        <v>0</v>
      </c>
      <c r="J1976">
        <v>0</v>
      </c>
      <c r="K1976">
        <v>1</v>
      </c>
      <c r="L1976" t="s">
        <v>93</v>
      </c>
      <c r="M1976" t="s">
        <v>833</v>
      </c>
      <c r="N1976" t="s">
        <v>18</v>
      </c>
      <c r="O1976">
        <v>290510020104</v>
      </c>
      <c r="P1976">
        <v>3452</v>
      </c>
    </row>
    <row r="1977" spans="1:16" x14ac:dyDescent="0.25">
      <c r="A1977">
        <v>1</v>
      </c>
      <c r="B1977">
        <v>2018</v>
      </c>
      <c r="C1977" s="2">
        <v>290510020104</v>
      </c>
      <c r="D1977">
        <v>825003685</v>
      </c>
      <c r="E1977" s="1">
        <v>0</v>
      </c>
      <c r="F1977" s="1">
        <v>0</v>
      </c>
      <c r="G1977" s="1">
        <v>-4112708</v>
      </c>
      <c r="H1977">
        <v>0</v>
      </c>
      <c r="I1977">
        <v>0</v>
      </c>
      <c r="J1977">
        <v>0</v>
      </c>
      <c r="K1977">
        <v>1</v>
      </c>
      <c r="L1977" t="s">
        <v>93</v>
      </c>
      <c r="M1977" t="s">
        <v>486</v>
      </c>
      <c r="N1977" t="s">
        <v>18</v>
      </c>
      <c r="O1977">
        <v>290510020104</v>
      </c>
      <c r="P1977">
        <v>3452</v>
      </c>
    </row>
    <row r="1978" spans="1:16" x14ac:dyDescent="0.25">
      <c r="A1978">
        <v>1</v>
      </c>
      <c r="B1978">
        <v>2018</v>
      </c>
      <c r="C1978" s="2">
        <v>290510020104</v>
      </c>
      <c r="D1978">
        <v>830053755</v>
      </c>
      <c r="E1978" s="1">
        <v>2430400</v>
      </c>
      <c r="F1978" s="1">
        <v>2430400</v>
      </c>
      <c r="G1978" s="1">
        <v>0</v>
      </c>
      <c r="H1978">
        <v>0</v>
      </c>
      <c r="I1978">
        <v>0</v>
      </c>
      <c r="J1978">
        <v>0</v>
      </c>
      <c r="K1978">
        <v>1</v>
      </c>
      <c r="L1978" t="s">
        <v>93</v>
      </c>
      <c r="M1978" t="s">
        <v>130</v>
      </c>
      <c r="N1978" t="s">
        <v>18</v>
      </c>
      <c r="O1978">
        <v>290510020104</v>
      </c>
      <c r="P1978">
        <v>3452</v>
      </c>
    </row>
    <row r="1979" spans="1:16" x14ac:dyDescent="0.25">
      <c r="A1979">
        <v>1</v>
      </c>
      <c r="B1979">
        <v>2018</v>
      </c>
      <c r="C1979" s="2">
        <v>290510020104</v>
      </c>
      <c r="D1979">
        <v>860013874</v>
      </c>
      <c r="E1979" s="1">
        <v>174142484</v>
      </c>
      <c r="F1979" s="1">
        <v>174142484</v>
      </c>
      <c r="G1979" s="1">
        <v>0</v>
      </c>
      <c r="H1979">
        <v>0</v>
      </c>
      <c r="I1979">
        <v>0</v>
      </c>
      <c r="J1979">
        <v>0</v>
      </c>
      <c r="K1979">
        <v>1</v>
      </c>
      <c r="L1979" t="s">
        <v>93</v>
      </c>
      <c r="M1979" t="s">
        <v>492</v>
      </c>
      <c r="N1979" t="s">
        <v>18</v>
      </c>
      <c r="O1979">
        <v>290510020104</v>
      </c>
      <c r="P1979">
        <v>3452</v>
      </c>
    </row>
    <row r="1980" spans="1:16" x14ac:dyDescent="0.25">
      <c r="A1980">
        <v>1</v>
      </c>
      <c r="B1980">
        <v>2018</v>
      </c>
      <c r="C1980" s="2">
        <v>290510020104</v>
      </c>
      <c r="D1980">
        <v>860529151</v>
      </c>
      <c r="E1980" s="1">
        <v>576240</v>
      </c>
      <c r="F1980" s="1">
        <v>576240</v>
      </c>
      <c r="G1980" s="1">
        <v>0</v>
      </c>
      <c r="H1980">
        <v>0</v>
      </c>
      <c r="I1980">
        <v>0</v>
      </c>
      <c r="J1980">
        <v>0</v>
      </c>
      <c r="K1980">
        <v>1</v>
      </c>
      <c r="L1980" t="s">
        <v>93</v>
      </c>
      <c r="M1980" t="s">
        <v>1003</v>
      </c>
      <c r="N1980" t="s">
        <v>18</v>
      </c>
      <c r="O1980">
        <v>290510020104</v>
      </c>
      <c r="P1980">
        <v>3452</v>
      </c>
    </row>
    <row r="1981" spans="1:16" x14ac:dyDescent="0.25">
      <c r="A1981">
        <v>1</v>
      </c>
      <c r="B1981">
        <v>2018</v>
      </c>
      <c r="C1981" s="2">
        <v>290510020104</v>
      </c>
      <c r="D1981">
        <v>890100275</v>
      </c>
      <c r="E1981" s="1">
        <v>317714</v>
      </c>
      <c r="F1981" s="1">
        <v>317714</v>
      </c>
      <c r="G1981" s="1">
        <v>-817695</v>
      </c>
      <c r="H1981">
        <v>0</v>
      </c>
      <c r="I1981">
        <v>0</v>
      </c>
      <c r="J1981">
        <v>0</v>
      </c>
      <c r="K1981">
        <v>1</v>
      </c>
      <c r="L1981" t="s">
        <v>93</v>
      </c>
      <c r="M1981" t="s">
        <v>841</v>
      </c>
      <c r="N1981" t="s">
        <v>18</v>
      </c>
      <c r="O1981">
        <v>290510020104</v>
      </c>
      <c r="P1981">
        <v>3452</v>
      </c>
    </row>
    <row r="1982" spans="1:16" x14ac:dyDescent="0.25">
      <c r="A1982">
        <v>1</v>
      </c>
      <c r="B1982">
        <v>2018</v>
      </c>
      <c r="C1982" s="2">
        <v>290510020104</v>
      </c>
      <c r="D1982">
        <v>890316171</v>
      </c>
      <c r="E1982" s="1">
        <v>59010200</v>
      </c>
      <c r="F1982" s="1">
        <v>131710017</v>
      </c>
      <c r="G1982" s="1">
        <v>-85574507.560000002</v>
      </c>
      <c r="H1982">
        <v>0</v>
      </c>
      <c r="I1982">
        <v>0</v>
      </c>
      <c r="J1982">
        <v>0</v>
      </c>
      <c r="K1982">
        <v>1</v>
      </c>
      <c r="L1982" t="s">
        <v>93</v>
      </c>
      <c r="M1982" t="s">
        <v>843</v>
      </c>
      <c r="N1982" t="s">
        <v>18</v>
      </c>
      <c r="O1982">
        <v>290510020104</v>
      </c>
      <c r="P1982">
        <v>3452</v>
      </c>
    </row>
    <row r="1983" spans="1:16" x14ac:dyDescent="0.25">
      <c r="A1983">
        <v>1</v>
      </c>
      <c r="B1983">
        <v>2018</v>
      </c>
      <c r="C1983" s="2">
        <v>290510020104</v>
      </c>
      <c r="D1983">
        <v>890480363</v>
      </c>
      <c r="E1983" s="1">
        <v>119023865</v>
      </c>
      <c r="F1983" s="1">
        <v>234937425</v>
      </c>
      <c r="G1983" s="1">
        <v>-176969197.59999999</v>
      </c>
      <c r="H1983">
        <v>0</v>
      </c>
      <c r="I1983">
        <v>0</v>
      </c>
      <c r="J1983">
        <v>0</v>
      </c>
      <c r="K1983">
        <v>1</v>
      </c>
      <c r="L1983" t="s">
        <v>93</v>
      </c>
      <c r="M1983" t="s">
        <v>686</v>
      </c>
      <c r="N1983" t="s">
        <v>18</v>
      </c>
      <c r="O1983">
        <v>290510020104</v>
      </c>
      <c r="P1983">
        <v>3452</v>
      </c>
    </row>
    <row r="1984" spans="1:16" x14ac:dyDescent="0.25">
      <c r="A1984">
        <v>1</v>
      </c>
      <c r="B1984">
        <v>2018</v>
      </c>
      <c r="C1984" s="2">
        <v>290510020104</v>
      </c>
      <c r="D1984">
        <v>891001122</v>
      </c>
      <c r="E1984" s="1">
        <v>0</v>
      </c>
      <c r="F1984" s="1">
        <v>0</v>
      </c>
      <c r="G1984" s="1">
        <v>-480673.58</v>
      </c>
      <c r="H1984">
        <v>0</v>
      </c>
      <c r="I1984">
        <v>0</v>
      </c>
      <c r="J1984">
        <v>0</v>
      </c>
      <c r="K1984">
        <v>1</v>
      </c>
      <c r="L1984" t="s">
        <v>93</v>
      </c>
      <c r="M1984" t="s">
        <v>687</v>
      </c>
      <c r="N1984" t="s">
        <v>18</v>
      </c>
      <c r="O1984">
        <v>290510020104</v>
      </c>
      <c r="P1984">
        <v>3452</v>
      </c>
    </row>
    <row r="1985" spans="1:16" x14ac:dyDescent="0.25">
      <c r="A1985">
        <v>1</v>
      </c>
      <c r="B1985">
        <v>2018</v>
      </c>
      <c r="C1985" s="2">
        <v>290510020104</v>
      </c>
      <c r="D1985">
        <v>891800570</v>
      </c>
      <c r="E1985" s="1">
        <v>0</v>
      </c>
      <c r="F1985" s="1">
        <v>0</v>
      </c>
      <c r="G1985" s="1">
        <v>-346839.54</v>
      </c>
      <c r="H1985">
        <v>0</v>
      </c>
      <c r="I1985">
        <v>0</v>
      </c>
      <c r="J1985">
        <v>0</v>
      </c>
      <c r="K1985">
        <v>1</v>
      </c>
      <c r="L1985" t="s">
        <v>93</v>
      </c>
      <c r="M1985" t="s">
        <v>1196</v>
      </c>
      <c r="N1985" t="s">
        <v>18</v>
      </c>
      <c r="O1985">
        <v>290510020104</v>
      </c>
      <c r="P1985">
        <v>3452</v>
      </c>
    </row>
    <row r="1986" spans="1:16" x14ac:dyDescent="0.25">
      <c r="A1986">
        <v>1</v>
      </c>
      <c r="B1986">
        <v>2018</v>
      </c>
      <c r="C1986" s="2">
        <v>290510020104</v>
      </c>
      <c r="D1986">
        <v>892099160</v>
      </c>
      <c r="E1986" s="1">
        <v>13593625</v>
      </c>
      <c r="F1986" s="1">
        <v>13593625</v>
      </c>
      <c r="G1986" s="1">
        <v>0</v>
      </c>
      <c r="H1986">
        <v>0</v>
      </c>
      <c r="I1986">
        <v>0</v>
      </c>
      <c r="J1986">
        <v>0</v>
      </c>
      <c r="K1986">
        <v>1</v>
      </c>
      <c r="L1986" t="s">
        <v>93</v>
      </c>
      <c r="M1986" t="s">
        <v>142</v>
      </c>
      <c r="N1986" t="s">
        <v>18</v>
      </c>
      <c r="O1986">
        <v>290510020104</v>
      </c>
      <c r="P1986">
        <v>3452</v>
      </c>
    </row>
    <row r="1987" spans="1:16" x14ac:dyDescent="0.25">
      <c r="A1987">
        <v>1</v>
      </c>
      <c r="B1987">
        <v>2018</v>
      </c>
      <c r="C1987" s="2">
        <v>290510020104</v>
      </c>
      <c r="D1987">
        <v>891180159</v>
      </c>
      <c r="E1987" s="1">
        <v>0</v>
      </c>
      <c r="F1987" s="1">
        <v>0</v>
      </c>
      <c r="G1987" s="1">
        <v>-197982</v>
      </c>
      <c r="H1987">
        <v>0</v>
      </c>
      <c r="I1987">
        <v>0</v>
      </c>
      <c r="J1987">
        <v>0</v>
      </c>
      <c r="K1987">
        <v>1</v>
      </c>
      <c r="L1987" t="s">
        <v>93</v>
      </c>
      <c r="M1987" t="s">
        <v>74</v>
      </c>
      <c r="N1987" t="s">
        <v>18</v>
      </c>
      <c r="O1987">
        <v>290510020104</v>
      </c>
      <c r="P1987">
        <v>3452</v>
      </c>
    </row>
    <row r="1988" spans="1:16" x14ac:dyDescent="0.25">
      <c r="A1988">
        <v>1</v>
      </c>
      <c r="B1988">
        <v>2018</v>
      </c>
      <c r="C1988" s="2">
        <v>290510020104</v>
      </c>
      <c r="D1988">
        <v>900005594</v>
      </c>
      <c r="E1988" s="1">
        <v>0</v>
      </c>
      <c r="F1988" s="1">
        <v>0</v>
      </c>
      <c r="G1988" s="1">
        <v>-7900</v>
      </c>
      <c r="H1988">
        <v>0</v>
      </c>
      <c r="I1988">
        <v>0</v>
      </c>
      <c r="J1988">
        <v>0</v>
      </c>
      <c r="K1988">
        <v>1</v>
      </c>
      <c r="L1988" t="s">
        <v>93</v>
      </c>
      <c r="M1988" t="s">
        <v>317</v>
      </c>
      <c r="N1988" t="s">
        <v>18</v>
      </c>
      <c r="O1988">
        <v>290510020104</v>
      </c>
      <c r="P1988">
        <v>3452</v>
      </c>
    </row>
    <row r="1989" spans="1:16" x14ac:dyDescent="0.25">
      <c r="A1989">
        <v>1</v>
      </c>
      <c r="B1989">
        <v>2018</v>
      </c>
      <c r="C1989" s="2">
        <v>290510020104</v>
      </c>
      <c r="D1989">
        <v>900005955</v>
      </c>
      <c r="E1989" s="1">
        <v>35552072.509999998</v>
      </c>
      <c r="F1989" s="1">
        <v>52892000.899999999</v>
      </c>
      <c r="G1989" s="1">
        <v>-75303284.390000001</v>
      </c>
      <c r="H1989">
        <v>0</v>
      </c>
      <c r="I1989">
        <v>0</v>
      </c>
      <c r="J1989">
        <v>0</v>
      </c>
      <c r="K1989">
        <v>1</v>
      </c>
      <c r="L1989" t="s">
        <v>93</v>
      </c>
      <c r="M1989" t="s">
        <v>318</v>
      </c>
      <c r="N1989" t="s">
        <v>18</v>
      </c>
      <c r="O1989">
        <v>290510020104</v>
      </c>
      <c r="P1989">
        <v>3452</v>
      </c>
    </row>
    <row r="1990" spans="1:16" x14ac:dyDescent="0.25">
      <c r="A1990">
        <v>1</v>
      </c>
      <c r="B1990">
        <v>2018</v>
      </c>
      <c r="C1990" s="2">
        <v>290510020104</v>
      </c>
      <c r="D1990">
        <v>900008753</v>
      </c>
      <c r="E1990" s="1">
        <v>9321427</v>
      </c>
      <c r="F1990" s="1">
        <v>9321427</v>
      </c>
      <c r="G1990" s="1">
        <v>0</v>
      </c>
      <c r="H1990">
        <v>0</v>
      </c>
      <c r="I1990">
        <v>0</v>
      </c>
      <c r="J1990">
        <v>0</v>
      </c>
      <c r="K1990">
        <v>1</v>
      </c>
      <c r="L1990" t="s">
        <v>93</v>
      </c>
      <c r="M1990" t="s">
        <v>1365</v>
      </c>
      <c r="N1990" t="s">
        <v>18</v>
      </c>
      <c r="O1990">
        <v>290510020104</v>
      </c>
      <c r="P1990">
        <v>3452</v>
      </c>
    </row>
    <row r="1991" spans="1:16" x14ac:dyDescent="0.25">
      <c r="A1991">
        <v>1</v>
      </c>
      <c r="B1991">
        <v>2018</v>
      </c>
      <c r="C1991" s="2">
        <v>290510020104</v>
      </c>
      <c r="D1991">
        <v>900027397</v>
      </c>
      <c r="E1991" s="1">
        <v>13550781</v>
      </c>
      <c r="F1991" s="1">
        <v>107128135</v>
      </c>
      <c r="G1991" s="1">
        <v>-244692706.97</v>
      </c>
      <c r="H1991">
        <v>0</v>
      </c>
      <c r="I1991">
        <v>0</v>
      </c>
      <c r="J1991">
        <v>0</v>
      </c>
      <c r="K1991">
        <v>1</v>
      </c>
      <c r="L1991" t="s">
        <v>93</v>
      </c>
      <c r="M1991" t="s">
        <v>794</v>
      </c>
      <c r="N1991" t="s">
        <v>18</v>
      </c>
      <c r="O1991">
        <v>290510020104</v>
      </c>
      <c r="P1991">
        <v>3452</v>
      </c>
    </row>
    <row r="1992" spans="1:16" x14ac:dyDescent="0.25">
      <c r="A1992">
        <v>1</v>
      </c>
      <c r="B1992">
        <v>2018</v>
      </c>
      <c r="C1992" s="2">
        <v>290510020104</v>
      </c>
      <c r="D1992">
        <v>900036695</v>
      </c>
      <c r="E1992" s="1">
        <v>107739729.84999999</v>
      </c>
      <c r="F1992" s="1">
        <v>166529049.68000001</v>
      </c>
      <c r="G1992" s="1">
        <v>-67521318.090000004</v>
      </c>
      <c r="H1992">
        <v>0</v>
      </c>
      <c r="I1992">
        <v>0</v>
      </c>
      <c r="J1992">
        <v>0</v>
      </c>
      <c r="K1992">
        <v>1</v>
      </c>
      <c r="L1992" t="s">
        <v>93</v>
      </c>
      <c r="M1992" t="s">
        <v>693</v>
      </c>
      <c r="N1992" t="s">
        <v>18</v>
      </c>
      <c r="O1992">
        <v>290510020104</v>
      </c>
      <c r="P1992">
        <v>3452</v>
      </c>
    </row>
    <row r="1993" spans="1:16" x14ac:dyDescent="0.25">
      <c r="A1993">
        <v>1</v>
      </c>
      <c r="B1993">
        <v>2018</v>
      </c>
      <c r="C1993" s="2">
        <v>290510020104</v>
      </c>
      <c r="D1993">
        <v>900078998</v>
      </c>
      <c r="E1993" s="1">
        <v>0</v>
      </c>
      <c r="F1993" s="1">
        <v>0</v>
      </c>
      <c r="G1993" s="1">
        <v>-2384010.7599999998</v>
      </c>
      <c r="H1993">
        <v>0</v>
      </c>
      <c r="I1993">
        <v>0</v>
      </c>
      <c r="J1993">
        <v>0</v>
      </c>
      <c r="K1993">
        <v>1</v>
      </c>
      <c r="L1993" t="s">
        <v>93</v>
      </c>
      <c r="M1993" t="s">
        <v>146</v>
      </c>
      <c r="N1993" t="s">
        <v>18</v>
      </c>
      <c r="O1993">
        <v>290510020104</v>
      </c>
      <c r="P1993">
        <v>3452</v>
      </c>
    </row>
    <row r="1994" spans="1:16" x14ac:dyDescent="0.25">
      <c r="A1994">
        <v>1</v>
      </c>
      <c r="B1994">
        <v>2018</v>
      </c>
      <c r="C1994" s="2">
        <v>290510020104</v>
      </c>
      <c r="D1994">
        <v>900099151</v>
      </c>
      <c r="E1994" s="1">
        <v>172368379.50999999</v>
      </c>
      <c r="F1994" s="1">
        <v>1175970081.1600001</v>
      </c>
      <c r="G1994" s="1">
        <v>-1599661255.6300001</v>
      </c>
      <c r="H1994">
        <v>0</v>
      </c>
      <c r="I1994">
        <v>0</v>
      </c>
      <c r="J1994">
        <v>0</v>
      </c>
      <c r="K1994">
        <v>1</v>
      </c>
      <c r="L1994" t="s">
        <v>93</v>
      </c>
      <c r="M1994" t="s">
        <v>847</v>
      </c>
      <c r="N1994" t="s">
        <v>18</v>
      </c>
      <c r="O1994">
        <v>290510020104</v>
      </c>
      <c r="P1994">
        <v>3452</v>
      </c>
    </row>
    <row r="1995" spans="1:16" x14ac:dyDescent="0.25">
      <c r="A1995">
        <v>1</v>
      </c>
      <c r="B1995">
        <v>2018</v>
      </c>
      <c r="C1995" s="2">
        <v>290510020104</v>
      </c>
      <c r="D1995">
        <v>900122702</v>
      </c>
      <c r="E1995" s="1">
        <v>0</v>
      </c>
      <c r="F1995" s="1">
        <v>0</v>
      </c>
      <c r="G1995" s="1">
        <v>-20256875.210000001</v>
      </c>
      <c r="H1995">
        <v>0</v>
      </c>
      <c r="I1995">
        <v>0</v>
      </c>
      <c r="J1995">
        <v>0</v>
      </c>
      <c r="K1995">
        <v>1</v>
      </c>
      <c r="L1995" t="s">
        <v>93</v>
      </c>
      <c r="M1995" t="s">
        <v>151</v>
      </c>
      <c r="N1995" t="s">
        <v>18</v>
      </c>
      <c r="O1995">
        <v>290510020104</v>
      </c>
      <c r="P1995">
        <v>3452</v>
      </c>
    </row>
    <row r="1996" spans="1:16" x14ac:dyDescent="0.25">
      <c r="A1996">
        <v>1</v>
      </c>
      <c r="B1996">
        <v>2018</v>
      </c>
      <c r="C1996" s="2">
        <v>290510020104</v>
      </c>
      <c r="D1996">
        <v>900136752</v>
      </c>
      <c r="E1996" s="1">
        <v>0</v>
      </c>
      <c r="F1996" s="1">
        <v>21194493</v>
      </c>
      <c r="G1996" s="1">
        <v>-21194492.829999998</v>
      </c>
      <c r="H1996">
        <v>0</v>
      </c>
      <c r="I1996">
        <v>0</v>
      </c>
      <c r="J1996">
        <v>0</v>
      </c>
      <c r="K1996">
        <v>1</v>
      </c>
      <c r="L1996" t="s">
        <v>93</v>
      </c>
      <c r="M1996" t="s">
        <v>1204</v>
      </c>
      <c r="N1996" t="s">
        <v>18</v>
      </c>
      <c r="O1996">
        <v>290510020104</v>
      </c>
      <c r="P1996">
        <v>3452</v>
      </c>
    </row>
    <row r="1997" spans="1:16" x14ac:dyDescent="0.25">
      <c r="A1997">
        <v>1</v>
      </c>
      <c r="B1997">
        <v>2018</v>
      </c>
      <c r="C1997" s="2">
        <v>290510020104</v>
      </c>
      <c r="D1997">
        <v>900139859</v>
      </c>
      <c r="E1997" s="1">
        <v>38394929.549999997</v>
      </c>
      <c r="F1997" s="1">
        <v>142441211</v>
      </c>
      <c r="G1997" s="1">
        <v>-171370220.97999999</v>
      </c>
      <c r="H1997">
        <v>0</v>
      </c>
      <c r="I1997">
        <v>0</v>
      </c>
      <c r="J1997">
        <v>0</v>
      </c>
      <c r="K1997">
        <v>1</v>
      </c>
      <c r="L1997" t="s">
        <v>93</v>
      </c>
      <c r="M1997" t="s">
        <v>851</v>
      </c>
      <c r="N1997" t="s">
        <v>18</v>
      </c>
      <c r="O1997">
        <v>290510020104</v>
      </c>
      <c r="P1997">
        <v>3452</v>
      </c>
    </row>
    <row r="1998" spans="1:16" x14ac:dyDescent="0.25">
      <c r="A1998">
        <v>1</v>
      </c>
      <c r="B1998">
        <v>2018</v>
      </c>
      <c r="C1998" s="2">
        <v>290510020104</v>
      </c>
      <c r="D1998">
        <v>900143844</v>
      </c>
      <c r="E1998" s="1">
        <v>5198292</v>
      </c>
      <c r="F1998" s="1">
        <v>10734471.439999999</v>
      </c>
      <c r="G1998" s="1">
        <v>-37221450.090000004</v>
      </c>
      <c r="H1998">
        <v>0</v>
      </c>
      <c r="I1998">
        <v>0</v>
      </c>
      <c r="J1998">
        <v>0</v>
      </c>
      <c r="K1998">
        <v>1</v>
      </c>
      <c r="L1998" t="s">
        <v>93</v>
      </c>
      <c r="M1998" t="s">
        <v>327</v>
      </c>
      <c r="N1998" t="s">
        <v>18</v>
      </c>
      <c r="O1998">
        <v>290510020104</v>
      </c>
      <c r="P1998">
        <v>3452</v>
      </c>
    </row>
    <row r="1999" spans="1:16" x14ac:dyDescent="0.25">
      <c r="A1999">
        <v>1</v>
      </c>
      <c r="B1999">
        <v>2018</v>
      </c>
      <c r="C1999" s="2">
        <v>290510020104</v>
      </c>
      <c r="D1999">
        <v>900161844</v>
      </c>
      <c r="E1999" s="1">
        <v>2000000</v>
      </c>
      <c r="F1999" s="1">
        <v>13251404</v>
      </c>
      <c r="G1999" s="1">
        <v>-11251403.67</v>
      </c>
      <c r="H1999">
        <v>0</v>
      </c>
      <c r="I1999">
        <v>0</v>
      </c>
      <c r="J1999">
        <v>0</v>
      </c>
      <c r="K1999">
        <v>1</v>
      </c>
      <c r="L1999" t="s">
        <v>93</v>
      </c>
      <c r="M1999" t="s">
        <v>328</v>
      </c>
      <c r="N1999" t="s">
        <v>18</v>
      </c>
      <c r="O1999">
        <v>290510020104</v>
      </c>
      <c r="P1999">
        <v>3452</v>
      </c>
    </row>
    <row r="2000" spans="1:16" x14ac:dyDescent="0.25">
      <c r="A2000">
        <v>1</v>
      </c>
      <c r="B2000">
        <v>2018</v>
      </c>
      <c r="C2000" s="2">
        <v>290510020104</v>
      </c>
      <c r="D2000">
        <v>900163353</v>
      </c>
      <c r="E2000" s="1">
        <v>0</v>
      </c>
      <c r="F2000" s="1">
        <v>0</v>
      </c>
      <c r="G2000" s="1">
        <v>-13485.78</v>
      </c>
      <c r="H2000">
        <v>0</v>
      </c>
      <c r="I2000">
        <v>0</v>
      </c>
      <c r="J2000">
        <v>0</v>
      </c>
      <c r="K2000">
        <v>1</v>
      </c>
      <c r="L2000" t="s">
        <v>93</v>
      </c>
      <c r="M2000" t="s">
        <v>1016</v>
      </c>
      <c r="N2000" t="s">
        <v>18</v>
      </c>
      <c r="O2000">
        <v>290510020104</v>
      </c>
      <c r="P2000">
        <v>3452</v>
      </c>
    </row>
    <row r="2001" spans="1:16" x14ac:dyDescent="0.25">
      <c r="A2001">
        <v>1</v>
      </c>
      <c r="B2001">
        <v>2018</v>
      </c>
      <c r="C2001" s="2">
        <v>290510020104</v>
      </c>
      <c r="D2001">
        <v>900164285</v>
      </c>
      <c r="E2001" s="1">
        <v>4179896</v>
      </c>
      <c r="F2001" s="1">
        <v>23600712</v>
      </c>
      <c r="G2001" s="1">
        <v>-19420816.289999999</v>
      </c>
      <c r="H2001">
        <v>0</v>
      </c>
      <c r="I2001">
        <v>0</v>
      </c>
      <c r="J2001">
        <v>0</v>
      </c>
      <c r="K2001">
        <v>1</v>
      </c>
      <c r="L2001" t="s">
        <v>93</v>
      </c>
      <c r="M2001" t="s">
        <v>511</v>
      </c>
      <c r="N2001" t="s">
        <v>18</v>
      </c>
      <c r="O2001">
        <v>290510020104</v>
      </c>
      <c r="P2001">
        <v>3452</v>
      </c>
    </row>
    <row r="2002" spans="1:16" x14ac:dyDescent="0.25">
      <c r="A2002">
        <v>1</v>
      </c>
      <c r="B2002">
        <v>2018</v>
      </c>
      <c r="C2002" s="2">
        <v>290510020104</v>
      </c>
      <c r="D2002">
        <v>900211804</v>
      </c>
      <c r="E2002" s="1">
        <v>2705639</v>
      </c>
      <c r="F2002" s="1">
        <v>2705639</v>
      </c>
      <c r="G2002" s="1">
        <v>0</v>
      </c>
      <c r="H2002">
        <v>0</v>
      </c>
      <c r="I2002">
        <v>0</v>
      </c>
      <c r="J2002">
        <v>0</v>
      </c>
      <c r="K2002">
        <v>1</v>
      </c>
      <c r="L2002" t="s">
        <v>93</v>
      </c>
      <c r="M2002" t="s">
        <v>1208</v>
      </c>
      <c r="N2002" t="s">
        <v>18</v>
      </c>
      <c r="O2002">
        <v>290510020104</v>
      </c>
      <c r="P2002">
        <v>3452</v>
      </c>
    </row>
    <row r="2003" spans="1:16" x14ac:dyDescent="0.25">
      <c r="A2003">
        <v>1</v>
      </c>
      <c r="B2003">
        <v>2018</v>
      </c>
      <c r="C2003" s="2">
        <v>290510020104</v>
      </c>
      <c r="D2003">
        <v>900215616</v>
      </c>
      <c r="E2003" s="1">
        <v>948434</v>
      </c>
      <c r="F2003" s="1">
        <v>948434</v>
      </c>
      <c r="G2003" s="1">
        <v>0</v>
      </c>
      <c r="H2003">
        <v>0</v>
      </c>
      <c r="I2003">
        <v>0</v>
      </c>
      <c r="J2003">
        <v>0</v>
      </c>
      <c r="K2003">
        <v>1</v>
      </c>
      <c r="L2003" t="s">
        <v>93</v>
      </c>
      <c r="M2003" t="s">
        <v>514</v>
      </c>
      <c r="N2003" t="s">
        <v>18</v>
      </c>
      <c r="O2003">
        <v>290510020104</v>
      </c>
      <c r="P2003">
        <v>3452</v>
      </c>
    </row>
    <row r="2004" spans="1:16" x14ac:dyDescent="0.25">
      <c r="A2004">
        <v>1</v>
      </c>
      <c r="B2004">
        <v>2018</v>
      </c>
      <c r="C2004" s="2">
        <v>290510020104</v>
      </c>
      <c r="D2004">
        <v>900233294</v>
      </c>
      <c r="E2004" s="1">
        <v>99341048.840000004</v>
      </c>
      <c r="F2004" s="1">
        <v>454827512.22000003</v>
      </c>
      <c r="G2004" s="1">
        <v>-410107993.38</v>
      </c>
      <c r="H2004">
        <v>0</v>
      </c>
      <c r="I2004">
        <v>0</v>
      </c>
      <c r="J2004">
        <v>0</v>
      </c>
      <c r="K2004">
        <v>1</v>
      </c>
      <c r="L2004" t="s">
        <v>93</v>
      </c>
      <c r="M2004" t="s">
        <v>515</v>
      </c>
      <c r="N2004" t="s">
        <v>18</v>
      </c>
      <c r="O2004">
        <v>290510020104</v>
      </c>
      <c r="P2004">
        <v>3452</v>
      </c>
    </row>
    <row r="2005" spans="1:16" x14ac:dyDescent="0.25">
      <c r="A2005">
        <v>1</v>
      </c>
      <c r="B2005">
        <v>2018</v>
      </c>
      <c r="C2005" s="2">
        <v>290510020104</v>
      </c>
      <c r="D2005">
        <v>900211912</v>
      </c>
      <c r="E2005" s="1">
        <v>0</v>
      </c>
      <c r="F2005" s="1">
        <v>7309559</v>
      </c>
      <c r="G2005" s="1">
        <v>-7458733</v>
      </c>
      <c r="H2005">
        <v>0</v>
      </c>
      <c r="I2005">
        <v>0</v>
      </c>
      <c r="J2005">
        <v>0</v>
      </c>
      <c r="K2005">
        <v>1</v>
      </c>
      <c r="L2005" t="s">
        <v>93</v>
      </c>
      <c r="M2005" t="s">
        <v>856</v>
      </c>
      <c r="N2005" t="s">
        <v>18</v>
      </c>
      <c r="O2005">
        <v>290510020104</v>
      </c>
      <c r="P2005">
        <v>3452</v>
      </c>
    </row>
    <row r="2006" spans="1:16" x14ac:dyDescent="0.25">
      <c r="A2006">
        <v>1</v>
      </c>
      <c r="B2006">
        <v>2018</v>
      </c>
      <c r="C2006" s="2">
        <v>290510020104</v>
      </c>
      <c r="D2006">
        <v>900237812</v>
      </c>
      <c r="E2006" s="1">
        <v>1</v>
      </c>
      <c r="F2006" s="1">
        <v>1.42</v>
      </c>
      <c r="G2006" s="1">
        <v>0</v>
      </c>
      <c r="H2006">
        <v>0</v>
      </c>
      <c r="I2006">
        <v>0</v>
      </c>
      <c r="J2006">
        <v>0</v>
      </c>
      <c r="K2006">
        <v>1</v>
      </c>
      <c r="L2006" t="s">
        <v>93</v>
      </c>
      <c r="M2006" t="s">
        <v>857</v>
      </c>
      <c r="N2006" t="s">
        <v>18</v>
      </c>
      <c r="O2006">
        <v>290510020104</v>
      </c>
      <c r="P2006">
        <v>3452</v>
      </c>
    </row>
    <row r="2007" spans="1:16" x14ac:dyDescent="0.25">
      <c r="A2007">
        <v>1</v>
      </c>
      <c r="B2007">
        <v>2018</v>
      </c>
      <c r="C2007" s="2">
        <v>290510020104</v>
      </c>
      <c r="D2007">
        <v>900239292</v>
      </c>
      <c r="E2007" s="1">
        <v>22789000</v>
      </c>
      <c r="F2007" s="1">
        <v>22789000</v>
      </c>
      <c r="G2007" s="1">
        <v>0</v>
      </c>
      <c r="H2007">
        <v>0</v>
      </c>
      <c r="I2007">
        <v>0</v>
      </c>
      <c r="J2007">
        <v>0</v>
      </c>
      <c r="K2007">
        <v>1</v>
      </c>
      <c r="L2007" t="s">
        <v>93</v>
      </c>
      <c r="M2007" t="s">
        <v>518</v>
      </c>
      <c r="N2007" t="s">
        <v>18</v>
      </c>
      <c r="O2007">
        <v>290510020104</v>
      </c>
      <c r="P2007">
        <v>3452</v>
      </c>
    </row>
    <row r="2008" spans="1:16" x14ac:dyDescent="0.25">
      <c r="A2008">
        <v>1</v>
      </c>
      <c r="B2008">
        <v>2018</v>
      </c>
      <c r="C2008" s="2">
        <v>290510020104</v>
      </c>
      <c r="D2008">
        <v>900254478</v>
      </c>
      <c r="E2008" s="1">
        <v>12625000</v>
      </c>
      <c r="F2008" s="1">
        <v>12625000</v>
      </c>
      <c r="G2008" s="1">
        <v>0</v>
      </c>
      <c r="H2008">
        <v>0</v>
      </c>
      <c r="I2008">
        <v>0</v>
      </c>
      <c r="J2008">
        <v>0</v>
      </c>
      <c r="K2008">
        <v>1</v>
      </c>
      <c r="L2008" t="s">
        <v>93</v>
      </c>
      <c r="M2008" t="s">
        <v>861</v>
      </c>
      <c r="N2008" t="s">
        <v>18</v>
      </c>
      <c r="O2008">
        <v>290510020104</v>
      </c>
      <c r="P2008">
        <v>3452</v>
      </c>
    </row>
    <row r="2009" spans="1:16" x14ac:dyDescent="0.25">
      <c r="A2009">
        <v>1</v>
      </c>
      <c r="B2009">
        <v>2018</v>
      </c>
      <c r="C2009" s="2">
        <v>290510020104</v>
      </c>
      <c r="D2009">
        <v>900263250</v>
      </c>
      <c r="E2009" s="1">
        <v>26943104.91</v>
      </c>
      <c r="F2009" s="1">
        <v>26943105</v>
      </c>
      <c r="G2009" s="1">
        <v>0</v>
      </c>
      <c r="H2009">
        <v>0</v>
      </c>
      <c r="I2009">
        <v>0</v>
      </c>
      <c r="J2009">
        <v>0</v>
      </c>
      <c r="K2009">
        <v>1</v>
      </c>
      <c r="L2009" t="s">
        <v>93</v>
      </c>
      <c r="M2009" t="s">
        <v>1212</v>
      </c>
      <c r="N2009" t="s">
        <v>18</v>
      </c>
      <c r="O2009">
        <v>290510020104</v>
      </c>
      <c r="P2009">
        <v>3452</v>
      </c>
    </row>
    <row r="2010" spans="1:16" x14ac:dyDescent="0.25">
      <c r="A2010">
        <v>1</v>
      </c>
      <c r="B2010">
        <v>2018</v>
      </c>
      <c r="C2010" s="2">
        <v>290510020104</v>
      </c>
      <c r="D2010">
        <v>900267064</v>
      </c>
      <c r="E2010" s="1">
        <v>8927933.8800000008</v>
      </c>
      <c r="F2010" s="1">
        <v>30545508.739999998</v>
      </c>
      <c r="G2010" s="1">
        <v>-140456744.53999999</v>
      </c>
      <c r="H2010">
        <v>0</v>
      </c>
      <c r="I2010">
        <v>0</v>
      </c>
      <c r="J2010">
        <v>0</v>
      </c>
      <c r="K2010">
        <v>1</v>
      </c>
      <c r="L2010" t="s">
        <v>93</v>
      </c>
      <c r="M2010" t="s">
        <v>860</v>
      </c>
      <c r="N2010" t="s">
        <v>18</v>
      </c>
      <c r="O2010">
        <v>290510020104</v>
      </c>
      <c r="P2010">
        <v>3452</v>
      </c>
    </row>
    <row r="2011" spans="1:16" x14ac:dyDescent="0.25">
      <c r="A2011">
        <v>1</v>
      </c>
      <c r="B2011">
        <v>2018</v>
      </c>
      <c r="C2011" s="2">
        <v>290510020104</v>
      </c>
      <c r="D2011">
        <v>900277955</v>
      </c>
      <c r="E2011" s="1">
        <v>3716073.96</v>
      </c>
      <c r="F2011" s="1">
        <v>3716074</v>
      </c>
      <c r="G2011" s="1">
        <v>0</v>
      </c>
      <c r="H2011">
        <v>0</v>
      </c>
      <c r="I2011">
        <v>0</v>
      </c>
      <c r="J2011">
        <v>0</v>
      </c>
      <c r="K2011">
        <v>1</v>
      </c>
      <c r="L2011" t="s">
        <v>93</v>
      </c>
      <c r="M2011" t="s">
        <v>1023</v>
      </c>
      <c r="N2011" t="s">
        <v>18</v>
      </c>
      <c r="O2011">
        <v>290510020104</v>
      </c>
      <c r="P2011">
        <v>3452</v>
      </c>
    </row>
    <row r="2012" spans="1:16" x14ac:dyDescent="0.25">
      <c r="A2012">
        <v>1</v>
      </c>
      <c r="B2012">
        <v>2018</v>
      </c>
      <c r="C2012" s="2">
        <v>290510020104</v>
      </c>
      <c r="D2012">
        <v>900291511</v>
      </c>
      <c r="E2012" s="1">
        <v>14700000</v>
      </c>
      <c r="F2012" s="1">
        <v>28644820</v>
      </c>
      <c r="G2012" s="1">
        <v>-48708452.700000003</v>
      </c>
      <c r="H2012">
        <v>0</v>
      </c>
      <c r="I2012">
        <v>0</v>
      </c>
      <c r="J2012">
        <v>0</v>
      </c>
      <c r="K2012">
        <v>1</v>
      </c>
      <c r="L2012" t="s">
        <v>93</v>
      </c>
      <c r="M2012" t="s">
        <v>1215</v>
      </c>
      <c r="N2012" t="s">
        <v>18</v>
      </c>
      <c r="O2012">
        <v>290510020104</v>
      </c>
      <c r="P2012">
        <v>3452</v>
      </c>
    </row>
    <row r="2013" spans="1:16" x14ac:dyDescent="0.25">
      <c r="A2013">
        <v>1</v>
      </c>
      <c r="B2013">
        <v>2018</v>
      </c>
      <c r="C2013" s="2">
        <v>290510020104</v>
      </c>
      <c r="D2013">
        <v>900292488</v>
      </c>
      <c r="E2013" s="1">
        <v>1516800</v>
      </c>
      <c r="F2013" s="1">
        <v>1516800</v>
      </c>
      <c r="G2013" s="1">
        <v>0</v>
      </c>
      <c r="H2013">
        <v>0</v>
      </c>
      <c r="I2013">
        <v>0</v>
      </c>
      <c r="J2013">
        <v>0</v>
      </c>
      <c r="K2013">
        <v>1</v>
      </c>
      <c r="L2013" t="s">
        <v>93</v>
      </c>
      <c r="M2013" t="s">
        <v>521</v>
      </c>
      <c r="N2013" t="s">
        <v>18</v>
      </c>
      <c r="O2013">
        <v>290510020104</v>
      </c>
      <c r="P2013">
        <v>3452</v>
      </c>
    </row>
    <row r="2014" spans="1:16" x14ac:dyDescent="0.25">
      <c r="A2014">
        <v>1</v>
      </c>
      <c r="B2014">
        <v>2018</v>
      </c>
      <c r="C2014" s="2">
        <v>290510020104</v>
      </c>
      <c r="D2014">
        <v>900305723</v>
      </c>
      <c r="E2014" s="1">
        <v>44999998</v>
      </c>
      <c r="F2014" s="1">
        <v>107420927.08</v>
      </c>
      <c r="G2014" s="1">
        <v>-64157610.420000002</v>
      </c>
      <c r="H2014">
        <v>0</v>
      </c>
      <c r="I2014">
        <v>0</v>
      </c>
      <c r="J2014">
        <v>0</v>
      </c>
      <c r="K2014">
        <v>1</v>
      </c>
      <c r="L2014" t="s">
        <v>93</v>
      </c>
      <c r="M2014" t="s">
        <v>703</v>
      </c>
      <c r="N2014" t="s">
        <v>18</v>
      </c>
      <c r="O2014">
        <v>290510020104</v>
      </c>
      <c r="P2014">
        <v>3452</v>
      </c>
    </row>
    <row r="2015" spans="1:16" x14ac:dyDescent="0.25">
      <c r="A2015">
        <v>1</v>
      </c>
      <c r="B2015">
        <v>2018</v>
      </c>
      <c r="C2015" s="2">
        <v>290510020104</v>
      </c>
      <c r="D2015">
        <v>900341391</v>
      </c>
      <c r="E2015" s="1">
        <v>90333</v>
      </c>
      <c r="F2015" s="1">
        <v>90333.46</v>
      </c>
      <c r="G2015" s="1">
        <v>0</v>
      </c>
      <c r="H2015">
        <v>0</v>
      </c>
      <c r="I2015">
        <v>0</v>
      </c>
      <c r="J2015">
        <v>0</v>
      </c>
      <c r="K2015">
        <v>1</v>
      </c>
      <c r="L2015" t="s">
        <v>93</v>
      </c>
      <c r="M2015" t="s">
        <v>864</v>
      </c>
      <c r="N2015" t="s">
        <v>18</v>
      </c>
      <c r="O2015">
        <v>290510020104</v>
      </c>
      <c r="P2015">
        <v>3452</v>
      </c>
    </row>
    <row r="2016" spans="1:16" x14ac:dyDescent="0.25">
      <c r="A2016">
        <v>1</v>
      </c>
      <c r="B2016">
        <v>2018</v>
      </c>
      <c r="C2016" s="2">
        <v>290510020104</v>
      </c>
      <c r="D2016">
        <v>900354649</v>
      </c>
      <c r="E2016" s="1">
        <v>19843611.420000002</v>
      </c>
      <c r="F2016" s="1">
        <v>77643024.599999994</v>
      </c>
      <c r="G2016" s="1">
        <v>-68838858.670000002</v>
      </c>
      <c r="H2016">
        <v>0</v>
      </c>
      <c r="I2016">
        <v>0</v>
      </c>
      <c r="J2016">
        <v>0</v>
      </c>
      <c r="K2016">
        <v>1</v>
      </c>
      <c r="L2016" t="s">
        <v>93</v>
      </c>
      <c r="M2016" t="s">
        <v>1216</v>
      </c>
      <c r="N2016" t="s">
        <v>18</v>
      </c>
      <c r="O2016">
        <v>290510020104</v>
      </c>
      <c r="P2016">
        <v>3452</v>
      </c>
    </row>
    <row r="2017" spans="1:16" x14ac:dyDescent="0.25">
      <c r="A2017">
        <v>1</v>
      </c>
      <c r="B2017">
        <v>2018</v>
      </c>
      <c r="C2017" s="2">
        <v>290510020104</v>
      </c>
      <c r="D2017">
        <v>900358882</v>
      </c>
      <c r="E2017" s="1">
        <v>1000000</v>
      </c>
      <c r="F2017" s="1">
        <v>1000000</v>
      </c>
      <c r="G2017" s="1">
        <v>-900319.6</v>
      </c>
      <c r="H2017">
        <v>0</v>
      </c>
      <c r="I2017">
        <v>0</v>
      </c>
      <c r="J2017">
        <v>0</v>
      </c>
      <c r="K2017">
        <v>1</v>
      </c>
      <c r="L2017" t="s">
        <v>93</v>
      </c>
      <c r="M2017" t="s">
        <v>869</v>
      </c>
      <c r="N2017" t="s">
        <v>18</v>
      </c>
      <c r="O2017">
        <v>290510020104</v>
      </c>
      <c r="P2017">
        <v>3452</v>
      </c>
    </row>
    <row r="2018" spans="1:16" x14ac:dyDescent="0.25">
      <c r="A2018">
        <v>1</v>
      </c>
      <c r="B2018">
        <v>2018</v>
      </c>
      <c r="C2018" s="2">
        <v>290510020104</v>
      </c>
      <c r="D2018">
        <v>900410562</v>
      </c>
      <c r="E2018" s="1">
        <v>0</v>
      </c>
      <c r="F2018" s="1">
        <v>0</v>
      </c>
      <c r="G2018" s="1">
        <v>-956943.38</v>
      </c>
      <c r="H2018">
        <v>0</v>
      </c>
      <c r="I2018">
        <v>0</v>
      </c>
      <c r="J2018">
        <v>0</v>
      </c>
      <c r="K2018">
        <v>1</v>
      </c>
      <c r="L2018" t="s">
        <v>93</v>
      </c>
      <c r="M2018" t="s">
        <v>347</v>
      </c>
      <c r="N2018" t="s">
        <v>18</v>
      </c>
      <c r="O2018">
        <v>290510020104</v>
      </c>
      <c r="P2018">
        <v>3452</v>
      </c>
    </row>
    <row r="2019" spans="1:16" x14ac:dyDescent="0.25">
      <c r="A2019">
        <v>1</v>
      </c>
      <c r="B2019">
        <v>2018</v>
      </c>
      <c r="C2019" s="2">
        <v>290510020104</v>
      </c>
      <c r="D2019">
        <v>900415382</v>
      </c>
      <c r="E2019" s="1">
        <v>150098712.22</v>
      </c>
      <c r="F2019" s="1">
        <v>150098712.13</v>
      </c>
      <c r="G2019" s="1">
        <v>0</v>
      </c>
      <c r="H2019">
        <v>0</v>
      </c>
      <c r="I2019">
        <v>0</v>
      </c>
      <c r="J2019">
        <v>0</v>
      </c>
      <c r="K2019">
        <v>1</v>
      </c>
      <c r="L2019" t="s">
        <v>93</v>
      </c>
      <c r="M2019" t="s">
        <v>528</v>
      </c>
      <c r="N2019" t="s">
        <v>18</v>
      </c>
      <c r="O2019">
        <v>290510020104</v>
      </c>
      <c r="P2019">
        <v>3452</v>
      </c>
    </row>
    <row r="2020" spans="1:16" x14ac:dyDescent="0.25">
      <c r="A2020">
        <v>1</v>
      </c>
      <c r="B2020">
        <v>2018</v>
      </c>
      <c r="C2020" s="2">
        <v>290510020104</v>
      </c>
      <c r="D2020">
        <v>900417645</v>
      </c>
      <c r="E2020" s="1">
        <v>31935.26</v>
      </c>
      <c r="F2020" s="1">
        <v>31936</v>
      </c>
      <c r="G2020" s="1">
        <v>-0.9</v>
      </c>
      <c r="H2020">
        <v>0</v>
      </c>
      <c r="I2020">
        <v>0</v>
      </c>
      <c r="J2020">
        <v>0</v>
      </c>
      <c r="K2020">
        <v>1</v>
      </c>
      <c r="L2020" t="s">
        <v>93</v>
      </c>
      <c r="M2020" t="s">
        <v>348</v>
      </c>
      <c r="N2020" t="s">
        <v>18</v>
      </c>
      <c r="O2020">
        <v>290510020104</v>
      </c>
      <c r="P2020">
        <v>3452</v>
      </c>
    </row>
    <row r="2021" spans="1:16" x14ac:dyDescent="0.25">
      <c r="A2021">
        <v>1</v>
      </c>
      <c r="B2021">
        <v>2018</v>
      </c>
      <c r="C2021" s="2">
        <v>290510020104</v>
      </c>
      <c r="D2021">
        <v>900470909</v>
      </c>
      <c r="E2021" s="1">
        <v>1010004514.24</v>
      </c>
      <c r="F2021" s="1">
        <v>1010004514.49</v>
      </c>
      <c r="G2021" s="1">
        <v>0</v>
      </c>
      <c r="H2021">
        <v>0</v>
      </c>
      <c r="I2021">
        <v>0</v>
      </c>
      <c r="J2021">
        <v>0</v>
      </c>
      <c r="K2021">
        <v>1</v>
      </c>
      <c r="L2021" t="s">
        <v>93</v>
      </c>
      <c r="M2021" t="s">
        <v>877</v>
      </c>
      <c r="N2021" t="s">
        <v>18</v>
      </c>
      <c r="O2021">
        <v>290510020104</v>
      </c>
      <c r="P2021">
        <v>3452</v>
      </c>
    </row>
    <row r="2022" spans="1:16" x14ac:dyDescent="0.25">
      <c r="A2022">
        <v>1</v>
      </c>
      <c r="B2022">
        <v>2018</v>
      </c>
      <c r="C2022" s="2">
        <v>290510020104</v>
      </c>
      <c r="D2022">
        <v>900513306</v>
      </c>
      <c r="E2022" s="1">
        <v>33411846</v>
      </c>
      <c r="F2022" s="1">
        <v>68208101</v>
      </c>
      <c r="G2022" s="1">
        <v>-112384558.90000001</v>
      </c>
      <c r="H2022">
        <v>0</v>
      </c>
      <c r="I2022">
        <v>0</v>
      </c>
      <c r="J2022">
        <v>0</v>
      </c>
      <c r="K2022">
        <v>1</v>
      </c>
      <c r="L2022" t="s">
        <v>93</v>
      </c>
      <c r="M2022" t="s">
        <v>1032</v>
      </c>
      <c r="N2022" t="s">
        <v>18</v>
      </c>
      <c r="O2022">
        <v>290510020104</v>
      </c>
      <c r="P2022">
        <v>3452</v>
      </c>
    </row>
    <row r="2023" spans="1:16" x14ac:dyDescent="0.25">
      <c r="A2023">
        <v>1</v>
      </c>
      <c r="B2023">
        <v>2018</v>
      </c>
      <c r="C2023" s="2">
        <v>290510020104</v>
      </c>
      <c r="D2023">
        <v>900517452</v>
      </c>
      <c r="E2023" s="1">
        <v>35000000</v>
      </c>
      <c r="F2023" s="1">
        <v>93228000</v>
      </c>
      <c r="G2023" s="1">
        <v>-58228000</v>
      </c>
      <c r="H2023">
        <v>0</v>
      </c>
      <c r="I2023">
        <v>0</v>
      </c>
      <c r="J2023">
        <v>0</v>
      </c>
      <c r="K2023">
        <v>1</v>
      </c>
      <c r="L2023" t="s">
        <v>93</v>
      </c>
      <c r="M2023" t="s">
        <v>1033</v>
      </c>
      <c r="N2023" t="s">
        <v>18</v>
      </c>
      <c r="O2023">
        <v>290510020104</v>
      </c>
      <c r="P2023">
        <v>3452</v>
      </c>
    </row>
    <row r="2024" spans="1:16" x14ac:dyDescent="0.25">
      <c r="A2024">
        <v>1</v>
      </c>
      <c r="B2024">
        <v>2018</v>
      </c>
      <c r="C2024" s="2">
        <v>290510020104</v>
      </c>
      <c r="D2024">
        <v>900525539</v>
      </c>
      <c r="E2024" s="1">
        <v>2000000</v>
      </c>
      <c r="F2024" s="1">
        <v>0</v>
      </c>
      <c r="G2024" s="1">
        <v>-8569553.8200000003</v>
      </c>
      <c r="H2024">
        <v>0</v>
      </c>
      <c r="I2024">
        <v>0</v>
      </c>
      <c r="J2024">
        <v>0</v>
      </c>
      <c r="K2024">
        <v>1</v>
      </c>
      <c r="L2024" t="s">
        <v>93</v>
      </c>
      <c r="M2024" t="s">
        <v>538</v>
      </c>
      <c r="N2024" t="s">
        <v>18</v>
      </c>
      <c r="O2024">
        <v>290510020104</v>
      </c>
      <c r="P2024">
        <v>3452</v>
      </c>
    </row>
    <row r="2025" spans="1:16" x14ac:dyDescent="0.25">
      <c r="A2025">
        <v>1</v>
      </c>
      <c r="B2025">
        <v>2018</v>
      </c>
      <c r="C2025" s="2">
        <v>290510020104</v>
      </c>
      <c r="D2025">
        <v>900540946</v>
      </c>
      <c r="E2025" s="1">
        <v>266841966.84999999</v>
      </c>
      <c r="F2025" s="1">
        <v>266841967</v>
      </c>
      <c r="G2025" s="1">
        <v>0</v>
      </c>
      <c r="H2025">
        <v>0</v>
      </c>
      <c r="I2025">
        <v>0</v>
      </c>
      <c r="J2025">
        <v>0</v>
      </c>
      <c r="K2025">
        <v>1</v>
      </c>
      <c r="L2025" t="s">
        <v>93</v>
      </c>
      <c r="M2025" t="s">
        <v>884</v>
      </c>
      <c r="N2025" t="s">
        <v>18</v>
      </c>
      <c r="O2025">
        <v>290510020104</v>
      </c>
      <c r="P2025">
        <v>3452</v>
      </c>
    </row>
    <row r="2026" spans="1:16" x14ac:dyDescent="0.25">
      <c r="A2026">
        <v>1</v>
      </c>
      <c r="B2026">
        <v>2018</v>
      </c>
      <c r="C2026" s="2">
        <v>290510020104</v>
      </c>
      <c r="D2026">
        <v>900567891</v>
      </c>
      <c r="E2026" s="1">
        <v>9684852.7599999998</v>
      </c>
      <c r="F2026" s="1">
        <v>2601371</v>
      </c>
      <c r="G2026" s="1">
        <v>-23943965.039999999</v>
      </c>
      <c r="H2026">
        <v>0</v>
      </c>
      <c r="I2026">
        <v>0</v>
      </c>
      <c r="J2026">
        <v>0</v>
      </c>
      <c r="K2026">
        <v>1</v>
      </c>
      <c r="L2026" t="s">
        <v>93</v>
      </c>
      <c r="M2026" t="s">
        <v>1037</v>
      </c>
      <c r="N2026" t="s">
        <v>18</v>
      </c>
      <c r="O2026">
        <v>290510020104</v>
      </c>
      <c r="P2026">
        <v>3452</v>
      </c>
    </row>
    <row r="2027" spans="1:16" x14ac:dyDescent="0.25">
      <c r="A2027">
        <v>1</v>
      </c>
      <c r="B2027">
        <v>2018</v>
      </c>
      <c r="C2027" s="2">
        <v>290510020104</v>
      </c>
      <c r="D2027">
        <v>900576360</v>
      </c>
      <c r="E2027" s="1">
        <v>4485110</v>
      </c>
      <c r="F2027" s="1">
        <v>25929985</v>
      </c>
      <c r="G2027" s="1">
        <v>-21444874.800000001</v>
      </c>
      <c r="H2027">
        <v>0</v>
      </c>
      <c r="I2027">
        <v>0</v>
      </c>
      <c r="J2027">
        <v>0</v>
      </c>
      <c r="K2027">
        <v>1</v>
      </c>
      <c r="L2027" t="s">
        <v>93</v>
      </c>
      <c r="M2027" t="s">
        <v>356</v>
      </c>
      <c r="N2027" t="s">
        <v>18</v>
      </c>
      <c r="O2027">
        <v>290510020104</v>
      </c>
      <c r="P2027">
        <v>3452</v>
      </c>
    </row>
    <row r="2028" spans="1:16" x14ac:dyDescent="0.25">
      <c r="A2028">
        <v>1</v>
      </c>
      <c r="B2028">
        <v>2018</v>
      </c>
      <c r="C2028" s="2">
        <v>290510020104</v>
      </c>
      <c r="D2028">
        <v>900580653</v>
      </c>
      <c r="E2028" s="1">
        <v>16128512</v>
      </c>
      <c r="F2028" s="1">
        <v>17495429</v>
      </c>
      <c r="G2028" s="1">
        <v>-24870692</v>
      </c>
      <c r="H2028">
        <v>0</v>
      </c>
      <c r="I2028">
        <v>0</v>
      </c>
      <c r="J2028">
        <v>0</v>
      </c>
      <c r="K2028">
        <v>1</v>
      </c>
      <c r="L2028" t="s">
        <v>93</v>
      </c>
      <c r="M2028" t="s">
        <v>176</v>
      </c>
      <c r="N2028" t="s">
        <v>18</v>
      </c>
      <c r="O2028">
        <v>290510020104</v>
      </c>
      <c r="P2028">
        <v>3452</v>
      </c>
    </row>
    <row r="2029" spans="1:16" x14ac:dyDescent="0.25">
      <c r="A2029">
        <v>1</v>
      </c>
      <c r="B2029">
        <v>2018</v>
      </c>
      <c r="C2029" s="2">
        <v>290510020104</v>
      </c>
      <c r="D2029">
        <v>900582598</v>
      </c>
      <c r="E2029" s="1">
        <v>23164164.620000001</v>
      </c>
      <c r="F2029" s="1">
        <v>23164165</v>
      </c>
      <c r="G2029" s="1">
        <v>0</v>
      </c>
      <c r="H2029">
        <v>0</v>
      </c>
      <c r="I2029">
        <v>0</v>
      </c>
      <c r="J2029">
        <v>0</v>
      </c>
      <c r="K2029">
        <v>1</v>
      </c>
      <c r="L2029" t="s">
        <v>93</v>
      </c>
      <c r="M2029" t="s">
        <v>885</v>
      </c>
      <c r="N2029" t="s">
        <v>18</v>
      </c>
      <c r="O2029">
        <v>290510020104</v>
      </c>
      <c r="P2029">
        <v>3452</v>
      </c>
    </row>
    <row r="2030" spans="1:16" x14ac:dyDescent="0.25">
      <c r="A2030">
        <v>1</v>
      </c>
      <c r="B2030">
        <v>2018</v>
      </c>
      <c r="C2030" s="2">
        <v>290510020104</v>
      </c>
      <c r="D2030">
        <v>900582997</v>
      </c>
      <c r="E2030" s="1">
        <v>0</v>
      </c>
      <c r="F2030" s="1">
        <v>0</v>
      </c>
      <c r="G2030" s="1">
        <v>-23423917.890000001</v>
      </c>
      <c r="H2030">
        <v>0</v>
      </c>
      <c r="I2030">
        <v>0</v>
      </c>
      <c r="J2030">
        <v>0</v>
      </c>
      <c r="K2030">
        <v>1</v>
      </c>
      <c r="L2030" t="s">
        <v>93</v>
      </c>
      <c r="M2030" t="s">
        <v>1401</v>
      </c>
      <c r="N2030" t="s">
        <v>18</v>
      </c>
      <c r="O2030">
        <v>290510020104</v>
      </c>
      <c r="P2030">
        <v>3452</v>
      </c>
    </row>
    <row r="2031" spans="1:16" x14ac:dyDescent="0.25">
      <c r="A2031">
        <v>1</v>
      </c>
      <c r="B2031">
        <v>2018</v>
      </c>
      <c r="C2031" s="2">
        <v>290510020104</v>
      </c>
      <c r="D2031">
        <v>900598578</v>
      </c>
      <c r="E2031" s="1">
        <v>14110515</v>
      </c>
      <c r="F2031" s="1">
        <v>21312040</v>
      </c>
      <c r="G2031" s="1">
        <v>-15046679</v>
      </c>
      <c r="H2031">
        <v>0</v>
      </c>
      <c r="I2031">
        <v>0</v>
      </c>
      <c r="J2031">
        <v>0</v>
      </c>
      <c r="K2031">
        <v>1</v>
      </c>
      <c r="L2031" t="s">
        <v>93</v>
      </c>
      <c r="M2031" t="s">
        <v>1403</v>
      </c>
      <c r="N2031" t="s">
        <v>18</v>
      </c>
      <c r="O2031">
        <v>290510020104</v>
      </c>
      <c r="P2031">
        <v>3452</v>
      </c>
    </row>
    <row r="2032" spans="1:16" x14ac:dyDescent="0.25">
      <c r="A2032">
        <v>1</v>
      </c>
      <c r="B2032">
        <v>2018</v>
      </c>
      <c r="C2032" s="2">
        <v>290510020104</v>
      </c>
      <c r="D2032">
        <v>900600256</v>
      </c>
      <c r="E2032" s="1">
        <v>1373336580.3</v>
      </c>
      <c r="F2032" s="1">
        <v>1373336580.9400001</v>
      </c>
      <c r="G2032" s="1">
        <v>0</v>
      </c>
      <c r="H2032">
        <v>0</v>
      </c>
      <c r="I2032">
        <v>0</v>
      </c>
      <c r="J2032">
        <v>0</v>
      </c>
      <c r="K2032">
        <v>1</v>
      </c>
      <c r="L2032" t="s">
        <v>93</v>
      </c>
      <c r="M2032" t="s">
        <v>219</v>
      </c>
      <c r="N2032" t="s">
        <v>18</v>
      </c>
      <c r="O2032">
        <v>290510020104</v>
      </c>
      <c r="P2032">
        <v>3452</v>
      </c>
    </row>
    <row r="2033" spans="1:16" x14ac:dyDescent="0.25">
      <c r="A2033">
        <v>1</v>
      </c>
      <c r="B2033">
        <v>2018</v>
      </c>
      <c r="C2033" s="2">
        <v>290510020104</v>
      </c>
      <c r="D2033">
        <v>900602060</v>
      </c>
      <c r="E2033" s="1">
        <v>311160875</v>
      </c>
      <c r="F2033" s="1">
        <v>311160875</v>
      </c>
      <c r="G2033" s="1">
        <v>0</v>
      </c>
      <c r="H2033">
        <v>0</v>
      </c>
      <c r="I2033">
        <v>0</v>
      </c>
      <c r="J2033">
        <v>0</v>
      </c>
      <c r="K2033">
        <v>1</v>
      </c>
      <c r="L2033" t="s">
        <v>93</v>
      </c>
      <c r="M2033" t="s">
        <v>1039</v>
      </c>
      <c r="N2033" t="s">
        <v>18</v>
      </c>
      <c r="O2033">
        <v>290510020104</v>
      </c>
      <c r="P2033">
        <v>3452</v>
      </c>
    </row>
    <row r="2034" spans="1:16" x14ac:dyDescent="0.25">
      <c r="A2034">
        <v>1</v>
      </c>
      <c r="B2034">
        <v>2018</v>
      </c>
      <c r="C2034" s="2">
        <v>290510020104</v>
      </c>
      <c r="D2034">
        <v>900603334</v>
      </c>
      <c r="E2034" s="1">
        <v>448090340.27999997</v>
      </c>
      <c r="F2034" s="1">
        <v>563658891.86000001</v>
      </c>
      <c r="G2034" s="1">
        <v>-139204431</v>
      </c>
      <c r="H2034">
        <v>0</v>
      </c>
      <c r="I2034">
        <v>0</v>
      </c>
      <c r="J2034">
        <v>0</v>
      </c>
      <c r="K2034">
        <v>1</v>
      </c>
      <c r="L2034" t="s">
        <v>93</v>
      </c>
      <c r="M2034" t="s">
        <v>181</v>
      </c>
      <c r="N2034" t="s">
        <v>18</v>
      </c>
      <c r="O2034">
        <v>290510020104</v>
      </c>
      <c r="P2034">
        <v>3452</v>
      </c>
    </row>
    <row r="2035" spans="1:16" x14ac:dyDescent="0.25">
      <c r="A2035">
        <v>1</v>
      </c>
      <c r="B2035">
        <v>2018</v>
      </c>
      <c r="C2035" s="2">
        <v>290510020104</v>
      </c>
      <c r="D2035">
        <v>900648965</v>
      </c>
      <c r="E2035" s="1">
        <v>16286000</v>
      </c>
      <c r="F2035" s="1">
        <v>16286000</v>
      </c>
      <c r="G2035" s="1">
        <v>-0.28000000000000003</v>
      </c>
      <c r="H2035">
        <v>0</v>
      </c>
      <c r="I2035">
        <v>0</v>
      </c>
      <c r="J2035">
        <v>0</v>
      </c>
      <c r="K2035">
        <v>1</v>
      </c>
      <c r="L2035" t="s">
        <v>93</v>
      </c>
      <c r="M2035" t="s">
        <v>1229</v>
      </c>
      <c r="N2035" t="s">
        <v>18</v>
      </c>
      <c r="O2035">
        <v>290510020104</v>
      </c>
      <c r="P2035">
        <v>3452</v>
      </c>
    </row>
    <row r="2036" spans="1:16" x14ac:dyDescent="0.25">
      <c r="A2036">
        <v>1</v>
      </c>
      <c r="B2036">
        <v>2018</v>
      </c>
      <c r="C2036" s="2">
        <v>290510020104</v>
      </c>
      <c r="D2036">
        <v>900734286</v>
      </c>
      <c r="E2036" s="1">
        <v>0</v>
      </c>
      <c r="F2036" s="1">
        <v>6732304</v>
      </c>
      <c r="G2036" s="1">
        <v>-6732304.2199999997</v>
      </c>
      <c r="H2036">
        <v>0</v>
      </c>
      <c r="I2036">
        <v>0</v>
      </c>
      <c r="J2036">
        <v>0</v>
      </c>
      <c r="K2036">
        <v>1</v>
      </c>
      <c r="L2036" t="s">
        <v>93</v>
      </c>
      <c r="M2036" t="s">
        <v>1045</v>
      </c>
      <c r="N2036" t="s">
        <v>18</v>
      </c>
      <c r="O2036">
        <v>290510020104</v>
      </c>
      <c r="P2036">
        <v>3452</v>
      </c>
    </row>
    <row r="2037" spans="1:16" x14ac:dyDescent="0.25">
      <c r="A2037">
        <v>1</v>
      </c>
      <c r="B2037">
        <v>2018</v>
      </c>
      <c r="C2037" s="2">
        <v>290510020104</v>
      </c>
      <c r="D2037">
        <v>900823274</v>
      </c>
      <c r="E2037" s="1">
        <v>0</v>
      </c>
      <c r="F2037" s="1">
        <v>5844364</v>
      </c>
      <c r="G2037" s="1">
        <v>-21568973</v>
      </c>
      <c r="H2037">
        <v>0</v>
      </c>
      <c r="I2037">
        <v>0</v>
      </c>
      <c r="J2037">
        <v>0</v>
      </c>
      <c r="K2037">
        <v>1</v>
      </c>
      <c r="L2037" t="s">
        <v>93</v>
      </c>
      <c r="M2037" t="s">
        <v>724</v>
      </c>
      <c r="N2037" t="s">
        <v>18</v>
      </c>
      <c r="O2037">
        <v>290510020104</v>
      </c>
      <c r="P2037">
        <v>3452</v>
      </c>
    </row>
    <row r="2038" spans="1:16" x14ac:dyDescent="0.25">
      <c r="A2038">
        <v>1</v>
      </c>
      <c r="B2038">
        <v>2018</v>
      </c>
      <c r="C2038" s="2">
        <v>290510020104</v>
      </c>
      <c r="D2038">
        <v>900862842</v>
      </c>
      <c r="E2038" s="1">
        <v>5355051</v>
      </c>
      <c r="F2038" s="1">
        <v>4004843.88</v>
      </c>
      <c r="G2038" s="1">
        <v>-20166914.100000001</v>
      </c>
      <c r="H2038">
        <v>0</v>
      </c>
      <c r="I2038">
        <v>0</v>
      </c>
      <c r="J2038">
        <v>0</v>
      </c>
      <c r="K2038">
        <v>1</v>
      </c>
      <c r="L2038" t="s">
        <v>93</v>
      </c>
      <c r="M2038" t="s">
        <v>1409</v>
      </c>
      <c r="N2038" t="s">
        <v>18</v>
      </c>
      <c r="O2038">
        <v>290510020104</v>
      </c>
      <c r="P2038">
        <v>3452</v>
      </c>
    </row>
    <row r="2039" spans="1:16" x14ac:dyDescent="0.25">
      <c r="A2039">
        <v>1</v>
      </c>
      <c r="B2039">
        <v>2018</v>
      </c>
      <c r="C2039" s="2">
        <v>290510020104</v>
      </c>
      <c r="D2039">
        <v>900882304</v>
      </c>
      <c r="E2039" s="1">
        <v>134007539.38</v>
      </c>
      <c r="F2039" s="1">
        <v>268227137.28</v>
      </c>
      <c r="G2039" s="1">
        <v>-169286566.97999999</v>
      </c>
      <c r="H2039">
        <v>0</v>
      </c>
      <c r="I2039">
        <v>0</v>
      </c>
      <c r="J2039">
        <v>0</v>
      </c>
      <c r="K2039">
        <v>1</v>
      </c>
      <c r="L2039" t="s">
        <v>93</v>
      </c>
      <c r="M2039" t="s">
        <v>191</v>
      </c>
      <c r="N2039" t="s">
        <v>18</v>
      </c>
      <c r="O2039">
        <v>290510020104</v>
      </c>
      <c r="P2039">
        <v>3452</v>
      </c>
    </row>
    <row r="2040" spans="1:16" x14ac:dyDescent="0.25">
      <c r="A2040">
        <v>1</v>
      </c>
      <c r="B2040">
        <v>2018</v>
      </c>
      <c r="C2040" s="2">
        <v>290510020104</v>
      </c>
      <c r="D2040">
        <v>900828830</v>
      </c>
      <c r="E2040" s="1">
        <v>0</v>
      </c>
      <c r="F2040" s="1">
        <v>0</v>
      </c>
      <c r="G2040" s="1">
        <v>-244887</v>
      </c>
      <c r="H2040">
        <v>0</v>
      </c>
      <c r="I2040">
        <v>0</v>
      </c>
      <c r="J2040">
        <v>0</v>
      </c>
      <c r="K2040">
        <v>1</v>
      </c>
      <c r="L2040" t="s">
        <v>93</v>
      </c>
      <c r="M2040" t="s">
        <v>1408</v>
      </c>
      <c r="N2040" t="s">
        <v>18</v>
      </c>
      <c r="O2040">
        <v>290510020104</v>
      </c>
      <c r="P2040">
        <v>3452</v>
      </c>
    </row>
    <row r="2041" spans="1:16" x14ac:dyDescent="0.25">
      <c r="A2041">
        <v>1</v>
      </c>
      <c r="B2041">
        <v>2018</v>
      </c>
      <c r="C2041" s="2">
        <v>290510020104</v>
      </c>
      <c r="D2041">
        <v>900967985</v>
      </c>
      <c r="E2041" s="1">
        <v>878150</v>
      </c>
      <c r="F2041" s="1">
        <v>10586700</v>
      </c>
      <c r="G2041" s="1">
        <v>-9708550</v>
      </c>
      <c r="H2041">
        <v>0</v>
      </c>
      <c r="I2041">
        <v>0</v>
      </c>
      <c r="J2041">
        <v>-210000</v>
      </c>
      <c r="K2041">
        <v>1</v>
      </c>
      <c r="L2041" t="s">
        <v>93</v>
      </c>
      <c r="M2041" t="s">
        <v>1434</v>
      </c>
      <c r="N2041" t="s">
        <v>18</v>
      </c>
      <c r="O2041">
        <v>290510020104</v>
      </c>
      <c r="P2041">
        <v>3452</v>
      </c>
    </row>
    <row r="2042" spans="1:16" x14ac:dyDescent="0.25">
      <c r="A2042">
        <v>1</v>
      </c>
      <c r="B2042">
        <v>2018</v>
      </c>
      <c r="C2042" s="2">
        <v>290510020104</v>
      </c>
      <c r="D2042">
        <v>900892160</v>
      </c>
      <c r="E2042" s="1">
        <v>3887262</v>
      </c>
      <c r="F2042" s="1">
        <v>18572514.52</v>
      </c>
      <c r="G2042" s="1">
        <v>-14943761.359999999</v>
      </c>
      <c r="H2042">
        <v>0</v>
      </c>
      <c r="I2042">
        <v>0</v>
      </c>
      <c r="J2042">
        <v>0</v>
      </c>
      <c r="K2042">
        <v>1</v>
      </c>
      <c r="L2042" t="s">
        <v>93</v>
      </c>
      <c r="M2042" t="s">
        <v>1051</v>
      </c>
      <c r="N2042" t="s">
        <v>18</v>
      </c>
      <c r="O2042">
        <v>290510020104</v>
      </c>
      <c r="P2042">
        <v>3452</v>
      </c>
    </row>
    <row r="2043" spans="1:16" x14ac:dyDescent="0.25">
      <c r="A2043">
        <v>1</v>
      </c>
      <c r="B2043">
        <v>2018</v>
      </c>
      <c r="C2043" s="2">
        <v>290510020104</v>
      </c>
      <c r="D2043">
        <v>901139193</v>
      </c>
      <c r="E2043" s="1">
        <v>210054534</v>
      </c>
      <c r="F2043" s="1">
        <v>1466140099.48</v>
      </c>
      <c r="G2043" s="1">
        <v>-1256085565.48</v>
      </c>
      <c r="H2043">
        <v>0</v>
      </c>
      <c r="I2043">
        <v>0</v>
      </c>
      <c r="J2043">
        <v>0</v>
      </c>
      <c r="K2043">
        <v>1</v>
      </c>
      <c r="L2043" t="s">
        <v>93</v>
      </c>
      <c r="M2043" t="s">
        <v>1435</v>
      </c>
      <c r="N2043" t="s">
        <v>18</v>
      </c>
      <c r="O2043">
        <v>290510020104</v>
      </c>
      <c r="P2043">
        <v>3452</v>
      </c>
    </row>
    <row r="2044" spans="1:16" x14ac:dyDescent="0.25">
      <c r="A2044">
        <v>1</v>
      </c>
      <c r="B2044">
        <v>2018</v>
      </c>
      <c r="C2044" s="2">
        <v>290510020104</v>
      </c>
      <c r="D2044">
        <v>901112647</v>
      </c>
      <c r="E2044" s="1">
        <v>0</v>
      </c>
      <c r="F2044" s="1">
        <v>52088000</v>
      </c>
      <c r="G2044" s="1">
        <v>-52088000</v>
      </c>
      <c r="H2044">
        <v>0</v>
      </c>
      <c r="I2044">
        <v>0</v>
      </c>
      <c r="J2044">
        <v>0</v>
      </c>
      <c r="K2044">
        <v>1</v>
      </c>
      <c r="L2044" t="s">
        <v>93</v>
      </c>
      <c r="M2044" t="s">
        <v>730</v>
      </c>
      <c r="N2044" t="s">
        <v>18</v>
      </c>
      <c r="O2044">
        <v>290510020104</v>
      </c>
      <c r="P2044">
        <v>3452</v>
      </c>
    </row>
    <row r="2045" spans="1:16" x14ac:dyDescent="0.25">
      <c r="A2045">
        <v>1</v>
      </c>
      <c r="B2045">
        <v>2018</v>
      </c>
      <c r="C2045" s="2">
        <v>290510020105</v>
      </c>
      <c r="D2045">
        <v>3021467</v>
      </c>
      <c r="E2045" s="1">
        <v>3385400</v>
      </c>
      <c r="F2045" s="1">
        <v>3385400</v>
      </c>
      <c r="G2045" s="1">
        <v>-1128616</v>
      </c>
      <c r="H2045">
        <v>0</v>
      </c>
      <c r="I2045">
        <v>0</v>
      </c>
      <c r="J2045">
        <v>0</v>
      </c>
      <c r="K2045">
        <v>1</v>
      </c>
      <c r="L2045" t="s">
        <v>196</v>
      </c>
      <c r="M2045" t="s">
        <v>371</v>
      </c>
      <c r="N2045" t="s">
        <v>18</v>
      </c>
      <c r="O2045">
        <v>290510020105</v>
      </c>
      <c r="P2045">
        <v>3452</v>
      </c>
    </row>
    <row r="2046" spans="1:16" x14ac:dyDescent="0.25">
      <c r="A2046">
        <v>1</v>
      </c>
      <c r="B2046">
        <v>2018</v>
      </c>
      <c r="C2046" s="2">
        <v>290510020105</v>
      </c>
      <c r="D2046">
        <v>8666628</v>
      </c>
      <c r="E2046" s="1">
        <v>0</v>
      </c>
      <c r="F2046" s="1">
        <v>0</v>
      </c>
      <c r="G2046" s="1">
        <v>-80000</v>
      </c>
      <c r="H2046">
        <v>0</v>
      </c>
      <c r="I2046">
        <v>0</v>
      </c>
      <c r="J2046">
        <v>0</v>
      </c>
      <c r="K2046">
        <v>1</v>
      </c>
      <c r="L2046" t="s">
        <v>196</v>
      </c>
      <c r="M2046" t="s">
        <v>1247</v>
      </c>
      <c r="N2046" t="s">
        <v>18</v>
      </c>
      <c r="O2046">
        <v>290510020105</v>
      </c>
      <c r="P2046">
        <v>3452</v>
      </c>
    </row>
    <row r="2047" spans="1:16" x14ac:dyDescent="0.25">
      <c r="A2047">
        <v>1</v>
      </c>
      <c r="B2047">
        <v>2018</v>
      </c>
      <c r="C2047" s="2">
        <v>290510020105</v>
      </c>
      <c r="D2047">
        <v>72310392</v>
      </c>
      <c r="E2047" s="1">
        <v>2000000</v>
      </c>
      <c r="F2047" s="1">
        <v>0</v>
      </c>
      <c r="G2047" s="1">
        <v>-688958.8</v>
      </c>
      <c r="H2047">
        <v>0</v>
      </c>
      <c r="I2047">
        <v>0</v>
      </c>
      <c r="J2047">
        <v>0</v>
      </c>
      <c r="K2047">
        <v>1</v>
      </c>
      <c r="L2047" t="s">
        <v>196</v>
      </c>
      <c r="M2047" t="s">
        <v>1244</v>
      </c>
      <c r="N2047" t="s">
        <v>18</v>
      </c>
      <c r="O2047">
        <v>290510020105</v>
      </c>
      <c r="P2047">
        <v>3452</v>
      </c>
    </row>
    <row r="2048" spans="1:16" x14ac:dyDescent="0.25">
      <c r="A2048">
        <v>1</v>
      </c>
      <c r="B2048">
        <v>2018</v>
      </c>
      <c r="C2048" s="2">
        <v>290510020105</v>
      </c>
      <c r="D2048">
        <v>77161000</v>
      </c>
      <c r="E2048" s="1">
        <v>0</v>
      </c>
      <c r="F2048" s="1">
        <v>23609973.399999999</v>
      </c>
      <c r="G2048" s="1">
        <v>-23609973.399999999</v>
      </c>
      <c r="H2048">
        <v>0</v>
      </c>
      <c r="I2048">
        <v>0</v>
      </c>
      <c r="J2048">
        <v>0</v>
      </c>
      <c r="K2048">
        <v>1</v>
      </c>
      <c r="L2048" t="s">
        <v>196</v>
      </c>
      <c r="M2048" t="s">
        <v>1436</v>
      </c>
      <c r="N2048" t="s">
        <v>18</v>
      </c>
      <c r="O2048">
        <v>290510020105</v>
      </c>
      <c r="P2048">
        <v>3452</v>
      </c>
    </row>
    <row r="2049" spans="1:16" x14ac:dyDescent="0.25">
      <c r="A2049">
        <v>1</v>
      </c>
      <c r="B2049">
        <v>2018</v>
      </c>
      <c r="C2049" s="2">
        <v>290510020106</v>
      </c>
      <c r="D2049">
        <v>9140657</v>
      </c>
      <c r="E2049" s="1">
        <v>6268997</v>
      </c>
      <c r="F2049" s="1">
        <v>6268997</v>
      </c>
      <c r="G2049" s="1">
        <v>0</v>
      </c>
      <c r="H2049">
        <v>0</v>
      </c>
      <c r="I2049">
        <v>0</v>
      </c>
      <c r="J2049">
        <v>0</v>
      </c>
      <c r="K2049">
        <v>1</v>
      </c>
      <c r="L2049" t="s">
        <v>203</v>
      </c>
      <c r="M2049" t="s">
        <v>562</v>
      </c>
      <c r="N2049" t="s">
        <v>18</v>
      </c>
      <c r="O2049">
        <v>290510020106</v>
      </c>
      <c r="P2049">
        <v>3452</v>
      </c>
    </row>
    <row r="2050" spans="1:16" x14ac:dyDescent="0.25">
      <c r="A2050">
        <v>1</v>
      </c>
      <c r="B2050">
        <v>2018</v>
      </c>
      <c r="C2050" s="2">
        <v>290510020106</v>
      </c>
      <c r="D2050">
        <v>77032785</v>
      </c>
      <c r="E2050" s="1">
        <v>21964445</v>
      </c>
      <c r="F2050" s="1">
        <v>21964445</v>
      </c>
      <c r="G2050" s="1">
        <v>0</v>
      </c>
      <c r="H2050">
        <v>0</v>
      </c>
      <c r="I2050">
        <v>0</v>
      </c>
      <c r="J2050">
        <v>0</v>
      </c>
      <c r="K2050">
        <v>1</v>
      </c>
      <c r="L2050" t="s">
        <v>203</v>
      </c>
      <c r="M2050" t="s">
        <v>738</v>
      </c>
      <c r="N2050" t="s">
        <v>18</v>
      </c>
      <c r="O2050">
        <v>290510020106</v>
      </c>
      <c r="P2050">
        <v>3452</v>
      </c>
    </row>
    <row r="2051" spans="1:16" x14ac:dyDescent="0.25">
      <c r="A2051">
        <v>1</v>
      </c>
      <c r="B2051">
        <v>2018</v>
      </c>
      <c r="C2051" s="2">
        <v>290510020106</v>
      </c>
      <c r="D2051">
        <v>819005343</v>
      </c>
      <c r="E2051" s="1">
        <v>1427942.25</v>
      </c>
      <c r="F2051" s="1">
        <v>1427942.25</v>
      </c>
      <c r="G2051" s="1">
        <v>0</v>
      </c>
      <c r="H2051">
        <v>0</v>
      </c>
      <c r="I2051">
        <v>0</v>
      </c>
      <c r="J2051">
        <v>0</v>
      </c>
      <c r="K2051">
        <v>1</v>
      </c>
      <c r="L2051" t="s">
        <v>203</v>
      </c>
      <c r="M2051" t="s">
        <v>565</v>
      </c>
      <c r="N2051" t="s">
        <v>18</v>
      </c>
      <c r="O2051">
        <v>290510020106</v>
      </c>
      <c r="P2051">
        <v>3452</v>
      </c>
    </row>
    <row r="2052" spans="1:16" x14ac:dyDescent="0.25">
      <c r="A2052">
        <v>1</v>
      </c>
      <c r="B2052">
        <v>2018</v>
      </c>
      <c r="C2052" s="2">
        <v>290510020106</v>
      </c>
      <c r="D2052">
        <v>900433547</v>
      </c>
      <c r="E2052" s="1">
        <v>343847059.44</v>
      </c>
      <c r="F2052" s="1">
        <v>348871056</v>
      </c>
      <c r="G2052" s="1">
        <v>-5023996.93</v>
      </c>
      <c r="H2052">
        <v>0</v>
      </c>
      <c r="I2052">
        <v>0</v>
      </c>
      <c r="J2052">
        <v>0</v>
      </c>
      <c r="K2052">
        <v>1</v>
      </c>
      <c r="L2052" t="s">
        <v>203</v>
      </c>
      <c r="M2052" t="s">
        <v>383</v>
      </c>
      <c r="N2052" t="s">
        <v>18</v>
      </c>
      <c r="O2052">
        <v>290510020106</v>
      </c>
      <c r="P2052">
        <v>3452</v>
      </c>
    </row>
    <row r="2053" spans="1:16" x14ac:dyDescent="0.25">
      <c r="A2053">
        <v>1</v>
      </c>
      <c r="B2053">
        <v>2018</v>
      </c>
      <c r="C2053" s="2">
        <v>290510020107</v>
      </c>
      <c r="D2053">
        <v>39012009</v>
      </c>
      <c r="E2053" s="1">
        <v>0</v>
      </c>
      <c r="F2053" s="1">
        <v>0</v>
      </c>
      <c r="G2053" s="1">
        <v>-49700</v>
      </c>
      <c r="H2053">
        <v>0</v>
      </c>
      <c r="I2053">
        <v>0</v>
      </c>
      <c r="J2053">
        <v>0</v>
      </c>
      <c r="K2053">
        <v>1</v>
      </c>
      <c r="L2053" t="s">
        <v>566</v>
      </c>
      <c r="M2053" t="s">
        <v>567</v>
      </c>
      <c r="N2053" t="s">
        <v>18</v>
      </c>
      <c r="O2053">
        <v>290510020107</v>
      </c>
      <c r="P2053">
        <v>3452</v>
      </c>
    </row>
    <row r="2054" spans="1:16" x14ac:dyDescent="0.25">
      <c r="A2054">
        <v>1</v>
      </c>
      <c r="B2054">
        <v>2018</v>
      </c>
      <c r="C2054" s="2">
        <v>290510020107</v>
      </c>
      <c r="D2054">
        <v>900024817</v>
      </c>
      <c r="E2054" s="1">
        <v>18561260</v>
      </c>
      <c r="F2054" s="1">
        <v>38287395.82</v>
      </c>
      <c r="G2054" s="1">
        <v>-48467379</v>
      </c>
      <c r="H2054">
        <v>0</v>
      </c>
      <c r="I2054">
        <v>0</v>
      </c>
      <c r="J2054">
        <v>0</v>
      </c>
      <c r="K2054">
        <v>1</v>
      </c>
      <c r="L2054" t="s">
        <v>566</v>
      </c>
      <c r="M2054" t="s">
        <v>1419</v>
      </c>
      <c r="N2054" t="s">
        <v>18</v>
      </c>
      <c r="O2054">
        <v>290510020107</v>
      </c>
      <c r="P2054">
        <v>3452</v>
      </c>
    </row>
    <row r="2055" spans="1:16" x14ac:dyDescent="0.25">
      <c r="A2055">
        <v>1</v>
      </c>
      <c r="B2055">
        <v>2018</v>
      </c>
      <c r="C2055" s="2">
        <v>290510020108</v>
      </c>
      <c r="D2055">
        <v>800180406</v>
      </c>
      <c r="E2055" s="1">
        <v>23384312.02</v>
      </c>
      <c r="F2055" s="1">
        <v>23384312</v>
      </c>
      <c r="G2055" s="1">
        <v>0</v>
      </c>
      <c r="H2055">
        <v>0</v>
      </c>
      <c r="I2055">
        <v>0</v>
      </c>
      <c r="J2055">
        <v>0</v>
      </c>
      <c r="K2055">
        <v>1</v>
      </c>
      <c r="L2055" t="s">
        <v>210</v>
      </c>
      <c r="M2055" t="s">
        <v>1255</v>
      </c>
      <c r="N2055" t="s">
        <v>18</v>
      </c>
      <c r="O2055">
        <v>290510020108</v>
      </c>
      <c r="P2055">
        <v>3452</v>
      </c>
    </row>
    <row r="2056" spans="1:16" x14ac:dyDescent="0.25">
      <c r="A2056">
        <v>1</v>
      </c>
      <c r="B2056">
        <v>2018</v>
      </c>
      <c r="C2056" s="2">
        <v>290510020108</v>
      </c>
      <c r="D2056">
        <v>802004504</v>
      </c>
      <c r="E2056" s="1">
        <v>50691090</v>
      </c>
      <c r="F2056" s="1">
        <v>50691090</v>
      </c>
      <c r="G2056" s="1">
        <v>0</v>
      </c>
      <c r="H2056">
        <v>0</v>
      </c>
      <c r="I2056">
        <v>0</v>
      </c>
      <c r="J2056">
        <v>0</v>
      </c>
      <c r="K2056">
        <v>1</v>
      </c>
      <c r="L2056" t="s">
        <v>210</v>
      </c>
      <c r="M2056" t="s">
        <v>389</v>
      </c>
      <c r="N2056" t="s">
        <v>18</v>
      </c>
      <c r="O2056">
        <v>290510020108</v>
      </c>
      <c r="P2056">
        <v>3452</v>
      </c>
    </row>
    <row r="2057" spans="1:16" x14ac:dyDescent="0.25">
      <c r="A2057">
        <v>1</v>
      </c>
      <c r="B2057">
        <v>2018</v>
      </c>
      <c r="C2057" s="2">
        <v>290510020108</v>
      </c>
      <c r="D2057">
        <v>802021171</v>
      </c>
      <c r="E2057" s="1">
        <v>10121386</v>
      </c>
      <c r="F2057" s="1">
        <v>10121386</v>
      </c>
      <c r="G2057" s="1">
        <v>0</v>
      </c>
      <c r="H2057">
        <v>0</v>
      </c>
      <c r="I2057">
        <v>0</v>
      </c>
      <c r="J2057">
        <v>0</v>
      </c>
      <c r="K2057">
        <v>1</v>
      </c>
      <c r="L2057" t="s">
        <v>210</v>
      </c>
      <c r="M2057" t="s">
        <v>818</v>
      </c>
      <c r="N2057" t="s">
        <v>18</v>
      </c>
      <c r="O2057">
        <v>290510020108</v>
      </c>
      <c r="P2057">
        <v>3452</v>
      </c>
    </row>
    <row r="2058" spans="1:16" x14ac:dyDescent="0.25">
      <c r="A2058">
        <v>1</v>
      </c>
      <c r="B2058">
        <v>2018</v>
      </c>
      <c r="C2058" s="2">
        <v>290510020108</v>
      </c>
      <c r="D2058">
        <v>824005609</v>
      </c>
      <c r="E2058" s="1">
        <v>19652160</v>
      </c>
      <c r="F2058" s="1">
        <v>28574800</v>
      </c>
      <c r="G2058" s="1">
        <v>-74243544.049999997</v>
      </c>
      <c r="H2058">
        <v>0</v>
      </c>
      <c r="I2058">
        <v>0</v>
      </c>
      <c r="J2058">
        <v>0</v>
      </c>
      <c r="K2058">
        <v>1</v>
      </c>
      <c r="L2058" t="s">
        <v>210</v>
      </c>
      <c r="M2058" t="s">
        <v>128</v>
      </c>
      <c r="N2058" t="s">
        <v>18</v>
      </c>
      <c r="O2058">
        <v>290510020108</v>
      </c>
      <c r="P2058">
        <v>3452</v>
      </c>
    </row>
    <row r="2059" spans="1:16" x14ac:dyDescent="0.25">
      <c r="A2059">
        <v>1</v>
      </c>
      <c r="B2059">
        <v>2018</v>
      </c>
      <c r="C2059" s="2">
        <v>290510020108</v>
      </c>
      <c r="D2059">
        <v>830070284</v>
      </c>
      <c r="E2059" s="1">
        <v>2075382</v>
      </c>
      <c r="F2059" s="1">
        <v>2075382</v>
      </c>
      <c r="G2059" s="1">
        <v>0</v>
      </c>
      <c r="H2059">
        <v>0</v>
      </c>
      <c r="I2059">
        <v>0</v>
      </c>
      <c r="J2059">
        <v>0</v>
      </c>
      <c r="K2059">
        <v>1</v>
      </c>
      <c r="L2059" t="s">
        <v>210</v>
      </c>
      <c r="M2059" t="s">
        <v>745</v>
      </c>
      <c r="N2059" t="s">
        <v>18</v>
      </c>
      <c r="O2059">
        <v>290510020108</v>
      </c>
      <c r="P2059">
        <v>3452</v>
      </c>
    </row>
    <row r="2060" spans="1:16" x14ac:dyDescent="0.25">
      <c r="A2060">
        <v>1</v>
      </c>
      <c r="B2060">
        <v>2018</v>
      </c>
      <c r="C2060" s="2">
        <v>290510020108</v>
      </c>
      <c r="D2060">
        <v>890102044</v>
      </c>
      <c r="E2060" s="1">
        <v>59500</v>
      </c>
      <c r="F2060" s="1">
        <v>59500</v>
      </c>
      <c r="G2060" s="1">
        <v>0</v>
      </c>
      <c r="H2060">
        <v>0</v>
      </c>
      <c r="I2060">
        <v>0</v>
      </c>
      <c r="J2060">
        <v>0</v>
      </c>
      <c r="K2060">
        <v>1</v>
      </c>
      <c r="L2060" t="s">
        <v>210</v>
      </c>
      <c r="M2060" t="s">
        <v>213</v>
      </c>
      <c r="N2060" t="s">
        <v>18</v>
      </c>
      <c r="O2060">
        <v>290510020108</v>
      </c>
      <c r="P2060">
        <v>3452</v>
      </c>
    </row>
    <row r="2061" spans="1:16" x14ac:dyDescent="0.25">
      <c r="A2061">
        <v>1</v>
      </c>
      <c r="B2061">
        <v>2018</v>
      </c>
      <c r="C2061" s="2">
        <v>290510020108</v>
      </c>
      <c r="D2061">
        <v>900416952</v>
      </c>
      <c r="E2061" s="1">
        <v>12241364</v>
      </c>
      <c r="F2061" s="1">
        <v>12241364</v>
      </c>
      <c r="G2061" s="1">
        <v>0</v>
      </c>
      <c r="H2061">
        <v>0</v>
      </c>
      <c r="I2061">
        <v>0</v>
      </c>
      <c r="J2061">
        <v>0</v>
      </c>
      <c r="K2061">
        <v>1</v>
      </c>
      <c r="L2061" t="s">
        <v>210</v>
      </c>
      <c r="M2061" t="s">
        <v>1423</v>
      </c>
      <c r="N2061" t="s">
        <v>18</v>
      </c>
      <c r="O2061">
        <v>290510020108</v>
      </c>
      <c r="P2061">
        <v>3452</v>
      </c>
    </row>
    <row r="2062" spans="1:16" x14ac:dyDescent="0.25">
      <c r="A2062">
        <v>1</v>
      </c>
      <c r="B2062">
        <v>2018</v>
      </c>
      <c r="C2062" s="2">
        <v>290510020108</v>
      </c>
      <c r="D2062">
        <v>900540141</v>
      </c>
      <c r="E2062" s="1">
        <v>4691850</v>
      </c>
      <c r="F2062" s="1">
        <v>6588062</v>
      </c>
      <c r="G2062" s="1">
        <v>-1906788</v>
      </c>
      <c r="H2062">
        <v>0</v>
      </c>
      <c r="I2062">
        <v>0</v>
      </c>
      <c r="J2062">
        <v>0</v>
      </c>
      <c r="K2062">
        <v>1</v>
      </c>
      <c r="L2062" t="s">
        <v>210</v>
      </c>
      <c r="M2062" t="s">
        <v>1066</v>
      </c>
      <c r="N2062" t="s">
        <v>18</v>
      </c>
      <c r="O2062">
        <v>290510020108</v>
      </c>
      <c r="P2062">
        <v>3452</v>
      </c>
    </row>
    <row r="2063" spans="1:16" x14ac:dyDescent="0.25">
      <c r="A2063">
        <v>1</v>
      </c>
      <c r="B2063">
        <v>2018</v>
      </c>
      <c r="C2063" s="2">
        <v>290510020108</v>
      </c>
      <c r="D2063">
        <v>900600256</v>
      </c>
      <c r="E2063" s="1">
        <v>184321201</v>
      </c>
      <c r="F2063" s="1">
        <v>184321200.75</v>
      </c>
      <c r="G2063" s="1">
        <v>0</v>
      </c>
      <c r="H2063">
        <v>0</v>
      </c>
      <c r="I2063">
        <v>0</v>
      </c>
      <c r="J2063">
        <v>0</v>
      </c>
      <c r="K2063">
        <v>1</v>
      </c>
      <c r="L2063" t="s">
        <v>210</v>
      </c>
      <c r="M2063" t="s">
        <v>219</v>
      </c>
      <c r="N2063" t="s">
        <v>18</v>
      </c>
      <c r="O2063">
        <v>290510020108</v>
      </c>
      <c r="P2063">
        <v>3452</v>
      </c>
    </row>
    <row r="2064" spans="1:16" x14ac:dyDescent="0.25">
      <c r="A2064">
        <v>1</v>
      </c>
      <c r="B2064">
        <v>2018</v>
      </c>
      <c r="C2064" s="2">
        <v>290510020102</v>
      </c>
      <c r="D2064">
        <v>3292815</v>
      </c>
      <c r="E2064" s="1">
        <v>4000000</v>
      </c>
      <c r="F2064" s="1">
        <v>4000000</v>
      </c>
      <c r="G2064" s="1">
        <v>0</v>
      </c>
      <c r="H2064">
        <v>0</v>
      </c>
      <c r="I2064">
        <v>0</v>
      </c>
      <c r="J2064">
        <v>0</v>
      </c>
      <c r="K2064">
        <v>1</v>
      </c>
      <c r="L2064" t="s">
        <v>19</v>
      </c>
      <c r="M2064" t="s">
        <v>911</v>
      </c>
      <c r="N2064" t="s">
        <v>18</v>
      </c>
      <c r="O2064">
        <v>290510020102</v>
      </c>
      <c r="P2064">
        <v>3452</v>
      </c>
    </row>
    <row r="2065" spans="1:16" x14ac:dyDescent="0.25">
      <c r="A2065">
        <v>1</v>
      </c>
      <c r="B2065">
        <v>2018</v>
      </c>
      <c r="C2065" s="2">
        <v>290510020102</v>
      </c>
      <c r="D2065">
        <v>830122566</v>
      </c>
      <c r="E2065" s="1">
        <v>545455</v>
      </c>
      <c r="F2065" s="1">
        <v>545455</v>
      </c>
      <c r="G2065" s="1">
        <v>0</v>
      </c>
      <c r="H2065">
        <v>0</v>
      </c>
      <c r="I2065">
        <v>0</v>
      </c>
      <c r="J2065">
        <v>0</v>
      </c>
      <c r="K2065">
        <v>1</v>
      </c>
      <c r="L2065" t="s">
        <v>19</v>
      </c>
      <c r="M2065" t="s">
        <v>1270</v>
      </c>
      <c r="N2065" t="s">
        <v>18</v>
      </c>
      <c r="O2065">
        <v>290510020102</v>
      </c>
      <c r="P2065">
        <v>3452</v>
      </c>
    </row>
    <row r="2066" spans="1:16" x14ac:dyDescent="0.25">
      <c r="A2066">
        <v>1</v>
      </c>
      <c r="B2066">
        <v>2018</v>
      </c>
      <c r="C2066" s="2">
        <v>290510020102</v>
      </c>
      <c r="D2066">
        <v>892300548</v>
      </c>
      <c r="E2066" s="1">
        <v>95636</v>
      </c>
      <c r="F2066" s="1">
        <v>95636</v>
      </c>
      <c r="G2066" s="1">
        <v>-245957</v>
      </c>
      <c r="H2066">
        <v>0</v>
      </c>
      <c r="I2066">
        <v>0</v>
      </c>
      <c r="J2066">
        <v>0</v>
      </c>
      <c r="K2066">
        <v>1</v>
      </c>
      <c r="L2066" t="s">
        <v>19</v>
      </c>
      <c r="M2066" t="s">
        <v>920</v>
      </c>
      <c r="N2066" t="s">
        <v>18</v>
      </c>
      <c r="O2066">
        <v>290510020102</v>
      </c>
      <c r="P2066">
        <v>3452</v>
      </c>
    </row>
    <row r="2067" spans="1:16" x14ac:dyDescent="0.25">
      <c r="A2067">
        <v>1</v>
      </c>
      <c r="B2067">
        <v>2018</v>
      </c>
      <c r="C2067" s="2">
        <v>290510020102</v>
      </c>
      <c r="D2067">
        <v>24675690</v>
      </c>
      <c r="E2067" s="1">
        <v>0</v>
      </c>
      <c r="F2067" s="1">
        <v>0</v>
      </c>
      <c r="G2067" s="1">
        <v>-22000</v>
      </c>
      <c r="H2067">
        <v>0</v>
      </c>
      <c r="I2067">
        <v>0</v>
      </c>
      <c r="J2067">
        <v>0</v>
      </c>
      <c r="K2067">
        <v>1</v>
      </c>
      <c r="L2067" t="s">
        <v>19</v>
      </c>
      <c r="M2067" t="s">
        <v>1070</v>
      </c>
      <c r="N2067" t="s">
        <v>18</v>
      </c>
      <c r="O2067">
        <v>290510020102</v>
      </c>
      <c r="P2067">
        <v>3452</v>
      </c>
    </row>
    <row r="2068" spans="1:16" x14ac:dyDescent="0.25">
      <c r="A2068">
        <v>1</v>
      </c>
      <c r="B2068">
        <v>2018</v>
      </c>
      <c r="C2068" s="2">
        <v>290510020102</v>
      </c>
      <c r="D2068">
        <v>830501341</v>
      </c>
      <c r="E2068" s="1">
        <v>0</v>
      </c>
      <c r="F2068" s="1">
        <v>0</v>
      </c>
      <c r="G2068" s="1">
        <v>-331000</v>
      </c>
      <c r="H2068">
        <v>0</v>
      </c>
      <c r="I2068">
        <v>0</v>
      </c>
      <c r="J2068">
        <v>0</v>
      </c>
      <c r="K2068">
        <v>1</v>
      </c>
      <c r="L2068" t="s">
        <v>19</v>
      </c>
      <c r="M2068" t="s">
        <v>586</v>
      </c>
      <c r="N2068" t="s">
        <v>18</v>
      </c>
      <c r="O2068">
        <v>290510020102</v>
      </c>
      <c r="P2068">
        <v>3452</v>
      </c>
    </row>
    <row r="2069" spans="1:16" x14ac:dyDescent="0.25">
      <c r="A2069">
        <v>1</v>
      </c>
      <c r="B2069">
        <v>2018</v>
      </c>
      <c r="C2069" s="2">
        <v>290510020102</v>
      </c>
      <c r="D2069">
        <v>890101691</v>
      </c>
      <c r="E2069" s="1">
        <v>0</v>
      </c>
      <c r="F2069" s="1">
        <v>0</v>
      </c>
      <c r="G2069" s="1">
        <v>-97375</v>
      </c>
      <c r="H2069">
        <v>0</v>
      </c>
      <c r="I2069">
        <v>0</v>
      </c>
      <c r="J2069">
        <v>0</v>
      </c>
      <c r="K2069">
        <v>1</v>
      </c>
      <c r="L2069" t="s">
        <v>19</v>
      </c>
      <c r="M2069" t="s">
        <v>758</v>
      </c>
      <c r="N2069" t="s">
        <v>18</v>
      </c>
      <c r="O2069">
        <v>290510020102</v>
      </c>
      <c r="P2069">
        <v>3452</v>
      </c>
    </row>
    <row r="2070" spans="1:16" x14ac:dyDescent="0.25">
      <c r="A2070">
        <v>1</v>
      </c>
      <c r="B2070">
        <v>2018</v>
      </c>
      <c r="C2070" s="2">
        <v>290510020102</v>
      </c>
      <c r="D2070">
        <v>900020311</v>
      </c>
      <c r="E2070" s="1">
        <v>0</v>
      </c>
      <c r="F2070" s="1">
        <v>0</v>
      </c>
      <c r="G2070" s="1">
        <v>-1790829</v>
      </c>
      <c r="H2070">
        <v>0</v>
      </c>
      <c r="I2070">
        <v>0</v>
      </c>
      <c r="J2070">
        <v>0</v>
      </c>
      <c r="K2070">
        <v>1</v>
      </c>
      <c r="L2070" t="s">
        <v>19</v>
      </c>
      <c r="M2070" t="s">
        <v>590</v>
      </c>
      <c r="N2070" t="s">
        <v>18</v>
      </c>
      <c r="O2070">
        <v>290510020102</v>
      </c>
      <c r="P2070">
        <v>3452</v>
      </c>
    </row>
    <row r="2071" spans="1:16" x14ac:dyDescent="0.25">
      <c r="A2071">
        <v>1</v>
      </c>
      <c r="B2071">
        <v>2018</v>
      </c>
      <c r="C2071" s="2">
        <v>290510020103</v>
      </c>
      <c r="D2071">
        <v>800037202</v>
      </c>
      <c r="E2071" s="1">
        <v>3647560</v>
      </c>
      <c r="F2071" s="1">
        <v>2800113</v>
      </c>
      <c r="G2071" s="1">
        <v>-794886</v>
      </c>
      <c r="H2071">
        <v>0</v>
      </c>
      <c r="I2071">
        <v>0</v>
      </c>
      <c r="J2071">
        <v>0</v>
      </c>
      <c r="K2071">
        <v>1</v>
      </c>
      <c r="L2071" t="s">
        <v>27</v>
      </c>
      <c r="M2071" t="s">
        <v>1273</v>
      </c>
      <c r="N2071" t="s">
        <v>18</v>
      </c>
      <c r="O2071">
        <v>290510020103</v>
      </c>
      <c r="P2071">
        <v>3452</v>
      </c>
    </row>
    <row r="2072" spans="1:16" x14ac:dyDescent="0.25">
      <c r="A2072">
        <v>1</v>
      </c>
      <c r="B2072">
        <v>2018</v>
      </c>
      <c r="C2072" s="2">
        <v>290510020103</v>
      </c>
      <c r="D2072">
        <v>89200050</v>
      </c>
      <c r="E2072" s="1">
        <v>0</v>
      </c>
      <c r="F2072" s="1">
        <v>0</v>
      </c>
      <c r="G2072" s="1">
        <v>-18002</v>
      </c>
      <c r="H2072">
        <v>0</v>
      </c>
      <c r="I2072">
        <v>0</v>
      </c>
      <c r="J2072">
        <v>0</v>
      </c>
      <c r="K2072">
        <v>1</v>
      </c>
      <c r="L2072" t="s">
        <v>27</v>
      </c>
      <c r="M2072" t="s">
        <v>99</v>
      </c>
      <c r="N2072" t="s">
        <v>18</v>
      </c>
      <c r="O2072">
        <v>290510020103</v>
      </c>
      <c r="P2072">
        <v>3452</v>
      </c>
    </row>
    <row r="2073" spans="1:16" x14ac:dyDescent="0.25">
      <c r="A2073">
        <v>1</v>
      </c>
      <c r="B2073">
        <v>2018</v>
      </c>
      <c r="C2073" s="2">
        <v>290510020103</v>
      </c>
      <c r="D2073">
        <v>800096808</v>
      </c>
      <c r="E2073" s="1">
        <v>1307908</v>
      </c>
      <c r="F2073" s="1">
        <v>1307908</v>
      </c>
      <c r="G2073" s="1">
        <v>0</v>
      </c>
      <c r="H2073">
        <v>0</v>
      </c>
      <c r="I2073">
        <v>0</v>
      </c>
      <c r="J2073">
        <v>0</v>
      </c>
      <c r="K2073">
        <v>1</v>
      </c>
      <c r="L2073" t="s">
        <v>27</v>
      </c>
      <c r="M2073" t="s">
        <v>762</v>
      </c>
      <c r="N2073" t="s">
        <v>18</v>
      </c>
      <c r="O2073">
        <v>290510020103</v>
      </c>
      <c r="P2073">
        <v>3452</v>
      </c>
    </row>
    <row r="2074" spans="1:16" x14ac:dyDescent="0.25">
      <c r="A2074">
        <v>1</v>
      </c>
      <c r="B2074">
        <v>2018</v>
      </c>
      <c r="C2074" s="2">
        <v>290510020103</v>
      </c>
      <c r="D2074">
        <v>800138011</v>
      </c>
      <c r="E2074" s="1">
        <v>1000000</v>
      </c>
      <c r="F2074" s="1">
        <v>1000000</v>
      </c>
      <c r="G2074" s="1">
        <v>-77367</v>
      </c>
      <c r="H2074">
        <v>0</v>
      </c>
      <c r="I2074">
        <v>0</v>
      </c>
      <c r="J2074">
        <v>0</v>
      </c>
      <c r="K2074">
        <v>1</v>
      </c>
      <c r="L2074" t="s">
        <v>27</v>
      </c>
      <c r="M2074" t="s">
        <v>233</v>
      </c>
      <c r="N2074" t="s">
        <v>18</v>
      </c>
      <c r="O2074">
        <v>290510020103</v>
      </c>
      <c r="P2074">
        <v>3452</v>
      </c>
    </row>
    <row r="2075" spans="1:16" x14ac:dyDescent="0.25">
      <c r="A2075">
        <v>1</v>
      </c>
      <c r="B2075">
        <v>2018</v>
      </c>
      <c r="C2075" s="2">
        <v>290510020103</v>
      </c>
      <c r="D2075">
        <v>800191643</v>
      </c>
      <c r="E2075" s="1">
        <v>2209061</v>
      </c>
      <c r="F2075" s="1">
        <v>3385809</v>
      </c>
      <c r="G2075" s="1">
        <v>-16923484.649999999</v>
      </c>
      <c r="H2075">
        <v>0</v>
      </c>
      <c r="I2075">
        <v>0</v>
      </c>
      <c r="J2075">
        <v>0</v>
      </c>
      <c r="K2075">
        <v>1</v>
      </c>
      <c r="L2075" t="s">
        <v>27</v>
      </c>
      <c r="M2075" t="s">
        <v>407</v>
      </c>
      <c r="N2075" t="s">
        <v>18</v>
      </c>
      <c r="O2075">
        <v>290510020103</v>
      </c>
      <c r="P2075">
        <v>3452</v>
      </c>
    </row>
    <row r="2076" spans="1:16" x14ac:dyDescent="0.25">
      <c r="A2076">
        <v>1</v>
      </c>
      <c r="B2076">
        <v>2018</v>
      </c>
      <c r="C2076" s="2">
        <v>290510020103</v>
      </c>
      <c r="D2076">
        <v>800227877</v>
      </c>
      <c r="E2076" s="1">
        <v>155480</v>
      </c>
      <c r="F2076" s="1">
        <v>1111380</v>
      </c>
      <c r="G2076" s="1">
        <v>-3502248</v>
      </c>
      <c r="H2076">
        <v>0</v>
      </c>
      <c r="I2076">
        <v>0</v>
      </c>
      <c r="J2076">
        <v>0</v>
      </c>
      <c r="K2076">
        <v>1</v>
      </c>
      <c r="L2076" t="s">
        <v>27</v>
      </c>
      <c r="M2076" t="s">
        <v>239</v>
      </c>
      <c r="N2076" t="s">
        <v>18</v>
      </c>
      <c r="O2076">
        <v>290510020103</v>
      </c>
      <c r="P2076">
        <v>3452</v>
      </c>
    </row>
    <row r="2077" spans="1:16" x14ac:dyDescent="0.25">
      <c r="A2077">
        <v>1</v>
      </c>
      <c r="B2077">
        <v>2018</v>
      </c>
      <c r="C2077" s="2">
        <v>290510020103</v>
      </c>
      <c r="D2077">
        <v>800217641</v>
      </c>
      <c r="E2077" s="1">
        <v>0</v>
      </c>
      <c r="F2077" s="1">
        <v>0</v>
      </c>
      <c r="G2077" s="1">
        <v>-236359</v>
      </c>
      <c r="H2077">
        <v>0</v>
      </c>
      <c r="I2077">
        <v>0</v>
      </c>
      <c r="J2077">
        <v>0</v>
      </c>
      <c r="K2077">
        <v>1</v>
      </c>
      <c r="L2077" t="s">
        <v>27</v>
      </c>
      <c r="M2077" t="s">
        <v>1087</v>
      </c>
      <c r="N2077" t="s">
        <v>18</v>
      </c>
      <c r="O2077">
        <v>290510020103</v>
      </c>
      <c r="P2077">
        <v>3452</v>
      </c>
    </row>
    <row r="2078" spans="1:16" x14ac:dyDescent="0.25">
      <c r="A2078">
        <v>1</v>
      </c>
      <c r="B2078">
        <v>2018</v>
      </c>
      <c r="C2078" s="2">
        <v>290510020103</v>
      </c>
      <c r="D2078">
        <v>801001440</v>
      </c>
      <c r="E2078" s="1">
        <v>0</v>
      </c>
      <c r="F2078" s="1">
        <v>0</v>
      </c>
      <c r="G2078" s="1">
        <v>-591001</v>
      </c>
      <c r="H2078">
        <v>0</v>
      </c>
      <c r="I2078">
        <v>0</v>
      </c>
      <c r="J2078">
        <v>0</v>
      </c>
      <c r="K2078">
        <v>1</v>
      </c>
      <c r="L2078" t="s">
        <v>27</v>
      </c>
      <c r="M2078" t="s">
        <v>928</v>
      </c>
      <c r="N2078" t="s">
        <v>18</v>
      </c>
      <c r="O2078">
        <v>290510020103</v>
      </c>
      <c r="P2078">
        <v>3452</v>
      </c>
    </row>
    <row r="2079" spans="1:16" x14ac:dyDescent="0.25">
      <c r="A2079">
        <v>1</v>
      </c>
      <c r="B2079">
        <v>2018</v>
      </c>
      <c r="C2079" s="2">
        <v>290510020103</v>
      </c>
      <c r="D2079">
        <v>802007798</v>
      </c>
      <c r="E2079" s="1">
        <v>131564617.15000001</v>
      </c>
      <c r="F2079" s="1">
        <v>131564617</v>
      </c>
      <c r="G2079" s="1">
        <v>0</v>
      </c>
      <c r="H2079">
        <v>0</v>
      </c>
      <c r="I2079">
        <v>0</v>
      </c>
      <c r="J2079">
        <v>0</v>
      </c>
      <c r="K2079">
        <v>1</v>
      </c>
      <c r="L2079" t="s">
        <v>27</v>
      </c>
      <c r="M2079" t="s">
        <v>240</v>
      </c>
      <c r="N2079" t="s">
        <v>18</v>
      </c>
      <c r="O2079">
        <v>290510020103</v>
      </c>
      <c r="P2079">
        <v>3452</v>
      </c>
    </row>
    <row r="2080" spans="1:16" x14ac:dyDescent="0.25">
      <c r="A2080">
        <v>1</v>
      </c>
      <c r="B2080">
        <v>2018</v>
      </c>
      <c r="C2080" s="2">
        <v>290510020103</v>
      </c>
      <c r="D2080">
        <v>802009766</v>
      </c>
      <c r="E2080" s="1">
        <v>186747980.72</v>
      </c>
      <c r="F2080" s="1">
        <v>342011230</v>
      </c>
      <c r="G2080" s="1">
        <v>-261310841.28</v>
      </c>
      <c r="H2080">
        <v>0</v>
      </c>
      <c r="I2080">
        <v>0</v>
      </c>
      <c r="J2080">
        <v>0</v>
      </c>
      <c r="K2080">
        <v>1</v>
      </c>
      <c r="L2080" t="s">
        <v>27</v>
      </c>
      <c r="M2080" t="s">
        <v>1283</v>
      </c>
      <c r="N2080" t="s">
        <v>18</v>
      </c>
      <c r="O2080">
        <v>290510020103</v>
      </c>
      <c r="P2080">
        <v>3452</v>
      </c>
    </row>
    <row r="2081" spans="1:16" x14ac:dyDescent="0.25">
      <c r="A2081">
        <v>1</v>
      </c>
      <c r="B2081">
        <v>2018</v>
      </c>
      <c r="C2081" s="2">
        <v>290510020103</v>
      </c>
      <c r="D2081">
        <v>806007257</v>
      </c>
      <c r="E2081" s="1">
        <v>10399226.15</v>
      </c>
      <c r="F2081" s="1">
        <v>10399226</v>
      </c>
      <c r="G2081" s="1">
        <v>0</v>
      </c>
      <c r="H2081">
        <v>0</v>
      </c>
      <c r="I2081">
        <v>0</v>
      </c>
      <c r="J2081">
        <v>0</v>
      </c>
      <c r="K2081">
        <v>1</v>
      </c>
      <c r="L2081" t="s">
        <v>27</v>
      </c>
      <c r="M2081" t="s">
        <v>766</v>
      </c>
      <c r="N2081" t="s">
        <v>18</v>
      </c>
      <c r="O2081">
        <v>290510020103</v>
      </c>
      <c r="P2081">
        <v>3452</v>
      </c>
    </row>
    <row r="2082" spans="1:16" x14ac:dyDescent="0.25">
      <c r="A2082">
        <v>1</v>
      </c>
      <c r="B2082">
        <v>2018</v>
      </c>
      <c r="C2082" s="2">
        <v>290510020103</v>
      </c>
      <c r="D2082">
        <v>806007706</v>
      </c>
      <c r="E2082" s="1">
        <v>3461099</v>
      </c>
      <c r="F2082" s="1">
        <v>3461099</v>
      </c>
      <c r="G2082" s="1">
        <v>0</v>
      </c>
      <c r="H2082">
        <v>0</v>
      </c>
      <c r="I2082">
        <v>0</v>
      </c>
      <c r="J2082">
        <v>0</v>
      </c>
      <c r="K2082">
        <v>1</v>
      </c>
      <c r="L2082" t="s">
        <v>27</v>
      </c>
      <c r="M2082" t="s">
        <v>1094</v>
      </c>
      <c r="N2082" t="s">
        <v>18</v>
      </c>
      <c r="O2082">
        <v>290510020103</v>
      </c>
      <c r="P2082">
        <v>3452</v>
      </c>
    </row>
    <row r="2083" spans="1:16" x14ac:dyDescent="0.25">
      <c r="A2083">
        <v>1</v>
      </c>
      <c r="B2083">
        <v>2018</v>
      </c>
      <c r="C2083" s="2">
        <v>290510020103</v>
      </c>
      <c r="D2083">
        <v>806008270</v>
      </c>
      <c r="E2083" s="1">
        <v>921382</v>
      </c>
      <c r="F2083" s="1">
        <v>135828</v>
      </c>
      <c r="G2083" s="1">
        <v>0</v>
      </c>
      <c r="H2083">
        <v>0</v>
      </c>
      <c r="I2083">
        <v>0</v>
      </c>
      <c r="J2083">
        <v>0</v>
      </c>
      <c r="K2083">
        <v>1</v>
      </c>
      <c r="L2083" t="s">
        <v>27</v>
      </c>
      <c r="M2083" t="s">
        <v>935</v>
      </c>
      <c r="N2083" t="s">
        <v>18</v>
      </c>
      <c r="O2083">
        <v>290510020103</v>
      </c>
      <c r="P2083">
        <v>3452</v>
      </c>
    </row>
    <row r="2084" spans="1:16" x14ac:dyDescent="0.25">
      <c r="A2084">
        <v>1</v>
      </c>
      <c r="B2084">
        <v>2018</v>
      </c>
      <c r="C2084" s="2">
        <v>290510020103</v>
      </c>
      <c r="D2084">
        <v>806012905</v>
      </c>
      <c r="E2084" s="1">
        <v>102777639.78</v>
      </c>
      <c r="F2084" s="1">
        <v>102777640</v>
      </c>
      <c r="G2084" s="1">
        <v>0</v>
      </c>
      <c r="H2084">
        <v>0</v>
      </c>
      <c r="I2084">
        <v>0</v>
      </c>
      <c r="J2084">
        <v>0</v>
      </c>
      <c r="K2084">
        <v>1</v>
      </c>
      <c r="L2084" t="s">
        <v>27</v>
      </c>
      <c r="M2084" t="s">
        <v>599</v>
      </c>
      <c r="N2084" t="s">
        <v>18</v>
      </c>
      <c r="O2084">
        <v>290510020103</v>
      </c>
      <c r="P2084">
        <v>3452</v>
      </c>
    </row>
    <row r="2085" spans="1:16" x14ac:dyDescent="0.25">
      <c r="A2085">
        <v>1</v>
      </c>
      <c r="B2085">
        <v>2018</v>
      </c>
      <c r="C2085" s="2">
        <v>290510020103</v>
      </c>
      <c r="D2085">
        <v>806013609</v>
      </c>
      <c r="E2085" s="1">
        <v>19332099</v>
      </c>
      <c r="F2085" s="1">
        <v>19332099</v>
      </c>
      <c r="G2085" s="1">
        <v>0</v>
      </c>
      <c r="H2085">
        <v>0</v>
      </c>
      <c r="I2085">
        <v>0</v>
      </c>
      <c r="J2085">
        <v>0</v>
      </c>
      <c r="K2085">
        <v>1</v>
      </c>
      <c r="L2085" t="s">
        <v>27</v>
      </c>
      <c r="M2085" t="s">
        <v>936</v>
      </c>
      <c r="N2085" t="s">
        <v>18</v>
      </c>
      <c r="O2085">
        <v>290510020103</v>
      </c>
      <c r="P2085">
        <v>3452</v>
      </c>
    </row>
    <row r="2086" spans="1:16" x14ac:dyDescent="0.25">
      <c r="A2086">
        <v>1</v>
      </c>
      <c r="B2086">
        <v>2018</v>
      </c>
      <c r="C2086" s="2">
        <v>290510020103</v>
      </c>
      <c r="D2086">
        <v>807008843</v>
      </c>
      <c r="E2086" s="1">
        <v>0</v>
      </c>
      <c r="F2086" s="1">
        <v>0</v>
      </c>
      <c r="G2086" s="1">
        <v>-382900</v>
      </c>
      <c r="H2086">
        <v>0</v>
      </c>
      <c r="I2086">
        <v>0</v>
      </c>
      <c r="J2086">
        <v>0</v>
      </c>
      <c r="K2086">
        <v>1</v>
      </c>
      <c r="L2086" t="s">
        <v>27</v>
      </c>
      <c r="M2086" t="s">
        <v>600</v>
      </c>
      <c r="N2086" t="s">
        <v>18</v>
      </c>
      <c r="O2086">
        <v>290510020103</v>
      </c>
      <c r="P2086">
        <v>3452</v>
      </c>
    </row>
    <row r="2087" spans="1:16" x14ac:dyDescent="0.25">
      <c r="A2087">
        <v>1</v>
      </c>
      <c r="B2087">
        <v>2018</v>
      </c>
      <c r="C2087" s="2">
        <v>290510020103</v>
      </c>
      <c r="D2087">
        <v>810000913</v>
      </c>
      <c r="E2087" s="1">
        <v>0</v>
      </c>
      <c r="F2087" s="1">
        <v>418044</v>
      </c>
      <c r="G2087" s="1">
        <v>-418044</v>
      </c>
      <c r="H2087">
        <v>0</v>
      </c>
      <c r="I2087">
        <v>0</v>
      </c>
      <c r="J2087">
        <v>0</v>
      </c>
      <c r="K2087">
        <v>1</v>
      </c>
      <c r="L2087" t="s">
        <v>27</v>
      </c>
      <c r="M2087" t="s">
        <v>1098</v>
      </c>
      <c r="N2087" t="s">
        <v>18</v>
      </c>
      <c r="O2087">
        <v>290510020103</v>
      </c>
      <c r="P2087">
        <v>3452</v>
      </c>
    </row>
    <row r="2088" spans="1:16" x14ac:dyDescent="0.25">
      <c r="A2088">
        <v>1</v>
      </c>
      <c r="B2088">
        <v>2018</v>
      </c>
      <c r="C2088" s="2">
        <v>290510020103</v>
      </c>
      <c r="D2088">
        <v>813005265</v>
      </c>
      <c r="E2088" s="1">
        <v>9142281</v>
      </c>
      <c r="F2088" s="1">
        <v>9142281</v>
      </c>
      <c r="G2088" s="1">
        <v>0</v>
      </c>
      <c r="H2088">
        <v>0</v>
      </c>
      <c r="I2088">
        <v>0</v>
      </c>
      <c r="J2088">
        <v>0</v>
      </c>
      <c r="K2088">
        <v>1</v>
      </c>
      <c r="L2088" t="s">
        <v>27</v>
      </c>
      <c r="M2088" t="s">
        <v>604</v>
      </c>
      <c r="N2088" t="s">
        <v>18</v>
      </c>
      <c r="O2088">
        <v>290510020103</v>
      </c>
      <c r="P2088">
        <v>3452</v>
      </c>
    </row>
    <row r="2089" spans="1:16" x14ac:dyDescent="0.25">
      <c r="A2089">
        <v>1</v>
      </c>
      <c r="B2089">
        <v>2018</v>
      </c>
      <c r="C2089" s="2">
        <v>290510020103</v>
      </c>
      <c r="D2089">
        <v>819001235</v>
      </c>
      <c r="E2089" s="1">
        <v>23700862.780000001</v>
      </c>
      <c r="F2089" s="1">
        <v>23700863</v>
      </c>
      <c r="G2089" s="1">
        <v>-7347712.29</v>
      </c>
      <c r="H2089">
        <v>0</v>
      </c>
      <c r="I2089">
        <v>0</v>
      </c>
      <c r="J2089">
        <v>0</v>
      </c>
      <c r="K2089">
        <v>1</v>
      </c>
      <c r="L2089" t="s">
        <v>27</v>
      </c>
      <c r="M2089" t="s">
        <v>1291</v>
      </c>
      <c r="N2089" t="s">
        <v>18</v>
      </c>
      <c r="O2089">
        <v>290510020103</v>
      </c>
      <c r="P2089">
        <v>3452</v>
      </c>
    </row>
    <row r="2090" spans="1:16" x14ac:dyDescent="0.25">
      <c r="A2090">
        <v>1</v>
      </c>
      <c r="B2090">
        <v>2018</v>
      </c>
      <c r="C2090" s="2">
        <v>290510020103</v>
      </c>
      <c r="D2090">
        <v>819001345</v>
      </c>
      <c r="E2090" s="1">
        <v>13803348</v>
      </c>
      <c r="F2090" s="1">
        <v>13803348</v>
      </c>
      <c r="G2090" s="1">
        <v>0</v>
      </c>
      <c r="H2090">
        <v>0</v>
      </c>
      <c r="I2090">
        <v>0</v>
      </c>
      <c r="J2090">
        <v>0</v>
      </c>
      <c r="K2090">
        <v>1</v>
      </c>
      <c r="L2090" t="s">
        <v>27</v>
      </c>
      <c r="M2090" t="s">
        <v>1101</v>
      </c>
      <c r="N2090" t="s">
        <v>18</v>
      </c>
      <c r="O2090">
        <v>290510020103</v>
      </c>
      <c r="P2090">
        <v>3452</v>
      </c>
    </row>
    <row r="2091" spans="1:16" x14ac:dyDescent="0.25">
      <c r="A2091">
        <v>1</v>
      </c>
      <c r="B2091">
        <v>2018</v>
      </c>
      <c r="C2091" s="2">
        <v>290510020103</v>
      </c>
      <c r="D2091">
        <v>819001796</v>
      </c>
      <c r="E2091" s="1">
        <v>47199812</v>
      </c>
      <c r="F2091" s="1">
        <v>49376107</v>
      </c>
      <c r="G2091" s="1">
        <v>-4933925</v>
      </c>
      <c r="H2091">
        <v>0</v>
      </c>
      <c r="I2091">
        <v>0</v>
      </c>
      <c r="J2091">
        <v>0</v>
      </c>
      <c r="K2091">
        <v>1</v>
      </c>
      <c r="L2091" t="s">
        <v>27</v>
      </c>
      <c r="M2091" t="s">
        <v>1292</v>
      </c>
      <c r="N2091" t="s">
        <v>18</v>
      </c>
      <c r="O2091">
        <v>290510020103</v>
      </c>
      <c r="P2091">
        <v>3452</v>
      </c>
    </row>
    <row r="2092" spans="1:16" x14ac:dyDescent="0.25">
      <c r="A2092">
        <v>1</v>
      </c>
      <c r="B2092">
        <v>2018</v>
      </c>
      <c r="C2092" s="2">
        <v>290510020103</v>
      </c>
      <c r="D2092">
        <v>813001653</v>
      </c>
      <c r="E2092" s="1">
        <v>0</v>
      </c>
      <c r="F2092" s="1">
        <v>0</v>
      </c>
      <c r="G2092" s="1">
        <v>-12300</v>
      </c>
      <c r="H2092">
        <v>0</v>
      </c>
      <c r="I2092">
        <v>0</v>
      </c>
      <c r="J2092">
        <v>0</v>
      </c>
      <c r="K2092">
        <v>1</v>
      </c>
      <c r="L2092" t="s">
        <v>27</v>
      </c>
      <c r="M2092" t="s">
        <v>771</v>
      </c>
      <c r="N2092" t="s">
        <v>18</v>
      </c>
      <c r="O2092">
        <v>290510020103</v>
      </c>
      <c r="P2092">
        <v>3452</v>
      </c>
    </row>
    <row r="2093" spans="1:16" x14ac:dyDescent="0.25">
      <c r="A2093">
        <v>1</v>
      </c>
      <c r="B2093">
        <v>2018</v>
      </c>
      <c r="C2093" s="2">
        <v>290510020103</v>
      </c>
      <c r="D2093">
        <v>821003143</v>
      </c>
      <c r="E2093" s="1">
        <v>0</v>
      </c>
      <c r="F2093" s="1">
        <v>0</v>
      </c>
      <c r="G2093" s="1">
        <v>-770708</v>
      </c>
      <c r="H2093">
        <v>0</v>
      </c>
      <c r="I2093">
        <v>0</v>
      </c>
      <c r="J2093">
        <v>0</v>
      </c>
      <c r="K2093">
        <v>1</v>
      </c>
      <c r="L2093" t="s">
        <v>27</v>
      </c>
      <c r="M2093" t="s">
        <v>1105</v>
      </c>
      <c r="N2093" t="s">
        <v>18</v>
      </c>
      <c r="O2093">
        <v>290510020103</v>
      </c>
      <c r="P2093">
        <v>3452</v>
      </c>
    </row>
    <row r="2094" spans="1:16" x14ac:dyDescent="0.25">
      <c r="A2094">
        <v>1</v>
      </c>
      <c r="B2094">
        <v>2018</v>
      </c>
      <c r="C2094" s="2">
        <v>290510020103</v>
      </c>
      <c r="D2094">
        <v>822002459</v>
      </c>
      <c r="E2094" s="1">
        <v>1687036130</v>
      </c>
      <c r="F2094" s="1">
        <v>1687036130</v>
      </c>
      <c r="G2094" s="1">
        <v>0</v>
      </c>
      <c r="H2094">
        <v>0</v>
      </c>
      <c r="I2094">
        <v>0</v>
      </c>
      <c r="J2094">
        <v>0</v>
      </c>
      <c r="K2094">
        <v>1</v>
      </c>
      <c r="L2094" t="s">
        <v>27</v>
      </c>
      <c r="M2094" t="s">
        <v>46</v>
      </c>
      <c r="N2094" t="s">
        <v>18</v>
      </c>
      <c r="O2094">
        <v>290510020103</v>
      </c>
      <c r="P2094">
        <v>3452</v>
      </c>
    </row>
    <row r="2095" spans="1:16" x14ac:dyDescent="0.25">
      <c r="A2095">
        <v>1</v>
      </c>
      <c r="B2095">
        <v>2018</v>
      </c>
      <c r="C2095" s="2">
        <v>290510020103</v>
      </c>
      <c r="D2095">
        <v>823000878</v>
      </c>
      <c r="E2095" s="1">
        <v>203503827.40000001</v>
      </c>
      <c r="F2095" s="1">
        <v>203503827</v>
      </c>
      <c r="G2095" s="1">
        <v>0</v>
      </c>
      <c r="H2095">
        <v>0</v>
      </c>
      <c r="I2095">
        <v>0</v>
      </c>
      <c r="J2095">
        <v>0</v>
      </c>
      <c r="K2095">
        <v>1</v>
      </c>
      <c r="L2095" t="s">
        <v>27</v>
      </c>
      <c r="M2095" t="s">
        <v>1106</v>
      </c>
      <c r="N2095" t="s">
        <v>18</v>
      </c>
      <c r="O2095">
        <v>290510020103</v>
      </c>
      <c r="P2095">
        <v>3452</v>
      </c>
    </row>
    <row r="2096" spans="1:16" x14ac:dyDescent="0.25">
      <c r="A2096">
        <v>1</v>
      </c>
      <c r="B2096">
        <v>2018</v>
      </c>
      <c r="C2096" s="2">
        <v>290510020103</v>
      </c>
      <c r="D2096">
        <v>823001901</v>
      </c>
      <c r="E2096" s="1">
        <v>10512872</v>
      </c>
      <c r="F2096" s="1">
        <v>10512872</v>
      </c>
      <c r="G2096" s="1">
        <v>-498693</v>
      </c>
      <c r="H2096">
        <v>0</v>
      </c>
      <c r="I2096">
        <v>0</v>
      </c>
      <c r="J2096">
        <v>0</v>
      </c>
      <c r="K2096">
        <v>1</v>
      </c>
      <c r="L2096" t="s">
        <v>27</v>
      </c>
      <c r="M2096" t="s">
        <v>944</v>
      </c>
      <c r="N2096" t="s">
        <v>18</v>
      </c>
      <c r="O2096">
        <v>290510020103</v>
      </c>
      <c r="P2096">
        <v>3452</v>
      </c>
    </row>
    <row r="2097" spans="1:16" x14ac:dyDescent="0.25">
      <c r="A2097">
        <v>1</v>
      </c>
      <c r="B2097">
        <v>2018</v>
      </c>
      <c r="C2097" s="2">
        <v>290510020103</v>
      </c>
      <c r="D2097">
        <v>823001943</v>
      </c>
      <c r="E2097" s="1">
        <v>16497405.84</v>
      </c>
      <c r="F2097" s="1">
        <v>16497406</v>
      </c>
      <c r="G2097" s="1">
        <v>0</v>
      </c>
      <c r="H2097">
        <v>0</v>
      </c>
      <c r="I2097">
        <v>0</v>
      </c>
      <c r="J2097">
        <v>0</v>
      </c>
      <c r="K2097">
        <v>1</v>
      </c>
      <c r="L2097" t="s">
        <v>27</v>
      </c>
      <c r="M2097" t="s">
        <v>424</v>
      </c>
      <c r="N2097" t="s">
        <v>18</v>
      </c>
      <c r="O2097">
        <v>290510020103</v>
      </c>
      <c r="P2097">
        <v>3452</v>
      </c>
    </row>
    <row r="2098" spans="1:16" x14ac:dyDescent="0.25">
      <c r="A2098">
        <v>1</v>
      </c>
      <c r="B2098">
        <v>2018</v>
      </c>
      <c r="C2098" s="2">
        <v>290510020103</v>
      </c>
      <c r="D2098">
        <v>824000462</v>
      </c>
      <c r="E2098" s="1">
        <v>0</v>
      </c>
      <c r="F2098" s="1">
        <v>4795765</v>
      </c>
      <c r="G2098" s="1">
        <v>-4795765</v>
      </c>
      <c r="H2098">
        <v>0</v>
      </c>
      <c r="I2098">
        <v>0</v>
      </c>
      <c r="J2098">
        <v>0</v>
      </c>
      <c r="K2098">
        <v>1</v>
      </c>
      <c r="L2098" t="s">
        <v>27</v>
      </c>
      <c r="M2098" t="s">
        <v>945</v>
      </c>
      <c r="N2098" t="s">
        <v>18</v>
      </c>
      <c r="O2098">
        <v>290510020103</v>
      </c>
      <c r="P2098">
        <v>3452</v>
      </c>
    </row>
    <row r="2099" spans="1:16" x14ac:dyDescent="0.25">
      <c r="A2099">
        <v>1</v>
      </c>
      <c r="B2099">
        <v>2018</v>
      </c>
      <c r="C2099" s="2">
        <v>290510020103</v>
      </c>
      <c r="D2099">
        <v>825000620</v>
      </c>
      <c r="E2099" s="1">
        <v>1200170</v>
      </c>
      <c r="F2099" s="1">
        <v>5732048</v>
      </c>
      <c r="G2099" s="1">
        <v>-7609726</v>
      </c>
      <c r="H2099">
        <v>0</v>
      </c>
      <c r="I2099">
        <v>0</v>
      </c>
      <c r="J2099">
        <v>0</v>
      </c>
      <c r="K2099">
        <v>1</v>
      </c>
      <c r="L2099" t="s">
        <v>27</v>
      </c>
      <c r="M2099" t="s">
        <v>53</v>
      </c>
      <c r="N2099" t="s">
        <v>18</v>
      </c>
      <c r="O2099">
        <v>290510020103</v>
      </c>
      <c r="P2099">
        <v>3452</v>
      </c>
    </row>
    <row r="2100" spans="1:16" x14ac:dyDescent="0.25">
      <c r="A2100">
        <v>1</v>
      </c>
      <c r="B2100">
        <v>2018</v>
      </c>
      <c r="C2100" s="2">
        <v>290510020103</v>
      </c>
      <c r="D2100">
        <v>829000940</v>
      </c>
      <c r="E2100" s="1">
        <v>2002461</v>
      </c>
      <c r="F2100" s="1">
        <v>2002461</v>
      </c>
      <c r="G2100" s="1">
        <v>0</v>
      </c>
      <c r="H2100">
        <v>0</v>
      </c>
      <c r="I2100">
        <v>0</v>
      </c>
      <c r="J2100">
        <v>0</v>
      </c>
      <c r="K2100">
        <v>1</v>
      </c>
      <c r="L2100" t="s">
        <v>27</v>
      </c>
      <c r="M2100" t="s">
        <v>1294</v>
      </c>
      <c r="N2100" t="s">
        <v>18</v>
      </c>
      <c r="O2100">
        <v>290510020103</v>
      </c>
      <c r="P2100">
        <v>3452</v>
      </c>
    </row>
    <row r="2101" spans="1:16" x14ac:dyDescent="0.25">
      <c r="A2101">
        <v>1</v>
      </c>
      <c r="B2101">
        <v>2018</v>
      </c>
      <c r="C2101" s="2">
        <v>290510020103</v>
      </c>
      <c r="D2101">
        <v>832008321</v>
      </c>
      <c r="E2101" s="1">
        <v>0</v>
      </c>
      <c r="F2101" s="1">
        <v>0</v>
      </c>
      <c r="G2101" s="1">
        <v>-191100</v>
      </c>
      <c r="H2101">
        <v>0</v>
      </c>
      <c r="I2101">
        <v>0</v>
      </c>
      <c r="J2101">
        <v>0</v>
      </c>
      <c r="K2101">
        <v>1</v>
      </c>
      <c r="L2101" t="s">
        <v>27</v>
      </c>
      <c r="M2101" t="s">
        <v>59</v>
      </c>
      <c r="N2101" t="s">
        <v>18</v>
      </c>
      <c r="O2101">
        <v>290510020103</v>
      </c>
      <c r="P2101">
        <v>3452</v>
      </c>
    </row>
    <row r="2102" spans="1:16" x14ac:dyDescent="0.25">
      <c r="A2102">
        <v>1</v>
      </c>
      <c r="B2102">
        <v>2018</v>
      </c>
      <c r="C2102" s="2">
        <v>290510020103</v>
      </c>
      <c r="D2102">
        <v>844001287</v>
      </c>
      <c r="E2102" s="1">
        <v>0</v>
      </c>
      <c r="F2102" s="1">
        <v>1863807</v>
      </c>
      <c r="G2102" s="1">
        <v>-2346969</v>
      </c>
      <c r="H2102">
        <v>0</v>
      </c>
      <c r="I2102">
        <v>0</v>
      </c>
      <c r="J2102">
        <v>0</v>
      </c>
      <c r="K2102">
        <v>1</v>
      </c>
      <c r="L2102" t="s">
        <v>27</v>
      </c>
      <c r="M2102" t="s">
        <v>254</v>
      </c>
      <c r="N2102" t="s">
        <v>18</v>
      </c>
      <c r="O2102">
        <v>290510020103</v>
      </c>
      <c r="P2102">
        <v>3452</v>
      </c>
    </row>
    <row r="2103" spans="1:16" x14ac:dyDescent="0.25">
      <c r="A2103">
        <v>1</v>
      </c>
      <c r="B2103">
        <v>2018</v>
      </c>
      <c r="C2103" s="2">
        <v>290510020103</v>
      </c>
      <c r="D2103">
        <v>860015929</v>
      </c>
      <c r="E2103" s="1">
        <v>1223562</v>
      </c>
      <c r="F2103" s="1">
        <v>1223562</v>
      </c>
      <c r="G2103" s="1">
        <v>-495724</v>
      </c>
      <c r="H2103">
        <v>0</v>
      </c>
      <c r="I2103">
        <v>0</v>
      </c>
      <c r="J2103">
        <v>0</v>
      </c>
      <c r="K2103">
        <v>1</v>
      </c>
      <c r="L2103" t="s">
        <v>27</v>
      </c>
      <c r="M2103" t="s">
        <v>1118</v>
      </c>
      <c r="N2103" t="s">
        <v>18</v>
      </c>
      <c r="O2103">
        <v>290510020103</v>
      </c>
      <c r="P2103">
        <v>3452</v>
      </c>
    </row>
    <row r="2104" spans="1:16" x14ac:dyDescent="0.25">
      <c r="A2104">
        <v>1</v>
      </c>
      <c r="B2104">
        <v>2018</v>
      </c>
      <c r="C2104" s="2">
        <v>290510020103</v>
      </c>
      <c r="D2104">
        <v>860020188</v>
      </c>
      <c r="E2104" s="1">
        <v>7247583</v>
      </c>
      <c r="F2104" s="1">
        <v>7247583</v>
      </c>
      <c r="G2104" s="1">
        <v>0</v>
      </c>
      <c r="H2104">
        <v>0</v>
      </c>
      <c r="I2104">
        <v>0</v>
      </c>
      <c r="J2104">
        <v>0</v>
      </c>
      <c r="K2104">
        <v>1</v>
      </c>
      <c r="L2104" t="s">
        <v>27</v>
      </c>
      <c r="M2104" t="s">
        <v>256</v>
      </c>
      <c r="N2104" t="s">
        <v>18</v>
      </c>
      <c r="O2104">
        <v>290510020103</v>
      </c>
      <c r="P2104">
        <v>3452</v>
      </c>
    </row>
    <row r="2105" spans="1:16" x14ac:dyDescent="0.25">
      <c r="A2105">
        <v>1</v>
      </c>
      <c r="B2105">
        <v>2018</v>
      </c>
      <c r="C2105" s="2">
        <v>290510020103</v>
      </c>
      <c r="D2105">
        <v>890000600</v>
      </c>
      <c r="E2105" s="1">
        <v>0</v>
      </c>
      <c r="F2105" s="1">
        <v>388035</v>
      </c>
      <c r="G2105" s="1">
        <v>-388035</v>
      </c>
      <c r="H2105">
        <v>0</v>
      </c>
      <c r="I2105">
        <v>0</v>
      </c>
      <c r="J2105">
        <v>0</v>
      </c>
      <c r="K2105">
        <v>1</v>
      </c>
      <c r="L2105" t="s">
        <v>27</v>
      </c>
      <c r="M2105" t="s">
        <v>233</v>
      </c>
      <c r="N2105" t="s">
        <v>18</v>
      </c>
      <c r="O2105">
        <v>290510020103</v>
      </c>
      <c r="P2105">
        <v>3452</v>
      </c>
    </row>
    <row r="2106" spans="1:16" x14ac:dyDescent="0.25">
      <c r="A2106">
        <v>1</v>
      </c>
      <c r="B2106">
        <v>2018</v>
      </c>
      <c r="C2106" s="2">
        <v>290510020103</v>
      </c>
      <c r="D2106">
        <v>832010048</v>
      </c>
      <c r="E2106" s="1">
        <v>0</v>
      </c>
      <c r="F2106" s="1">
        <v>0</v>
      </c>
      <c r="G2106" s="1">
        <v>-8201285</v>
      </c>
      <c r="H2106">
        <v>0</v>
      </c>
      <c r="I2106">
        <v>0</v>
      </c>
      <c r="J2106">
        <v>0</v>
      </c>
      <c r="K2106">
        <v>1</v>
      </c>
      <c r="L2106" t="s">
        <v>27</v>
      </c>
      <c r="M2106" t="s">
        <v>776</v>
      </c>
      <c r="N2106" t="s">
        <v>18</v>
      </c>
      <c r="O2106">
        <v>290510020103</v>
      </c>
      <c r="P2106">
        <v>3452</v>
      </c>
    </row>
    <row r="2107" spans="1:16" x14ac:dyDescent="0.25">
      <c r="A2107">
        <v>1</v>
      </c>
      <c r="B2107">
        <v>2018</v>
      </c>
      <c r="C2107" s="2">
        <v>290510020103</v>
      </c>
      <c r="D2107">
        <v>846000474</v>
      </c>
      <c r="E2107" s="1">
        <v>0</v>
      </c>
      <c r="F2107" s="1">
        <v>0</v>
      </c>
      <c r="G2107" s="1">
        <v>-170979</v>
      </c>
      <c r="H2107">
        <v>0</v>
      </c>
      <c r="I2107">
        <v>0</v>
      </c>
      <c r="J2107">
        <v>0</v>
      </c>
      <c r="K2107">
        <v>1</v>
      </c>
      <c r="L2107" t="s">
        <v>27</v>
      </c>
      <c r="M2107" t="s">
        <v>624</v>
      </c>
      <c r="N2107" t="s">
        <v>18</v>
      </c>
      <c r="O2107">
        <v>290510020103</v>
      </c>
      <c r="P2107">
        <v>3452</v>
      </c>
    </row>
    <row r="2108" spans="1:16" x14ac:dyDescent="0.25">
      <c r="A2108">
        <v>1</v>
      </c>
      <c r="B2108">
        <v>2018</v>
      </c>
      <c r="C2108" s="2">
        <v>290510020103</v>
      </c>
      <c r="D2108">
        <v>890205335</v>
      </c>
      <c r="E2108" s="1">
        <v>0</v>
      </c>
      <c r="F2108" s="1">
        <v>984620</v>
      </c>
      <c r="G2108" s="1">
        <v>-984620</v>
      </c>
      <c r="H2108">
        <v>0</v>
      </c>
      <c r="I2108">
        <v>0</v>
      </c>
      <c r="J2108">
        <v>0</v>
      </c>
      <c r="K2108">
        <v>1</v>
      </c>
      <c r="L2108" t="s">
        <v>27</v>
      </c>
      <c r="M2108" t="s">
        <v>955</v>
      </c>
      <c r="N2108" t="s">
        <v>18</v>
      </c>
      <c r="O2108">
        <v>290510020103</v>
      </c>
      <c r="P2108">
        <v>3452</v>
      </c>
    </row>
    <row r="2109" spans="1:16" x14ac:dyDescent="0.25">
      <c r="A2109">
        <v>1</v>
      </c>
      <c r="B2109">
        <v>2018</v>
      </c>
      <c r="C2109" s="2">
        <v>290510020103</v>
      </c>
      <c r="D2109">
        <v>890304155</v>
      </c>
      <c r="E2109" s="1">
        <v>0</v>
      </c>
      <c r="F2109" s="1">
        <v>0</v>
      </c>
      <c r="G2109" s="1">
        <v>-338716</v>
      </c>
      <c r="H2109">
        <v>0</v>
      </c>
      <c r="I2109">
        <v>0</v>
      </c>
      <c r="J2109">
        <v>0</v>
      </c>
      <c r="K2109">
        <v>1</v>
      </c>
      <c r="L2109" t="s">
        <v>27</v>
      </c>
      <c r="M2109" t="s">
        <v>1124</v>
      </c>
      <c r="N2109" t="s">
        <v>18</v>
      </c>
      <c r="O2109">
        <v>290510020103</v>
      </c>
      <c r="P2109">
        <v>3452</v>
      </c>
    </row>
    <row r="2110" spans="1:16" x14ac:dyDescent="0.25">
      <c r="A2110">
        <v>1</v>
      </c>
      <c r="B2110">
        <v>2018</v>
      </c>
      <c r="C2110" s="2">
        <v>290510020103</v>
      </c>
      <c r="D2110">
        <v>890701078</v>
      </c>
      <c r="E2110" s="1">
        <v>0</v>
      </c>
      <c r="F2110" s="1">
        <v>0</v>
      </c>
      <c r="G2110" s="1">
        <v>-818653</v>
      </c>
      <c r="H2110">
        <v>0</v>
      </c>
      <c r="I2110">
        <v>0</v>
      </c>
      <c r="J2110">
        <v>0</v>
      </c>
      <c r="K2110">
        <v>1</v>
      </c>
      <c r="L2110" t="s">
        <v>27</v>
      </c>
      <c r="M2110" t="s">
        <v>431</v>
      </c>
      <c r="N2110" t="s">
        <v>18</v>
      </c>
      <c r="O2110">
        <v>290510020103</v>
      </c>
      <c r="P2110">
        <v>3452</v>
      </c>
    </row>
    <row r="2111" spans="1:16" x14ac:dyDescent="0.25">
      <c r="A2111">
        <v>1</v>
      </c>
      <c r="B2111">
        <v>2018</v>
      </c>
      <c r="C2111" s="2">
        <v>290510020103</v>
      </c>
      <c r="D2111">
        <v>890706067</v>
      </c>
      <c r="E2111" s="1">
        <v>1000000</v>
      </c>
      <c r="F2111" s="1">
        <v>1000000</v>
      </c>
      <c r="G2111" s="1">
        <v>-711160</v>
      </c>
      <c r="H2111">
        <v>0</v>
      </c>
      <c r="I2111">
        <v>0</v>
      </c>
      <c r="J2111">
        <v>0</v>
      </c>
      <c r="K2111">
        <v>1</v>
      </c>
      <c r="L2111" t="s">
        <v>27</v>
      </c>
      <c r="M2111" t="s">
        <v>1304</v>
      </c>
      <c r="N2111" t="s">
        <v>18</v>
      </c>
      <c r="O2111">
        <v>290510020103</v>
      </c>
      <c r="P2111">
        <v>3452</v>
      </c>
    </row>
    <row r="2112" spans="1:16" x14ac:dyDescent="0.25">
      <c r="A2112">
        <v>1</v>
      </c>
      <c r="B2112">
        <v>2018</v>
      </c>
      <c r="C2112" s="2">
        <v>290510020103</v>
      </c>
      <c r="D2112">
        <v>890706833</v>
      </c>
      <c r="E2112" s="1">
        <v>0</v>
      </c>
      <c r="F2112" s="1">
        <v>0</v>
      </c>
      <c r="G2112" s="1">
        <v>-703762</v>
      </c>
      <c r="H2112">
        <v>0</v>
      </c>
      <c r="I2112">
        <v>0</v>
      </c>
      <c r="J2112">
        <v>0</v>
      </c>
      <c r="K2112">
        <v>1</v>
      </c>
      <c r="L2112" t="s">
        <v>27</v>
      </c>
      <c r="M2112" t="s">
        <v>64</v>
      </c>
      <c r="N2112" t="s">
        <v>18</v>
      </c>
      <c r="O2112">
        <v>290510020103</v>
      </c>
      <c r="P2112">
        <v>3452</v>
      </c>
    </row>
    <row r="2113" spans="1:16" x14ac:dyDescent="0.25">
      <c r="A2113">
        <v>1</v>
      </c>
      <c r="B2113">
        <v>2018</v>
      </c>
      <c r="C2113" s="2">
        <v>290510020103</v>
      </c>
      <c r="D2113">
        <v>890906211</v>
      </c>
      <c r="E2113" s="1">
        <v>0</v>
      </c>
      <c r="F2113" s="1">
        <v>0</v>
      </c>
      <c r="G2113" s="1">
        <v>-1319232</v>
      </c>
      <c r="H2113">
        <v>0</v>
      </c>
      <c r="I2113">
        <v>0</v>
      </c>
      <c r="J2113">
        <v>0</v>
      </c>
      <c r="K2113">
        <v>1</v>
      </c>
      <c r="L2113" t="s">
        <v>27</v>
      </c>
      <c r="M2113" t="s">
        <v>1305</v>
      </c>
      <c r="N2113" t="s">
        <v>18</v>
      </c>
      <c r="O2113">
        <v>290510020103</v>
      </c>
      <c r="P2113">
        <v>3452</v>
      </c>
    </row>
    <row r="2114" spans="1:16" x14ac:dyDescent="0.25">
      <c r="A2114">
        <v>1</v>
      </c>
      <c r="B2114">
        <v>2018</v>
      </c>
      <c r="C2114" s="2">
        <v>290510020103</v>
      </c>
      <c r="D2114">
        <v>890980066</v>
      </c>
      <c r="E2114" s="1">
        <v>0</v>
      </c>
      <c r="F2114" s="1">
        <v>0</v>
      </c>
      <c r="G2114" s="1">
        <v>-1190810</v>
      </c>
      <c r="H2114">
        <v>0</v>
      </c>
      <c r="I2114">
        <v>0</v>
      </c>
      <c r="J2114">
        <v>0</v>
      </c>
      <c r="K2114">
        <v>1</v>
      </c>
      <c r="L2114" t="s">
        <v>27</v>
      </c>
      <c r="M2114" t="s">
        <v>958</v>
      </c>
      <c r="N2114" t="s">
        <v>18</v>
      </c>
      <c r="O2114">
        <v>290510020103</v>
      </c>
      <c r="P2114">
        <v>3452</v>
      </c>
    </row>
    <row r="2115" spans="1:16" x14ac:dyDescent="0.25">
      <c r="A2115">
        <v>1</v>
      </c>
      <c r="B2115">
        <v>2018</v>
      </c>
      <c r="C2115" s="2">
        <v>290510020103</v>
      </c>
      <c r="D2115">
        <v>890905166</v>
      </c>
      <c r="E2115" s="1">
        <v>0</v>
      </c>
      <c r="F2115" s="1">
        <v>0</v>
      </c>
      <c r="G2115" s="1">
        <v>-111600</v>
      </c>
      <c r="H2115">
        <v>0</v>
      </c>
      <c r="I2115">
        <v>0</v>
      </c>
      <c r="J2115">
        <v>0</v>
      </c>
      <c r="K2115">
        <v>1</v>
      </c>
      <c r="L2115" t="s">
        <v>27</v>
      </c>
      <c r="M2115" t="s">
        <v>785</v>
      </c>
      <c r="N2115" t="s">
        <v>18</v>
      </c>
      <c r="O2115">
        <v>290510020103</v>
      </c>
      <c r="P2115">
        <v>3452</v>
      </c>
    </row>
    <row r="2116" spans="1:16" x14ac:dyDescent="0.25">
      <c r="A2116">
        <v>1</v>
      </c>
      <c r="B2116">
        <v>2018</v>
      </c>
      <c r="C2116" s="2">
        <v>290510020103</v>
      </c>
      <c r="D2116">
        <v>890981268</v>
      </c>
      <c r="E2116" s="1">
        <v>1600000</v>
      </c>
      <c r="F2116" s="1">
        <v>1600000</v>
      </c>
      <c r="G2116" s="1">
        <v>-312921</v>
      </c>
      <c r="H2116">
        <v>0</v>
      </c>
      <c r="I2116">
        <v>0</v>
      </c>
      <c r="J2116">
        <v>0</v>
      </c>
      <c r="K2116">
        <v>1</v>
      </c>
      <c r="L2116" t="s">
        <v>27</v>
      </c>
      <c r="M2116" t="s">
        <v>629</v>
      </c>
      <c r="N2116" t="s">
        <v>18</v>
      </c>
      <c r="O2116">
        <v>290510020103</v>
      </c>
      <c r="P2116">
        <v>3452</v>
      </c>
    </row>
    <row r="2117" spans="1:16" x14ac:dyDescent="0.25">
      <c r="A2117">
        <v>1</v>
      </c>
      <c r="B2117">
        <v>2018</v>
      </c>
      <c r="C2117" s="2">
        <v>290510020103</v>
      </c>
      <c r="D2117">
        <v>890981536</v>
      </c>
      <c r="E2117" s="1">
        <v>0</v>
      </c>
      <c r="F2117" s="1">
        <v>0</v>
      </c>
      <c r="G2117" s="1">
        <v>-831190</v>
      </c>
      <c r="H2117">
        <v>0</v>
      </c>
      <c r="I2117">
        <v>0</v>
      </c>
      <c r="J2117">
        <v>0</v>
      </c>
      <c r="K2117">
        <v>1</v>
      </c>
      <c r="L2117" t="s">
        <v>27</v>
      </c>
      <c r="M2117" t="s">
        <v>67</v>
      </c>
      <c r="N2117" t="s">
        <v>18</v>
      </c>
      <c r="O2117">
        <v>290510020103</v>
      </c>
      <c r="P2117">
        <v>3452</v>
      </c>
    </row>
    <row r="2118" spans="1:16" x14ac:dyDescent="0.25">
      <c r="A2118">
        <v>1</v>
      </c>
      <c r="B2118">
        <v>2018</v>
      </c>
      <c r="C2118" s="2">
        <v>290510020103</v>
      </c>
      <c r="D2118">
        <v>890985703</v>
      </c>
      <c r="E2118" s="1">
        <v>3703055</v>
      </c>
      <c r="F2118" s="1">
        <v>3845755</v>
      </c>
      <c r="G2118" s="1">
        <v>-829161</v>
      </c>
      <c r="H2118">
        <v>0</v>
      </c>
      <c r="I2118">
        <v>0</v>
      </c>
      <c r="J2118">
        <v>0</v>
      </c>
      <c r="K2118">
        <v>1</v>
      </c>
      <c r="L2118" t="s">
        <v>27</v>
      </c>
      <c r="M2118" t="s">
        <v>628</v>
      </c>
      <c r="N2118" t="s">
        <v>18</v>
      </c>
      <c r="O2118">
        <v>290510020103</v>
      </c>
      <c r="P2118">
        <v>3452</v>
      </c>
    </row>
    <row r="2119" spans="1:16" x14ac:dyDescent="0.25">
      <c r="A2119">
        <v>1</v>
      </c>
      <c r="B2119">
        <v>2018</v>
      </c>
      <c r="C2119" s="2">
        <v>290510020103</v>
      </c>
      <c r="D2119">
        <v>891080015</v>
      </c>
      <c r="E2119" s="1">
        <v>92651090</v>
      </c>
      <c r="F2119" s="1">
        <v>307144585</v>
      </c>
      <c r="G2119" s="1">
        <v>-320878710.25</v>
      </c>
      <c r="H2119">
        <v>0</v>
      </c>
      <c r="I2119">
        <v>0</v>
      </c>
      <c r="J2119">
        <v>0</v>
      </c>
      <c r="K2119">
        <v>1</v>
      </c>
      <c r="L2119" t="s">
        <v>27</v>
      </c>
      <c r="M2119" t="s">
        <v>630</v>
      </c>
      <c r="N2119" t="s">
        <v>18</v>
      </c>
      <c r="O2119">
        <v>290510020103</v>
      </c>
      <c r="P2119">
        <v>3452</v>
      </c>
    </row>
    <row r="2120" spans="1:16" x14ac:dyDescent="0.25">
      <c r="A2120">
        <v>1</v>
      </c>
      <c r="B2120">
        <v>2018</v>
      </c>
      <c r="C2120" s="2">
        <v>290510020103</v>
      </c>
      <c r="D2120">
        <v>891780008</v>
      </c>
      <c r="E2120" s="1">
        <v>15335582</v>
      </c>
      <c r="F2120" s="1">
        <v>236419988</v>
      </c>
      <c r="G2120" s="1">
        <v>-278161471.39999998</v>
      </c>
      <c r="H2120">
        <v>0</v>
      </c>
      <c r="I2120">
        <v>0</v>
      </c>
      <c r="J2120">
        <v>0</v>
      </c>
      <c r="K2120">
        <v>1</v>
      </c>
      <c r="L2120" t="s">
        <v>27</v>
      </c>
      <c r="M2120" t="s">
        <v>71</v>
      </c>
      <c r="N2120" t="s">
        <v>18</v>
      </c>
      <c r="O2120">
        <v>290510020103</v>
      </c>
      <c r="P2120">
        <v>3452</v>
      </c>
    </row>
    <row r="2121" spans="1:16" x14ac:dyDescent="0.25">
      <c r="A2121">
        <v>1</v>
      </c>
      <c r="B2121">
        <v>2018</v>
      </c>
      <c r="C2121" s="2">
        <v>290510020103</v>
      </c>
      <c r="D2121">
        <v>891780185</v>
      </c>
      <c r="E2121" s="1">
        <v>899016931</v>
      </c>
      <c r="F2121" s="1">
        <v>951267031</v>
      </c>
      <c r="G2121" s="1">
        <v>-353976424.83999997</v>
      </c>
      <c r="H2121">
        <v>0</v>
      </c>
      <c r="I2121">
        <v>0</v>
      </c>
      <c r="J2121">
        <v>0</v>
      </c>
      <c r="K2121">
        <v>1</v>
      </c>
      <c r="L2121" t="s">
        <v>27</v>
      </c>
      <c r="M2121" t="s">
        <v>72</v>
      </c>
      <c r="N2121" t="s">
        <v>18</v>
      </c>
      <c r="O2121">
        <v>290510020103</v>
      </c>
      <c r="P2121">
        <v>3452</v>
      </c>
    </row>
    <row r="2122" spans="1:16" x14ac:dyDescent="0.25">
      <c r="A2122">
        <v>1</v>
      </c>
      <c r="B2122">
        <v>2018</v>
      </c>
      <c r="C2122" s="2">
        <v>290510020103</v>
      </c>
      <c r="D2122">
        <v>891800395</v>
      </c>
      <c r="E2122" s="1">
        <v>2000000</v>
      </c>
      <c r="F2122" s="1">
        <v>2000000</v>
      </c>
      <c r="G2122" s="1">
        <v>-444586</v>
      </c>
      <c r="H2122">
        <v>0</v>
      </c>
      <c r="I2122">
        <v>0</v>
      </c>
      <c r="J2122">
        <v>0</v>
      </c>
      <c r="K2122">
        <v>1</v>
      </c>
      <c r="L2122" t="s">
        <v>27</v>
      </c>
      <c r="M2122" t="s">
        <v>790</v>
      </c>
      <c r="N2122" t="s">
        <v>18</v>
      </c>
      <c r="O2122">
        <v>290510020103</v>
      </c>
      <c r="P2122">
        <v>3452</v>
      </c>
    </row>
    <row r="2123" spans="1:16" x14ac:dyDescent="0.25">
      <c r="A2123">
        <v>1</v>
      </c>
      <c r="B2123">
        <v>2018</v>
      </c>
      <c r="C2123" s="2">
        <v>290510020103</v>
      </c>
      <c r="D2123">
        <v>891200679</v>
      </c>
      <c r="E2123" s="1">
        <v>0</v>
      </c>
      <c r="F2123" s="1">
        <v>0</v>
      </c>
      <c r="G2123" s="1">
        <v>-1536055</v>
      </c>
      <c r="H2123">
        <v>0</v>
      </c>
      <c r="I2123">
        <v>0</v>
      </c>
      <c r="J2123">
        <v>0</v>
      </c>
      <c r="K2123">
        <v>1</v>
      </c>
      <c r="L2123" t="s">
        <v>27</v>
      </c>
      <c r="M2123" t="s">
        <v>75</v>
      </c>
      <c r="N2123" t="s">
        <v>18</v>
      </c>
      <c r="O2123">
        <v>290510020103</v>
      </c>
      <c r="P2123">
        <v>3452</v>
      </c>
    </row>
    <row r="2124" spans="1:16" x14ac:dyDescent="0.25">
      <c r="A2124">
        <v>1</v>
      </c>
      <c r="B2124">
        <v>2018</v>
      </c>
      <c r="C2124" s="2">
        <v>290510020103</v>
      </c>
      <c r="D2124">
        <v>891401777</v>
      </c>
      <c r="E2124" s="1">
        <v>0</v>
      </c>
      <c r="F2124" s="1">
        <v>0</v>
      </c>
      <c r="G2124" s="1">
        <v>-264519</v>
      </c>
      <c r="H2124">
        <v>0</v>
      </c>
      <c r="I2124">
        <v>0</v>
      </c>
      <c r="J2124">
        <v>0</v>
      </c>
      <c r="K2124">
        <v>1</v>
      </c>
      <c r="L2124" t="s">
        <v>27</v>
      </c>
      <c r="M2124" t="s">
        <v>1134</v>
      </c>
      <c r="N2124" t="s">
        <v>18</v>
      </c>
      <c r="O2124">
        <v>290510020103</v>
      </c>
      <c r="P2124">
        <v>3452</v>
      </c>
    </row>
    <row r="2125" spans="1:16" x14ac:dyDescent="0.25">
      <c r="A2125">
        <v>1</v>
      </c>
      <c r="B2125">
        <v>2018</v>
      </c>
      <c r="C2125" s="2">
        <v>290510020103</v>
      </c>
      <c r="D2125">
        <v>892099332</v>
      </c>
      <c r="E2125" s="1">
        <v>13703000</v>
      </c>
      <c r="F2125" s="1">
        <v>13703000</v>
      </c>
      <c r="G2125" s="1">
        <v>0</v>
      </c>
      <c r="H2125">
        <v>0</v>
      </c>
      <c r="I2125">
        <v>0</v>
      </c>
      <c r="J2125">
        <v>0</v>
      </c>
      <c r="K2125">
        <v>1</v>
      </c>
      <c r="L2125" t="s">
        <v>27</v>
      </c>
      <c r="M2125" t="s">
        <v>78</v>
      </c>
      <c r="N2125" t="s">
        <v>18</v>
      </c>
      <c r="O2125">
        <v>290510020103</v>
      </c>
      <c r="P2125">
        <v>3452</v>
      </c>
    </row>
    <row r="2126" spans="1:16" x14ac:dyDescent="0.25">
      <c r="A2126">
        <v>1</v>
      </c>
      <c r="B2126">
        <v>2018</v>
      </c>
      <c r="C2126" s="2">
        <v>290510020103</v>
      </c>
      <c r="D2126">
        <v>892115010</v>
      </c>
      <c r="E2126" s="1">
        <v>488269658</v>
      </c>
      <c r="F2126" s="1">
        <v>1598487295</v>
      </c>
      <c r="G2126" s="1">
        <v>-1396547321.6300001</v>
      </c>
      <c r="H2126">
        <v>0</v>
      </c>
      <c r="I2126">
        <v>0</v>
      </c>
      <c r="J2126">
        <v>0</v>
      </c>
      <c r="K2126">
        <v>1</v>
      </c>
      <c r="L2126" t="s">
        <v>27</v>
      </c>
      <c r="M2126" t="s">
        <v>1309</v>
      </c>
      <c r="N2126" t="s">
        <v>18</v>
      </c>
      <c r="O2126">
        <v>290510020103</v>
      </c>
      <c r="P2126">
        <v>3452</v>
      </c>
    </row>
    <row r="2127" spans="1:16" x14ac:dyDescent="0.25">
      <c r="A2127">
        <v>1</v>
      </c>
      <c r="B2127">
        <v>2018</v>
      </c>
      <c r="C2127" s="2">
        <v>290510020103</v>
      </c>
      <c r="D2127">
        <v>892170002</v>
      </c>
      <c r="E2127" s="1">
        <v>395387309.57999998</v>
      </c>
      <c r="F2127" s="1">
        <v>395387310</v>
      </c>
      <c r="G2127" s="1">
        <v>0</v>
      </c>
      <c r="H2127">
        <v>0</v>
      </c>
      <c r="I2127">
        <v>0</v>
      </c>
      <c r="J2127">
        <v>0</v>
      </c>
      <c r="K2127">
        <v>1</v>
      </c>
      <c r="L2127" t="s">
        <v>27</v>
      </c>
      <c r="M2127" t="s">
        <v>964</v>
      </c>
      <c r="N2127" t="s">
        <v>18</v>
      </c>
      <c r="O2127">
        <v>290510020103</v>
      </c>
      <c r="P2127">
        <v>3452</v>
      </c>
    </row>
    <row r="2128" spans="1:16" x14ac:dyDescent="0.25">
      <c r="A2128">
        <v>1</v>
      </c>
      <c r="B2128">
        <v>2018</v>
      </c>
      <c r="C2128" s="2">
        <v>290510020103</v>
      </c>
      <c r="D2128">
        <v>892300209</v>
      </c>
      <c r="E2128" s="1">
        <v>102500</v>
      </c>
      <c r="F2128" s="1">
        <v>695553</v>
      </c>
      <c r="G2128" s="1">
        <v>-593053</v>
      </c>
      <c r="H2128">
        <v>0</v>
      </c>
      <c r="I2128">
        <v>0</v>
      </c>
      <c r="J2128">
        <v>0</v>
      </c>
      <c r="K2128">
        <v>1</v>
      </c>
      <c r="L2128" t="s">
        <v>27</v>
      </c>
      <c r="M2128" t="s">
        <v>638</v>
      </c>
      <c r="N2128" t="s">
        <v>18</v>
      </c>
      <c r="O2128">
        <v>290510020103</v>
      </c>
      <c r="P2128">
        <v>3452</v>
      </c>
    </row>
    <row r="2129" spans="1:16" x14ac:dyDescent="0.25">
      <c r="A2129">
        <v>1</v>
      </c>
      <c r="B2129">
        <v>2018</v>
      </c>
      <c r="C2129" s="2">
        <v>290510020103</v>
      </c>
      <c r="D2129">
        <v>900004820</v>
      </c>
      <c r="E2129" s="1">
        <v>41049859.799999997</v>
      </c>
      <c r="F2129" s="1">
        <v>41049860</v>
      </c>
      <c r="G2129" s="1">
        <v>0</v>
      </c>
      <c r="H2129">
        <v>0</v>
      </c>
      <c r="I2129">
        <v>0</v>
      </c>
      <c r="J2129">
        <v>0</v>
      </c>
      <c r="K2129">
        <v>1</v>
      </c>
      <c r="L2129" t="s">
        <v>27</v>
      </c>
      <c r="M2129" t="s">
        <v>1142</v>
      </c>
      <c r="N2129" t="s">
        <v>18</v>
      </c>
      <c r="O2129">
        <v>290510020103</v>
      </c>
      <c r="P2129">
        <v>3452</v>
      </c>
    </row>
    <row r="2130" spans="1:16" x14ac:dyDescent="0.25">
      <c r="A2130">
        <v>1</v>
      </c>
      <c r="B2130">
        <v>2018</v>
      </c>
      <c r="C2130" s="2">
        <v>290510020103</v>
      </c>
      <c r="D2130">
        <v>900081643</v>
      </c>
      <c r="E2130" s="1">
        <v>1372950</v>
      </c>
      <c r="F2130" s="1">
        <v>1372950</v>
      </c>
      <c r="G2130" s="1">
        <v>0</v>
      </c>
      <c r="H2130">
        <v>0</v>
      </c>
      <c r="I2130">
        <v>0</v>
      </c>
      <c r="J2130">
        <v>0</v>
      </c>
      <c r="K2130">
        <v>1</v>
      </c>
      <c r="L2130" t="s">
        <v>27</v>
      </c>
      <c r="M2130" t="s">
        <v>643</v>
      </c>
      <c r="N2130" t="s">
        <v>18</v>
      </c>
      <c r="O2130">
        <v>290510020103</v>
      </c>
      <c r="P2130">
        <v>3452</v>
      </c>
    </row>
    <row r="2131" spans="1:16" x14ac:dyDescent="0.25">
      <c r="A2131">
        <v>1</v>
      </c>
      <c r="B2131">
        <v>2018</v>
      </c>
      <c r="C2131" s="2">
        <v>290510020103</v>
      </c>
      <c r="D2131">
        <v>899999164</v>
      </c>
      <c r="E2131" s="1">
        <v>0</v>
      </c>
      <c r="F2131" s="1">
        <v>0</v>
      </c>
      <c r="G2131" s="1">
        <v>-405561</v>
      </c>
      <c r="H2131">
        <v>0</v>
      </c>
      <c r="I2131">
        <v>0</v>
      </c>
      <c r="J2131">
        <v>0</v>
      </c>
      <c r="K2131">
        <v>1</v>
      </c>
      <c r="L2131" t="s">
        <v>27</v>
      </c>
      <c r="M2131" t="s">
        <v>83</v>
      </c>
      <c r="N2131" t="s">
        <v>18</v>
      </c>
      <c r="O2131">
        <v>290510020103</v>
      </c>
      <c r="P2131">
        <v>3452</v>
      </c>
    </row>
    <row r="2132" spans="1:16" x14ac:dyDescent="0.25">
      <c r="A2132">
        <v>1</v>
      </c>
      <c r="B2132">
        <v>2018</v>
      </c>
      <c r="C2132" s="2">
        <v>290510020103</v>
      </c>
      <c r="D2132">
        <v>900190045</v>
      </c>
      <c r="E2132" s="1">
        <v>722982</v>
      </c>
      <c r="F2132" s="1">
        <v>722982</v>
      </c>
      <c r="G2132" s="1">
        <v>0</v>
      </c>
      <c r="H2132">
        <v>0</v>
      </c>
      <c r="I2132">
        <v>0</v>
      </c>
      <c r="J2132">
        <v>0</v>
      </c>
      <c r="K2132">
        <v>1</v>
      </c>
      <c r="L2132" t="s">
        <v>27</v>
      </c>
      <c r="M2132" t="s">
        <v>87</v>
      </c>
      <c r="N2132" t="s">
        <v>18</v>
      </c>
      <c r="O2132">
        <v>290510020103</v>
      </c>
      <c r="P2132">
        <v>3452</v>
      </c>
    </row>
    <row r="2133" spans="1:16" x14ac:dyDescent="0.25">
      <c r="A2133">
        <v>1</v>
      </c>
      <c r="B2133">
        <v>2018</v>
      </c>
      <c r="C2133" s="2">
        <v>290510020103</v>
      </c>
      <c r="D2133">
        <v>900203322</v>
      </c>
      <c r="E2133" s="1">
        <v>35360644</v>
      </c>
      <c r="F2133" s="1">
        <v>35360645</v>
      </c>
      <c r="G2133" s="1">
        <v>-1</v>
      </c>
      <c r="H2133">
        <v>0</v>
      </c>
      <c r="I2133">
        <v>0</v>
      </c>
      <c r="J2133">
        <v>0</v>
      </c>
      <c r="K2133">
        <v>1</v>
      </c>
      <c r="L2133" t="s">
        <v>27</v>
      </c>
      <c r="M2133" t="s">
        <v>1315</v>
      </c>
      <c r="N2133" t="s">
        <v>18</v>
      </c>
      <c r="O2133">
        <v>290510020103</v>
      </c>
      <c r="P2133">
        <v>3452</v>
      </c>
    </row>
    <row r="2134" spans="1:16" x14ac:dyDescent="0.25">
      <c r="A2134">
        <v>1</v>
      </c>
      <c r="B2134">
        <v>2018</v>
      </c>
      <c r="C2134" s="2">
        <v>290510020103</v>
      </c>
      <c r="D2134">
        <v>900259074</v>
      </c>
      <c r="E2134" s="1">
        <v>13039209</v>
      </c>
      <c r="F2134" s="1">
        <v>13039209</v>
      </c>
      <c r="G2134" s="1">
        <v>0</v>
      </c>
      <c r="H2134">
        <v>0</v>
      </c>
      <c r="I2134">
        <v>0</v>
      </c>
      <c r="J2134">
        <v>0</v>
      </c>
      <c r="K2134">
        <v>1</v>
      </c>
      <c r="L2134" t="s">
        <v>27</v>
      </c>
      <c r="M2134" t="s">
        <v>644</v>
      </c>
      <c r="N2134" t="s">
        <v>18</v>
      </c>
      <c r="O2134">
        <v>290510020103</v>
      </c>
      <c r="P2134">
        <v>3452</v>
      </c>
    </row>
    <row r="2135" spans="1:16" x14ac:dyDescent="0.25">
      <c r="A2135">
        <v>1</v>
      </c>
      <c r="B2135">
        <v>2018</v>
      </c>
      <c r="C2135" s="2">
        <v>290510020103</v>
      </c>
      <c r="D2135">
        <v>900690590</v>
      </c>
      <c r="E2135" s="1">
        <v>7009974</v>
      </c>
      <c r="F2135" s="1">
        <v>7009974</v>
      </c>
      <c r="G2135" s="1">
        <v>0</v>
      </c>
      <c r="H2135">
        <v>0</v>
      </c>
      <c r="I2135">
        <v>0</v>
      </c>
      <c r="J2135">
        <v>0</v>
      </c>
      <c r="K2135">
        <v>1</v>
      </c>
      <c r="L2135" t="s">
        <v>27</v>
      </c>
      <c r="M2135" t="s">
        <v>648</v>
      </c>
      <c r="N2135" t="s">
        <v>18</v>
      </c>
      <c r="O2135">
        <v>290510020103</v>
      </c>
      <c r="P2135">
        <v>3452</v>
      </c>
    </row>
    <row r="2136" spans="1:16" x14ac:dyDescent="0.25">
      <c r="A2136">
        <v>1</v>
      </c>
      <c r="B2136">
        <v>2018</v>
      </c>
      <c r="C2136" s="2">
        <v>290510020103</v>
      </c>
      <c r="D2136">
        <v>900795851</v>
      </c>
      <c r="E2136" s="1">
        <v>31882402</v>
      </c>
      <c r="F2136" s="1">
        <v>31882403</v>
      </c>
      <c r="G2136" s="1">
        <v>-1</v>
      </c>
      <c r="H2136">
        <v>0</v>
      </c>
      <c r="I2136">
        <v>0</v>
      </c>
      <c r="J2136">
        <v>0</v>
      </c>
      <c r="K2136">
        <v>1</v>
      </c>
      <c r="L2136" t="s">
        <v>27</v>
      </c>
      <c r="M2136" t="s">
        <v>1150</v>
      </c>
      <c r="N2136" t="s">
        <v>18</v>
      </c>
      <c r="O2136">
        <v>290510020103</v>
      </c>
      <c r="P2136">
        <v>3452</v>
      </c>
    </row>
    <row r="2137" spans="1:16" x14ac:dyDescent="0.25">
      <c r="A2137">
        <v>1</v>
      </c>
      <c r="B2137">
        <v>2018</v>
      </c>
      <c r="C2137" s="2">
        <v>290510020103</v>
      </c>
      <c r="D2137">
        <v>900272582</v>
      </c>
      <c r="E2137" s="1">
        <v>0</v>
      </c>
      <c r="F2137" s="1">
        <v>0</v>
      </c>
      <c r="G2137" s="1">
        <v>-1322330.42</v>
      </c>
      <c r="H2137">
        <v>0</v>
      </c>
      <c r="I2137">
        <v>0</v>
      </c>
      <c r="J2137">
        <v>0</v>
      </c>
      <c r="K2137">
        <v>1</v>
      </c>
      <c r="L2137" t="s">
        <v>27</v>
      </c>
      <c r="M2137" t="s">
        <v>1213</v>
      </c>
      <c r="N2137" t="s">
        <v>18</v>
      </c>
      <c r="O2137">
        <v>290510020103</v>
      </c>
      <c r="P2137">
        <v>3452</v>
      </c>
    </row>
    <row r="2138" spans="1:16" x14ac:dyDescent="0.25">
      <c r="A2138">
        <v>1</v>
      </c>
      <c r="B2138">
        <v>2018</v>
      </c>
      <c r="C2138" s="2">
        <v>290510020103</v>
      </c>
      <c r="D2138">
        <v>8240004414</v>
      </c>
      <c r="E2138" s="1">
        <v>0</v>
      </c>
      <c r="F2138" s="1">
        <v>0</v>
      </c>
      <c r="G2138" s="1">
        <v>-975520</v>
      </c>
      <c r="H2138">
        <v>0</v>
      </c>
      <c r="I2138">
        <v>0</v>
      </c>
      <c r="J2138">
        <v>0</v>
      </c>
      <c r="K2138">
        <v>1</v>
      </c>
      <c r="L2138" t="s">
        <v>27</v>
      </c>
      <c r="M2138" t="s">
        <v>1152</v>
      </c>
      <c r="N2138" t="s">
        <v>18</v>
      </c>
      <c r="O2138">
        <v>290510020103</v>
      </c>
      <c r="P2138">
        <v>3452</v>
      </c>
    </row>
    <row r="2139" spans="1:16" x14ac:dyDescent="0.25">
      <c r="A2139">
        <v>1</v>
      </c>
      <c r="B2139">
        <v>2018</v>
      </c>
      <c r="C2139" s="2">
        <v>290510020104</v>
      </c>
      <c r="D2139">
        <v>77036133</v>
      </c>
      <c r="E2139" s="1">
        <v>0</v>
      </c>
      <c r="F2139" s="1">
        <v>215383</v>
      </c>
      <c r="G2139" s="1">
        <v>-3129493.44</v>
      </c>
      <c r="H2139">
        <v>0</v>
      </c>
      <c r="I2139">
        <v>0</v>
      </c>
      <c r="J2139">
        <v>0</v>
      </c>
      <c r="K2139">
        <v>1</v>
      </c>
      <c r="L2139" t="s">
        <v>93</v>
      </c>
      <c r="M2139" t="s">
        <v>801</v>
      </c>
      <c r="N2139" t="s">
        <v>18</v>
      </c>
      <c r="O2139">
        <v>290510020104</v>
      </c>
      <c r="P2139">
        <v>3452</v>
      </c>
    </row>
    <row r="2140" spans="1:16" x14ac:dyDescent="0.25">
      <c r="A2140">
        <v>1</v>
      </c>
      <c r="B2140">
        <v>2018</v>
      </c>
      <c r="C2140" s="2">
        <v>290510020104</v>
      </c>
      <c r="D2140">
        <v>800018233</v>
      </c>
      <c r="E2140" s="1">
        <v>946179.5</v>
      </c>
      <c r="F2140" s="1">
        <v>946180</v>
      </c>
      <c r="G2140" s="1">
        <v>0</v>
      </c>
      <c r="H2140">
        <v>0</v>
      </c>
      <c r="I2140">
        <v>0</v>
      </c>
      <c r="J2140">
        <v>0</v>
      </c>
      <c r="K2140">
        <v>1</v>
      </c>
      <c r="L2140" t="s">
        <v>93</v>
      </c>
      <c r="M2140" t="s">
        <v>1325</v>
      </c>
      <c r="N2140" t="s">
        <v>18</v>
      </c>
      <c r="O2140">
        <v>290510020104</v>
      </c>
      <c r="P2140">
        <v>3452</v>
      </c>
    </row>
    <row r="2141" spans="1:16" x14ac:dyDescent="0.25">
      <c r="A2141">
        <v>1</v>
      </c>
      <c r="B2141">
        <v>2018</v>
      </c>
      <c r="C2141" s="2">
        <v>290510020104</v>
      </c>
      <c r="D2141">
        <v>800065396</v>
      </c>
      <c r="E2141" s="1">
        <v>25826797</v>
      </c>
      <c r="F2141" s="1">
        <v>25826797</v>
      </c>
      <c r="G2141" s="1">
        <v>0</v>
      </c>
      <c r="H2141">
        <v>0</v>
      </c>
      <c r="I2141">
        <v>0</v>
      </c>
      <c r="J2141">
        <v>0</v>
      </c>
      <c r="K2141">
        <v>1</v>
      </c>
      <c r="L2141" t="s">
        <v>93</v>
      </c>
      <c r="M2141" t="s">
        <v>455</v>
      </c>
      <c r="N2141" t="s">
        <v>18</v>
      </c>
      <c r="O2141">
        <v>290510020104</v>
      </c>
      <c r="P2141">
        <v>3452</v>
      </c>
    </row>
    <row r="2142" spans="1:16" x14ac:dyDescent="0.25">
      <c r="A2142">
        <v>1</v>
      </c>
      <c r="B2142">
        <v>2018</v>
      </c>
      <c r="C2142" s="2">
        <v>290510020104</v>
      </c>
      <c r="D2142">
        <v>800067065</v>
      </c>
      <c r="E2142" s="1">
        <v>1452000</v>
      </c>
      <c r="F2142" s="1">
        <v>1452000</v>
      </c>
      <c r="G2142" s="1">
        <v>0</v>
      </c>
      <c r="H2142">
        <v>0</v>
      </c>
      <c r="I2142">
        <v>0</v>
      </c>
      <c r="J2142">
        <v>0</v>
      </c>
      <c r="K2142">
        <v>1</v>
      </c>
      <c r="L2142" t="s">
        <v>93</v>
      </c>
      <c r="M2142" t="s">
        <v>977</v>
      </c>
      <c r="N2142" t="s">
        <v>18</v>
      </c>
      <c r="O2142">
        <v>290510020104</v>
      </c>
      <c r="P2142">
        <v>3452</v>
      </c>
    </row>
    <row r="2143" spans="1:16" x14ac:dyDescent="0.25">
      <c r="A2143">
        <v>1</v>
      </c>
      <c r="B2143">
        <v>2018</v>
      </c>
      <c r="C2143" s="2">
        <v>290510020104</v>
      </c>
      <c r="D2143">
        <v>800129701</v>
      </c>
      <c r="E2143" s="1">
        <v>6513731</v>
      </c>
      <c r="F2143" s="1">
        <v>8501308</v>
      </c>
      <c r="G2143" s="1">
        <v>-42501431.700000003</v>
      </c>
      <c r="H2143">
        <v>0</v>
      </c>
      <c r="I2143">
        <v>0</v>
      </c>
      <c r="J2143">
        <v>0</v>
      </c>
      <c r="K2143">
        <v>1</v>
      </c>
      <c r="L2143" t="s">
        <v>93</v>
      </c>
      <c r="M2143" t="s">
        <v>978</v>
      </c>
      <c r="N2143" t="s">
        <v>18</v>
      </c>
      <c r="O2143">
        <v>290510020104</v>
      </c>
      <c r="P2143">
        <v>3452</v>
      </c>
    </row>
    <row r="2144" spans="1:16" x14ac:dyDescent="0.25">
      <c r="A2144">
        <v>1</v>
      </c>
      <c r="B2144">
        <v>2018</v>
      </c>
      <c r="C2144" s="2">
        <v>290510020104</v>
      </c>
      <c r="D2144">
        <v>40399434</v>
      </c>
      <c r="E2144" s="1">
        <v>0</v>
      </c>
      <c r="F2144" s="1">
        <v>0</v>
      </c>
      <c r="G2144" s="1">
        <v>-249600</v>
      </c>
      <c r="H2144">
        <v>0</v>
      </c>
      <c r="I2144">
        <v>0</v>
      </c>
      <c r="J2144">
        <v>0</v>
      </c>
      <c r="K2144">
        <v>1</v>
      </c>
      <c r="L2144" t="s">
        <v>93</v>
      </c>
      <c r="M2144" t="s">
        <v>800</v>
      </c>
      <c r="N2144" t="s">
        <v>18</v>
      </c>
      <c r="O2144">
        <v>290510020104</v>
      </c>
      <c r="P2144">
        <v>3452</v>
      </c>
    </row>
    <row r="2145" spans="1:16" x14ac:dyDescent="0.25">
      <c r="A2145">
        <v>1</v>
      </c>
      <c r="B2145">
        <v>2018</v>
      </c>
      <c r="C2145" s="2">
        <v>290510020104</v>
      </c>
      <c r="D2145">
        <v>51699573</v>
      </c>
      <c r="E2145" s="1">
        <v>0</v>
      </c>
      <c r="F2145" s="1">
        <v>0</v>
      </c>
      <c r="G2145" s="1">
        <v>-3453295</v>
      </c>
      <c r="H2145">
        <v>0</v>
      </c>
      <c r="I2145">
        <v>0</v>
      </c>
      <c r="J2145">
        <v>0</v>
      </c>
      <c r="K2145">
        <v>1</v>
      </c>
      <c r="L2145" t="s">
        <v>93</v>
      </c>
      <c r="M2145" t="s">
        <v>973</v>
      </c>
      <c r="N2145" t="s">
        <v>18</v>
      </c>
      <c r="O2145">
        <v>290510020104</v>
      </c>
      <c r="P2145">
        <v>3452</v>
      </c>
    </row>
    <row r="2146" spans="1:16" x14ac:dyDescent="0.25">
      <c r="A2146">
        <v>1</v>
      </c>
      <c r="B2146">
        <v>2018</v>
      </c>
      <c r="C2146" s="2">
        <v>290510020104</v>
      </c>
      <c r="D2146">
        <v>52082291</v>
      </c>
      <c r="E2146" s="1">
        <v>0</v>
      </c>
      <c r="F2146" s="1">
        <v>0</v>
      </c>
      <c r="G2146" s="1">
        <v>-22294</v>
      </c>
      <c r="H2146">
        <v>0</v>
      </c>
      <c r="I2146">
        <v>0</v>
      </c>
      <c r="J2146">
        <v>0</v>
      </c>
      <c r="K2146">
        <v>1</v>
      </c>
      <c r="L2146" t="s">
        <v>93</v>
      </c>
      <c r="M2146" t="s">
        <v>1322</v>
      </c>
      <c r="N2146" t="s">
        <v>18</v>
      </c>
      <c r="O2146">
        <v>290510020104</v>
      </c>
      <c r="P2146">
        <v>3452</v>
      </c>
    </row>
    <row r="2147" spans="1:16" x14ac:dyDescent="0.25">
      <c r="A2147">
        <v>1</v>
      </c>
      <c r="B2147">
        <v>2018</v>
      </c>
      <c r="C2147" s="2">
        <v>290510020104</v>
      </c>
      <c r="D2147">
        <v>800094898</v>
      </c>
      <c r="E2147" s="1">
        <v>0</v>
      </c>
      <c r="F2147" s="1">
        <v>0</v>
      </c>
      <c r="G2147" s="1">
        <v>-2010458.58</v>
      </c>
      <c r="H2147">
        <v>0</v>
      </c>
      <c r="I2147">
        <v>0</v>
      </c>
      <c r="J2147">
        <v>0</v>
      </c>
      <c r="K2147">
        <v>1</v>
      </c>
      <c r="L2147" t="s">
        <v>93</v>
      </c>
      <c r="M2147" t="s">
        <v>1329</v>
      </c>
      <c r="N2147" t="s">
        <v>18</v>
      </c>
      <c r="O2147">
        <v>290510020104</v>
      </c>
      <c r="P2147">
        <v>3452</v>
      </c>
    </row>
    <row r="2148" spans="1:16" x14ac:dyDescent="0.25">
      <c r="A2148">
        <v>1</v>
      </c>
      <c r="B2148">
        <v>2018</v>
      </c>
      <c r="C2148" s="2">
        <v>290510020104</v>
      </c>
      <c r="D2148">
        <v>800187260</v>
      </c>
      <c r="E2148" s="1">
        <v>11026999.199999999</v>
      </c>
      <c r="F2148" s="1">
        <v>8795428</v>
      </c>
      <c r="G2148" s="1">
        <v>0</v>
      </c>
      <c r="H2148">
        <v>0</v>
      </c>
      <c r="I2148">
        <v>0</v>
      </c>
      <c r="J2148">
        <v>0</v>
      </c>
      <c r="K2148">
        <v>1</v>
      </c>
      <c r="L2148" t="s">
        <v>93</v>
      </c>
      <c r="M2148" t="s">
        <v>1160</v>
      </c>
      <c r="N2148" t="s">
        <v>18</v>
      </c>
      <c r="O2148">
        <v>290510020104</v>
      </c>
      <c r="P2148">
        <v>3452</v>
      </c>
    </row>
    <row r="2149" spans="1:16" x14ac:dyDescent="0.25">
      <c r="A2149">
        <v>1</v>
      </c>
      <c r="B2149">
        <v>2018</v>
      </c>
      <c r="C2149" s="2">
        <v>290510020104</v>
      </c>
      <c r="D2149">
        <v>800227279</v>
      </c>
      <c r="E2149" s="1">
        <v>58336523.799999997</v>
      </c>
      <c r="F2149" s="1">
        <v>57262141.82</v>
      </c>
      <c r="G2149" s="1">
        <v>-470795.56</v>
      </c>
      <c r="H2149">
        <v>0</v>
      </c>
      <c r="I2149">
        <v>0</v>
      </c>
      <c r="J2149">
        <v>0</v>
      </c>
      <c r="K2149">
        <v>1</v>
      </c>
      <c r="L2149" t="s">
        <v>93</v>
      </c>
      <c r="M2149" t="s">
        <v>467</v>
      </c>
      <c r="N2149" t="s">
        <v>18</v>
      </c>
      <c r="O2149">
        <v>290510020104</v>
      </c>
      <c r="P2149">
        <v>3452</v>
      </c>
    </row>
    <row r="2150" spans="1:16" x14ac:dyDescent="0.25">
      <c r="A2150">
        <v>1</v>
      </c>
      <c r="B2150">
        <v>2018</v>
      </c>
      <c r="C2150" s="2">
        <v>290510020104</v>
      </c>
      <c r="D2150">
        <v>802006284</v>
      </c>
      <c r="E2150" s="1">
        <v>1960000</v>
      </c>
      <c r="F2150" s="1">
        <v>47758355</v>
      </c>
      <c r="G2150" s="1">
        <v>-77452689</v>
      </c>
      <c r="H2150">
        <v>0</v>
      </c>
      <c r="I2150">
        <v>0</v>
      </c>
      <c r="J2150">
        <v>0</v>
      </c>
      <c r="K2150">
        <v>1</v>
      </c>
      <c r="L2150" t="s">
        <v>93</v>
      </c>
      <c r="M2150" t="s">
        <v>808</v>
      </c>
      <c r="N2150" t="s">
        <v>18</v>
      </c>
      <c r="O2150">
        <v>290510020104</v>
      </c>
      <c r="P2150">
        <v>3452</v>
      </c>
    </row>
    <row r="2151" spans="1:16" x14ac:dyDescent="0.25">
      <c r="A2151">
        <v>1</v>
      </c>
      <c r="B2151">
        <v>2018</v>
      </c>
      <c r="C2151" s="2">
        <v>290510020104</v>
      </c>
      <c r="D2151">
        <v>802009783</v>
      </c>
      <c r="E2151" s="1">
        <v>28348208</v>
      </c>
      <c r="F2151" s="1">
        <v>77470628.159999996</v>
      </c>
      <c r="G2151" s="1">
        <v>-158596794.19999999</v>
      </c>
      <c r="H2151">
        <v>0</v>
      </c>
      <c r="I2151">
        <v>0</v>
      </c>
      <c r="J2151">
        <v>0</v>
      </c>
      <c r="K2151">
        <v>1</v>
      </c>
      <c r="L2151" t="s">
        <v>93</v>
      </c>
      <c r="M2151" t="s">
        <v>1333</v>
      </c>
      <c r="N2151" t="s">
        <v>18</v>
      </c>
      <c r="O2151">
        <v>290510020104</v>
      </c>
      <c r="P2151">
        <v>3452</v>
      </c>
    </row>
    <row r="2152" spans="1:16" x14ac:dyDescent="0.25">
      <c r="A2152">
        <v>1</v>
      </c>
      <c r="B2152">
        <v>2018</v>
      </c>
      <c r="C2152" s="2">
        <v>290510020104</v>
      </c>
      <c r="D2152">
        <v>802013209</v>
      </c>
      <c r="E2152" s="1">
        <v>0</v>
      </c>
      <c r="F2152" s="1">
        <v>0</v>
      </c>
      <c r="G2152" s="1">
        <v>-0.4</v>
      </c>
      <c r="H2152">
        <v>0</v>
      </c>
      <c r="I2152">
        <v>0</v>
      </c>
      <c r="J2152">
        <v>0</v>
      </c>
      <c r="K2152">
        <v>1</v>
      </c>
      <c r="L2152" t="s">
        <v>93</v>
      </c>
      <c r="M2152" t="s">
        <v>36</v>
      </c>
      <c r="N2152" t="s">
        <v>18</v>
      </c>
      <c r="O2152">
        <v>290510020104</v>
      </c>
      <c r="P2152">
        <v>3452</v>
      </c>
    </row>
    <row r="2153" spans="1:16" x14ac:dyDescent="0.25">
      <c r="A2153">
        <v>1</v>
      </c>
      <c r="B2153">
        <v>2018</v>
      </c>
      <c r="C2153" s="2">
        <v>290510020104</v>
      </c>
      <c r="D2153">
        <v>802023546</v>
      </c>
      <c r="E2153" s="1">
        <v>27440000</v>
      </c>
      <c r="F2153" s="1">
        <v>27440000</v>
      </c>
      <c r="G2153" s="1">
        <v>0</v>
      </c>
      <c r="H2153">
        <v>0</v>
      </c>
      <c r="I2153">
        <v>0</v>
      </c>
      <c r="J2153">
        <v>0</v>
      </c>
      <c r="K2153">
        <v>1</v>
      </c>
      <c r="L2153" t="s">
        <v>93</v>
      </c>
      <c r="M2153" t="s">
        <v>476</v>
      </c>
      <c r="N2153" t="s">
        <v>18</v>
      </c>
      <c r="O2153">
        <v>290510020104</v>
      </c>
      <c r="P2153">
        <v>3452</v>
      </c>
    </row>
    <row r="2154" spans="1:16" x14ac:dyDescent="0.25">
      <c r="A2154">
        <v>1</v>
      </c>
      <c r="B2154">
        <v>2018</v>
      </c>
      <c r="C2154" s="2">
        <v>290510020104</v>
      </c>
      <c r="D2154">
        <v>806000526</v>
      </c>
      <c r="E2154" s="1">
        <v>0</v>
      </c>
      <c r="F2154" s="1">
        <v>0</v>
      </c>
      <c r="G2154" s="1">
        <v>-7262763.9100000001</v>
      </c>
      <c r="H2154">
        <v>0</v>
      </c>
      <c r="I2154">
        <v>0</v>
      </c>
      <c r="J2154">
        <v>0</v>
      </c>
      <c r="K2154">
        <v>1</v>
      </c>
      <c r="L2154" t="s">
        <v>93</v>
      </c>
      <c r="M2154" t="s">
        <v>1172</v>
      </c>
      <c r="N2154" t="s">
        <v>18</v>
      </c>
      <c r="O2154">
        <v>290510020104</v>
      </c>
      <c r="P2154">
        <v>3452</v>
      </c>
    </row>
    <row r="2155" spans="1:16" x14ac:dyDescent="0.25">
      <c r="A2155">
        <v>1</v>
      </c>
      <c r="B2155">
        <v>2018</v>
      </c>
      <c r="C2155" s="2">
        <v>290510020104</v>
      </c>
      <c r="D2155">
        <v>802024631</v>
      </c>
      <c r="E2155" s="1">
        <v>0</v>
      </c>
      <c r="F2155" s="1">
        <v>0</v>
      </c>
      <c r="G2155" s="1">
        <v>-9098658</v>
      </c>
      <c r="H2155">
        <v>0</v>
      </c>
      <c r="I2155">
        <v>0</v>
      </c>
      <c r="J2155">
        <v>0</v>
      </c>
      <c r="K2155">
        <v>1</v>
      </c>
      <c r="L2155" t="s">
        <v>93</v>
      </c>
      <c r="M2155" t="s">
        <v>823</v>
      </c>
      <c r="N2155" t="s">
        <v>18</v>
      </c>
      <c r="O2155">
        <v>290510020104</v>
      </c>
      <c r="P2155">
        <v>3452</v>
      </c>
    </row>
    <row r="2156" spans="1:16" x14ac:dyDescent="0.25">
      <c r="A2156">
        <v>1</v>
      </c>
      <c r="B2156">
        <v>2018</v>
      </c>
      <c r="C2156" s="2">
        <v>290510020104</v>
      </c>
      <c r="D2156">
        <v>806006710</v>
      </c>
      <c r="E2156" s="1">
        <v>0</v>
      </c>
      <c r="F2156" s="1">
        <v>0</v>
      </c>
      <c r="G2156" s="1">
        <v>-933468.96</v>
      </c>
      <c r="H2156">
        <v>0</v>
      </c>
      <c r="I2156">
        <v>0</v>
      </c>
      <c r="J2156">
        <v>0</v>
      </c>
      <c r="K2156">
        <v>1</v>
      </c>
      <c r="L2156" t="s">
        <v>93</v>
      </c>
      <c r="M2156" t="s">
        <v>472</v>
      </c>
      <c r="N2156" t="s">
        <v>18</v>
      </c>
      <c r="O2156">
        <v>290510020104</v>
      </c>
      <c r="P2156">
        <v>3452</v>
      </c>
    </row>
    <row r="2157" spans="1:16" x14ac:dyDescent="0.25">
      <c r="A2157">
        <v>1</v>
      </c>
      <c r="B2157">
        <v>2018</v>
      </c>
      <c r="C2157" s="2">
        <v>290510020104</v>
      </c>
      <c r="D2157">
        <v>806013568</v>
      </c>
      <c r="E2157" s="1">
        <v>2112880</v>
      </c>
      <c r="F2157" s="1">
        <v>2112880</v>
      </c>
      <c r="G2157" s="1">
        <v>0</v>
      </c>
      <c r="H2157">
        <v>0</v>
      </c>
      <c r="I2157">
        <v>0</v>
      </c>
      <c r="J2157">
        <v>0</v>
      </c>
      <c r="K2157">
        <v>1</v>
      </c>
      <c r="L2157" t="s">
        <v>93</v>
      </c>
      <c r="M2157" t="s">
        <v>1174</v>
      </c>
      <c r="N2157" t="s">
        <v>18</v>
      </c>
      <c r="O2157">
        <v>290510020104</v>
      </c>
      <c r="P2157">
        <v>3452</v>
      </c>
    </row>
    <row r="2158" spans="1:16" x14ac:dyDescent="0.25">
      <c r="A2158">
        <v>1</v>
      </c>
      <c r="B2158">
        <v>2018</v>
      </c>
      <c r="C2158" s="2">
        <v>290510020104</v>
      </c>
      <c r="D2158">
        <v>806015201</v>
      </c>
      <c r="E2158" s="1">
        <v>9114165.6199999992</v>
      </c>
      <c r="F2158" s="1">
        <v>124758705</v>
      </c>
      <c r="G2158" s="1">
        <v>-119169963.26000001</v>
      </c>
      <c r="H2158">
        <v>0</v>
      </c>
      <c r="I2158">
        <v>0</v>
      </c>
      <c r="J2158">
        <v>0</v>
      </c>
      <c r="K2158">
        <v>1</v>
      </c>
      <c r="L2158" t="s">
        <v>93</v>
      </c>
      <c r="M2158" t="s">
        <v>474</v>
      </c>
      <c r="N2158" t="s">
        <v>18</v>
      </c>
      <c r="O2158">
        <v>290510020104</v>
      </c>
      <c r="P2158">
        <v>3452</v>
      </c>
    </row>
    <row r="2159" spans="1:16" x14ac:dyDescent="0.25">
      <c r="A2159">
        <v>1</v>
      </c>
      <c r="B2159">
        <v>2018</v>
      </c>
      <c r="C2159" s="2">
        <v>290510020104</v>
      </c>
      <c r="D2159">
        <v>806016225</v>
      </c>
      <c r="E2159" s="1">
        <v>0</v>
      </c>
      <c r="F2159" s="1">
        <v>3923908</v>
      </c>
      <c r="G2159" s="1">
        <v>-3923908.24</v>
      </c>
      <c r="H2159">
        <v>0</v>
      </c>
      <c r="I2159">
        <v>0</v>
      </c>
      <c r="J2159">
        <v>0</v>
      </c>
      <c r="K2159">
        <v>1</v>
      </c>
      <c r="L2159" t="s">
        <v>93</v>
      </c>
      <c r="M2159" t="s">
        <v>988</v>
      </c>
      <c r="N2159" t="s">
        <v>18</v>
      </c>
      <c r="O2159">
        <v>290510020104</v>
      </c>
      <c r="P2159">
        <v>3452</v>
      </c>
    </row>
    <row r="2160" spans="1:16" x14ac:dyDescent="0.25">
      <c r="A2160">
        <v>1</v>
      </c>
      <c r="B2160">
        <v>2018</v>
      </c>
      <c r="C2160" s="2">
        <v>290510020104</v>
      </c>
      <c r="D2160">
        <v>812000434</v>
      </c>
      <c r="E2160" s="1">
        <v>0</v>
      </c>
      <c r="F2160" s="1">
        <v>0</v>
      </c>
      <c r="G2160" s="1">
        <v>-133642.6</v>
      </c>
      <c r="H2160">
        <v>0</v>
      </c>
      <c r="I2160">
        <v>0</v>
      </c>
      <c r="J2160">
        <v>0</v>
      </c>
      <c r="K2160">
        <v>1</v>
      </c>
      <c r="L2160" t="s">
        <v>93</v>
      </c>
      <c r="M2160" t="s">
        <v>826</v>
      </c>
      <c r="N2160" t="s">
        <v>18</v>
      </c>
      <c r="O2160">
        <v>290510020104</v>
      </c>
      <c r="P2160">
        <v>3452</v>
      </c>
    </row>
    <row r="2161" spans="1:16" x14ac:dyDescent="0.25">
      <c r="A2161">
        <v>1</v>
      </c>
      <c r="B2161">
        <v>2018</v>
      </c>
      <c r="C2161" s="2">
        <v>290510020104</v>
      </c>
      <c r="D2161">
        <v>812004479</v>
      </c>
      <c r="E2161" s="1">
        <v>21350544</v>
      </c>
      <c r="F2161" s="1">
        <v>114884364.36</v>
      </c>
      <c r="G2161" s="1">
        <v>-128222675.13</v>
      </c>
      <c r="H2161">
        <v>0</v>
      </c>
      <c r="I2161">
        <v>0</v>
      </c>
      <c r="J2161">
        <v>0</v>
      </c>
      <c r="K2161">
        <v>1</v>
      </c>
      <c r="L2161" t="s">
        <v>93</v>
      </c>
      <c r="M2161" t="s">
        <v>992</v>
      </c>
      <c r="N2161" t="s">
        <v>18</v>
      </c>
      <c r="O2161">
        <v>290510020104</v>
      </c>
      <c r="P2161">
        <v>3452</v>
      </c>
    </row>
    <row r="2162" spans="1:16" x14ac:dyDescent="0.25">
      <c r="A2162">
        <v>1</v>
      </c>
      <c r="B2162">
        <v>2018</v>
      </c>
      <c r="C2162" s="2">
        <v>290510020104</v>
      </c>
      <c r="D2162">
        <v>812004935</v>
      </c>
      <c r="E2162" s="1">
        <v>9631198</v>
      </c>
      <c r="F2162" s="1">
        <v>57732599.140000001</v>
      </c>
      <c r="G2162" s="1">
        <v>-80353878.319999993</v>
      </c>
      <c r="H2162">
        <v>0</v>
      </c>
      <c r="I2162">
        <v>0</v>
      </c>
      <c r="J2162">
        <v>0</v>
      </c>
      <c r="K2162">
        <v>1</v>
      </c>
      <c r="L2162" t="s">
        <v>93</v>
      </c>
      <c r="M2162" t="s">
        <v>825</v>
      </c>
      <c r="N2162" t="s">
        <v>18</v>
      </c>
      <c r="O2162">
        <v>290510020104</v>
      </c>
      <c r="P2162">
        <v>3452</v>
      </c>
    </row>
    <row r="2163" spans="1:16" x14ac:dyDescent="0.25">
      <c r="A2163">
        <v>1</v>
      </c>
      <c r="B2163">
        <v>2018</v>
      </c>
      <c r="C2163" s="2">
        <v>290510020104</v>
      </c>
      <c r="D2163">
        <v>806015740</v>
      </c>
      <c r="E2163" s="1">
        <v>0</v>
      </c>
      <c r="F2163" s="1">
        <v>2895904</v>
      </c>
      <c r="G2163" s="1">
        <v>-2895904</v>
      </c>
      <c r="H2163">
        <v>0</v>
      </c>
      <c r="I2163">
        <v>0</v>
      </c>
      <c r="J2163">
        <v>0</v>
      </c>
      <c r="K2163">
        <v>1</v>
      </c>
      <c r="L2163" t="s">
        <v>93</v>
      </c>
      <c r="M2163" t="s">
        <v>662</v>
      </c>
      <c r="N2163" t="s">
        <v>18</v>
      </c>
      <c r="O2163">
        <v>290510020104</v>
      </c>
      <c r="P2163">
        <v>3452</v>
      </c>
    </row>
    <row r="2164" spans="1:16" x14ac:dyDescent="0.25">
      <c r="A2164">
        <v>1</v>
      </c>
      <c r="B2164">
        <v>2018</v>
      </c>
      <c r="C2164" s="2">
        <v>290510020104</v>
      </c>
      <c r="D2164">
        <v>812005323</v>
      </c>
      <c r="E2164" s="1">
        <v>0</v>
      </c>
      <c r="F2164" s="1">
        <v>1824742.16</v>
      </c>
      <c r="G2164" s="1">
        <v>-9027668.0800000001</v>
      </c>
      <c r="H2164">
        <v>0</v>
      </c>
      <c r="I2164">
        <v>0</v>
      </c>
      <c r="J2164">
        <v>0</v>
      </c>
      <c r="K2164">
        <v>1</v>
      </c>
      <c r="L2164" t="s">
        <v>93</v>
      </c>
      <c r="M2164" t="s">
        <v>663</v>
      </c>
      <c r="N2164" t="s">
        <v>18</v>
      </c>
      <c r="O2164">
        <v>290510020104</v>
      </c>
      <c r="P2164">
        <v>3452</v>
      </c>
    </row>
    <row r="2165" spans="1:16" x14ac:dyDescent="0.25">
      <c r="A2165">
        <v>1</v>
      </c>
      <c r="B2165">
        <v>2018</v>
      </c>
      <c r="C2165" s="2">
        <v>290510020104</v>
      </c>
      <c r="D2165">
        <v>819001505</v>
      </c>
      <c r="E2165" s="1">
        <v>2218667</v>
      </c>
      <c r="F2165" s="1">
        <v>41167262.68</v>
      </c>
      <c r="G2165" s="1">
        <v>-44246135.609999999</v>
      </c>
      <c r="H2165">
        <v>0</v>
      </c>
      <c r="I2165">
        <v>0</v>
      </c>
      <c r="J2165">
        <v>0</v>
      </c>
      <c r="K2165">
        <v>1</v>
      </c>
      <c r="L2165" t="s">
        <v>93</v>
      </c>
      <c r="M2165" t="s">
        <v>1177</v>
      </c>
      <c r="N2165" t="s">
        <v>18</v>
      </c>
      <c r="O2165">
        <v>290510020104</v>
      </c>
      <c r="P2165">
        <v>3452</v>
      </c>
    </row>
    <row r="2166" spans="1:16" x14ac:dyDescent="0.25">
      <c r="A2166">
        <v>1</v>
      </c>
      <c r="B2166">
        <v>2018</v>
      </c>
      <c r="C2166" s="2">
        <v>290510020104</v>
      </c>
      <c r="D2166">
        <v>819002533</v>
      </c>
      <c r="E2166" s="1">
        <v>0</v>
      </c>
      <c r="F2166" s="1">
        <v>0</v>
      </c>
      <c r="G2166" s="1">
        <v>-474300</v>
      </c>
      <c r="H2166">
        <v>0</v>
      </c>
      <c r="I2166">
        <v>0</v>
      </c>
      <c r="J2166">
        <v>0</v>
      </c>
      <c r="K2166">
        <v>1</v>
      </c>
      <c r="L2166" t="s">
        <v>93</v>
      </c>
      <c r="M2166" t="s">
        <v>1180</v>
      </c>
      <c r="N2166" t="s">
        <v>18</v>
      </c>
      <c r="O2166">
        <v>290510020104</v>
      </c>
      <c r="P2166">
        <v>3452</v>
      </c>
    </row>
    <row r="2167" spans="1:16" x14ac:dyDescent="0.25">
      <c r="A2167">
        <v>1</v>
      </c>
      <c r="B2167">
        <v>2018</v>
      </c>
      <c r="C2167" s="2">
        <v>290510020104</v>
      </c>
      <c r="D2167">
        <v>819005439</v>
      </c>
      <c r="E2167" s="1">
        <v>0</v>
      </c>
      <c r="F2167" s="1">
        <v>36063004</v>
      </c>
      <c r="G2167" s="1">
        <v>-36063004.43</v>
      </c>
      <c r="H2167">
        <v>0</v>
      </c>
      <c r="I2167">
        <v>0</v>
      </c>
      <c r="J2167">
        <v>0</v>
      </c>
      <c r="K2167">
        <v>1</v>
      </c>
      <c r="L2167" t="s">
        <v>93</v>
      </c>
      <c r="M2167" t="s">
        <v>483</v>
      </c>
      <c r="N2167" t="s">
        <v>18</v>
      </c>
      <c r="O2167">
        <v>290510020104</v>
      </c>
      <c r="P2167">
        <v>3452</v>
      </c>
    </row>
    <row r="2168" spans="1:16" x14ac:dyDescent="0.25">
      <c r="A2168">
        <v>1</v>
      </c>
      <c r="B2168">
        <v>2018</v>
      </c>
      <c r="C2168" s="2">
        <v>290510020104</v>
      </c>
      <c r="D2168">
        <v>822002482</v>
      </c>
      <c r="E2168" s="1">
        <v>14992966.08</v>
      </c>
      <c r="F2168" s="1">
        <v>14992966</v>
      </c>
      <c r="G2168" s="1">
        <v>0</v>
      </c>
      <c r="H2168">
        <v>0</v>
      </c>
      <c r="I2168">
        <v>0</v>
      </c>
      <c r="J2168">
        <v>0</v>
      </c>
      <c r="K2168">
        <v>1</v>
      </c>
      <c r="L2168" t="s">
        <v>93</v>
      </c>
      <c r="M2168" t="s">
        <v>1348</v>
      </c>
      <c r="N2168" t="s">
        <v>18</v>
      </c>
      <c r="O2168">
        <v>290510020104</v>
      </c>
      <c r="P2168">
        <v>3452</v>
      </c>
    </row>
    <row r="2169" spans="1:16" x14ac:dyDescent="0.25">
      <c r="A2169">
        <v>1</v>
      </c>
      <c r="B2169">
        <v>2018</v>
      </c>
      <c r="C2169" s="2">
        <v>290510020104</v>
      </c>
      <c r="D2169">
        <v>823004095</v>
      </c>
      <c r="E2169" s="1">
        <v>303420</v>
      </c>
      <c r="F2169" s="1">
        <v>0.24</v>
      </c>
      <c r="G2169" s="1">
        <v>0</v>
      </c>
      <c r="H2169">
        <v>0</v>
      </c>
      <c r="I2169">
        <v>0</v>
      </c>
      <c r="J2169">
        <v>0</v>
      </c>
      <c r="K2169">
        <v>1</v>
      </c>
      <c r="L2169" t="s">
        <v>93</v>
      </c>
      <c r="M2169" t="s">
        <v>674</v>
      </c>
      <c r="N2169" t="s">
        <v>18</v>
      </c>
      <c r="O2169">
        <v>290510020104</v>
      </c>
      <c r="P2169">
        <v>3452</v>
      </c>
    </row>
    <row r="2170" spans="1:16" x14ac:dyDescent="0.25">
      <c r="A2170">
        <v>1</v>
      </c>
      <c r="B2170">
        <v>2018</v>
      </c>
      <c r="C2170" s="2">
        <v>290510020104</v>
      </c>
      <c r="D2170">
        <v>824005651</v>
      </c>
      <c r="E2170" s="1">
        <v>137351106.75999999</v>
      </c>
      <c r="F2170" s="1">
        <v>240421883.68000001</v>
      </c>
      <c r="G2170" s="1">
        <v>-118994723.11</v>
      </c>
      <c r="H2170">
        <v>0</v>
      </c>
      <c r="I2170">
        <v>0</v>
      </c>
      <c r="J2170">
        <v>0</v>
      </c>
      <c r="K2170">
        <v>1</v>
      </c>
      <c r="L2170" t="s">
        <v>93</v>
      </c>
      <c r="M2170" t="s">
        <v>489</v>
      </c>
      <c r="N2170" t="s">
        <v>18</v>
      </c>
      <c r="O2170">
        <v>290510020104</v>
      </c>
      <c r="P2170">
        <v>3452</v>
      </c>
    </row>
    <row r="2171" spans="1:16" x14ac:dyDescent="0.25">
      <c r="A2171">
        <v>1</v>
      </c>
      <c r="B2171">
        <v>2018</v>
      </c>
      <c r="C2171" s="2">
        <v>290510020104</v>
      </c>
      <c r="D2171">
        <v>830510985</v>
      </c>
      <c r="E2171" s="1">
        <v>1000000</v>
      </c>
      <c r="F2171" s="1">
        <v>763110</v>
      </c>
      <c r="G2171" s="1">
        <v>-6954164.7000000002</v>
      </c>
      <c r="H2171">
        <v>0</v>
      </c>
      <c r="I2171">
        <v>0</v>
      </c>
      <c r="J2171">
        <v>0</v>
      </c>
      <c r="K2171">
        <v>1</v>
      </c>
      <c r="L2171" t="s">
        <v>93</v>
      </c>
      <c r="M2171" t="s">
        <v>680</v>
      </c>
      <c r="N2171" t="s">
        <v>18</v>
      </c>
      <c r="O2171">
        <v>290510020104</v>
      </c>
      <c r="P2171">
        <v>3452</v>
      </c>
    </row>
    <row r="2172" spans="1:16" x14ac:dyDescent="0.25">
      <c r="A2172">
        <v>1</v>
      </c>
      <c r="B2172">
        <v>2018</v>
      </c>
      <c r="C2172" s="2">
        <v>290510020104</v>
      </c>
      <c r="D2172">
        <v>890100279</v>
      </c>
      <c r="E2172" s="1">
        <v>1072451</v>
      </c>
      <c r="F2172" s="1">
        <v>1072451</v>
      </c>
      <c r="G2172" s="1">
        <v>0</v>
      </c>
      <c r="H2172">
        <v>0</v>
      </c>
      <c r="I2172">
        <v>0</v>
      </c>
      <c r="J2172">
        <v>0</v>
      </c>
      <c r="K2172">
        <v>1</v>
      </c>
      <c r="L2172" t="s">
        <v>93</v>
      </c>
      <c r="M2172" t="s">
        <v>1195</v>
      </c>
      <c r="N2172" t="s">
        <v>18</v>
      </c>
      <c r="O2172">
        <v>290510020104</v>
      </c>
      <c r="P2172">
        <v>3452</v>
      </c>
    </row>
    <row r="2173" spans="1:16" x14ac:dyDescent="0.25">
      <c r="A2173">
        <v>1</v>
      </c>
      <c r="B2173">
        <v>2018</v>
      </c>
      <c r="C2173" s="2">
        <v>290510020104</v>
      </c>
      <c r="D2173">
        <v>890113331</v>
      </c>
      <c r="E2173" s="1">
        <v>11827200</v>
      </c>
      <c r="F2173" s="1">
        <v>16558080</v>
      </c>
      <c r="G2173" s="1">
        <v>-10932800</v>
      </c>
      <c r="H2173">
        <v>0</v>
      </c>
      <c r="I2173">
        <v>0</v>
      </c>
      <c r="J2173">
        <v>0</v>
      </c>
      <c r="K2173">
        <v>1</v>
      </c>
      <c r="L2173" t="s">
        <v>93</v>
      </c>
      <c r="M2173" t="s">
        <v>136</v>
      </c>
      <c r="N2173" t="s">
        <v>18</v>
      </c>
      <c r="O2173">
        <v>290510020104</v>
      </c>
      <c r="P2173">
        <v>3452</v>
      </c>
    </row>
    <row r="2174" spans="1:16" x14ac:dyDescent="0.25">
      <c r="A2174">
        <v>1</v>
      </c>
      <c r="B2174">
        <v>2018</v>
      </c>
      <c r="C2174" s="2">
        <v>290510020104</v>
      </c>
      <c r="D2174">
        <v>890116783</v>
      </c>
      <c r="E2174" s="1">
        <v>214769180</v>
      </c>
      <c r="F2174" s="1">
        <v>295531630.68000001</v>
      </c>
      <c r="G2174" s="1">
        <v>-278862579.38</v>
      </c>
      <c r="H2174">
        <v>0</v>
      </c>
      <c r="I2174">
        <v>0</v>
      </c>
      <c r="J2174">
        <v>0</v>
      </c>
      <c r="K2174">
        <v>1</v>
      </c>
      <c r="L2174" t="s">
        <v>93</v>
      </c>
      <c r="M2174" t="s">
        <v>312</v>
      </c>
      <c r="N2174" t="s">
        <v>18</v>
      </c>
      <c r="O2174">
        <v>290510020104</v>
      </c>
      <c r="P2174">
        <v>3452</v>
      </c>
    </row>
    <row r="2175" spans="1:16" x14ac:dyDescent="0.25">
      <c r="A2175">
        <v>1</v>
      </c>
      <c r="B2175">
        <v>2018</v>
      </c>
      <c r="C2175" s="2">
        <v>290510020104</v>
      </c>
      <c r="D2175">
        <v>860006656</v>
      </c>
      <c r="E2175" s="1">
        <v>0</v>
      </c>
      <c r="F2175" s="1">
        <v>0</v>
      </c>
      <c r="G2175" s="1">
        <v>-463016</v>
      </c>
      <c r="H2175">
        <v>0</v>
      </c>
      <c r="I2175">
        <v>0</v>
      </c>
      <c r="J2175">
        <v>0</v>
      </c>
      <c r="K2175">
        <v>1</v>
      </c>
      <c r="L2175" t="s">
        <v>93</v>
      </c>
      <c r="M2175" t="s">
        <v>310</v>
      </c>
      <c r="N2175" t="s">
        <v>18</v>
      </c>
      <c r="O2175">
        <v>290510020104</v>
      </c>
      <c r="P2175">
        <v>3452</v>
      </c>
    </row>
    <row r="2176" spans="1:16" x14ac:dyDescent="0.25">
      <c r="A2176">
        <v>1</v>
      </c>
      <c r="B2176">
        <v>2018</v>
      </c>
      <c r="C2176" s="2">
        <v>290510020104</v>
      </c>
      <c r="D2176">
        <v>890208758</v>
      </c>
      <c r="E2176" s="1">
        <v>5487947</v>
      </c>
      <c r="F2176" s="1">
        <v>5725535</v>
      </c>
      <c r="G2176" s="1">
        <v>-237588.22</v>
      </c>
      <c r="H2176">
        <v>0</v>
      </c>
      <c r="I2176">
        <v>0</v>
      </c>
      <c r="J2176">
        <v>0</v>
      </c>
      <c r="K2176">
        <v>1</v>
      </c>
      <c r="L2176" t="s">
        <v>93</v>
      </c>
      <c r="M2176" t="s">
        <v>1006</v>
      </c>
      <c r="N2176" t="s">
        <v>18</v>
      </c>
      <c r="O2176">
        <v>290510020104</v>
      </c>
      <c r="P2176">
        <v>3452</v>
      </c>
    </row>
    <row r="2177" spans="1:16" x14ac:dyDescent="0.25">
      <c r="A2177">
        <v>1</v>
      </c>
      <c r="B2177">
        <v>2018</v>
      </c>
      <c r="C2177" s="2">
        <v>290510020104</v>
      </c>
      <c r="D2177">
        <v>890324177</v>
      </c>
      <c r="E2177" s="1">
        <v>9698310</v>
      </c>
      <c r="F2177" s="1">
        <v>9698310</v>
      </c>
      <c r="G2177" s="1">
        <v>0</v>
      </c>
      <c r="H2177">
        <v>0</v>
      </c>
      <c r="I2177">
        <v>0</v>
      </c>
      <c r="J2177">
        <v>0</v>
      </c>
      <c r="K2177">
        <v>1</v>
      </c>
      <c r="L2177" t="s">
        <v>93</v>
      </c>
      <c r="M2177" t="s">
        <v>1361</v>
      </c>
      <c r="N2177" t="s">
        <v>18</v>
      </c>
      <c r="O2177">
        <v>290510020104</v>
      </c>
      <c r="P2177">
        <v>3452</v>
      </c>
    </row>
    <row r="2178" spans="1:16" x14ac:dyDescent="0.25">
      <c r="A2178">
        <v>1</v>
      </c>
      <c r="B2178">
        <v>2018</v>
      </c>
      <c r="C2178" s="2">
        <v>290510020104</v>
      </c>
      <c r="D2178">
        <v>890702369</v>
      </c>
      <c r="E2178" s="1">
        <v>0</v>
      </c>
      <c r="F2178" s="1">
        <v>0</v>
      </c>
      <c r="G2178" s="1">
        <v>-180145.42</v>
      </c>
      <c r="H2178">
        <v>0</v>
      </c>
      <c r="I2178">
        <v>0</v>
      </c>
      <c r="J2178">
        <v>0</v>
      </c>
      <c r="K2178">
        <v>1</v>
      </c>
      <c r="L2178" t="s">
        <v>93</v>
      </c>
      <c r="M2178" t="s">
        <v>138</v>
      </c>
      <c r="N2178" t="s">
        <v>18</v>
      </c>
      <c r="O2178">
        <v>290510020104</v>
      </c>
      <c r="P2178">
        <v>3452</v>
      </c>
    </row>
    <row r="2179" spans="1:16" x14ac:dyDescent="0.25">
      <c r="A2179">
        <v>1</v>
      </c>
      <c r="B2179">
        <v>2018</v>
      </c>
      <c r="C2179" s="2">
        <v>290510020104</v>
      </c>
      <c r="D2179">
        <v>890982608</v>
      </c>
      <c r="E2179" s="1">
        <v>298300</v>
      </c>
      <c r="F2179" s="1">
        <v>298300</v>
      </c>
      <c r="G2179" s="1">
        <v>0</v>
      </c>
      <c r="H2179">
        <v>0</v>
      </c>
      <c r="I2179">
        <v>0</v>
      </c>
      <c r="J2179">
        <v>0</v>
      </c>
      <c r="K2179">
        <v>1</v>
      </c>
      <c r="L2179" t="s">
        <v>93</v>
      </c>
      <c r="M2179" t="s">
        <v>1199</v>
      </c>
      <c r="N2179" t="s">
        <v>18</v>
      </c>
      <c r="O2179">
        <v>290510020104</v>
      </c>
      <c r="P2179">
        <v>3452</v>
      </c>
    </row>
    <row r="2180" spans="1:16" x14ac:dyDescent="0.25">
      <c r="A2180">
        <v>1</v>
      </c>
      <c r="B2180">
        <v>2018</v>
      </c>
      <c r="C2180" s="2">
        <v>290510020104</v>
      </c>
      <c r="D2180">
        <v>892300979</v>
      </c>
      <c r="E2180" s="1">
        <v>283565248.68000001</v>
      </c>
      <c r="F2180" s="1">
        <v>421883990.74000001</v>
      </c>
      <c r="G2180" s="1">
        <v>-138318741.84999999</v>
      </c>
      <c r="H2180">
        <v>0</v>
      </c>
      <c r="I2180">
        <v>0</v>
      </c>
      <c r="J2180">
        <v>0</v>
      </c>
      <c r="K2180">
        <v>1</v>
      </c>
      <c r="L2180" t="s">
        <v>93</v>
      </c>
      <c r="M2180" t="s">
        <v>1200</v>
      </c>
      <c r="N2180" t="s">
        <v>18</v>
      </c>
      <c r="O2180">
        <v>290510020104</v>
      </c>
      <c r="P2180">
        <v>3452</v>
      </c>
    </row>
    <row r="2181" spans="1:16" x14ac:dyDescent="0.25">
      <c r="A2181">
        <v>1</v>
      </c>
      <c r="B2181">
        <v>2018</v>
      </c>
      <c r="C2181" s="2">
        <v>290510020104</v>
      </c>
      <c r="D2181">
        <v>900007860</v>
      </c>
      <c r="E2181" s="1">
        <v>15733545</v>
      </c>
      <c r="F2181" s="1">
        <v>10107231</v>
      </c>
      <c r="G2181" s="1">
        <v>-18456194.420000002</v>
      </c>
      <c r="H2181">
        <v>0</v>
      </c>
      <c r="I2181">
        <v>0</v>
      </c>
      <c r="J2181">
        <v>0</v>
      </c>
      <c r="K2181">
        <v>1</v>
      </c>
      <c r="L2181" t="s">
        <v>93</v>
      </c>
      <c r="M2181" t="s">
        <v>319</v>
      </c>
      <c r="N2181" t="s">
        <v>18</v>
      </c>
      <c r="O2181">
        <v>290510020104</v>
      </c>
      <c r="P2181">
        <v>3452</v>
      </c>
    </row>
    <row r="2182" spans="1:16" x14ac:dyDescent="0.25">
      <c r="A2182">
        <v>1</v>
      </c>
      <c r="B2182">
        <v>2018</v>
      </c>
      <c r="C2182" s="2">
        <v>290510020104</v>
      </c>
      <c r="D2182">
        <v>900032943</v>
      </c>
      <c r="E2182" s="1">
        <v>0</v>
      </c>
      <c r="F2182" s="1">
        <v>2467256</v>
      </c>
      <c r="G2182" s="1">
        <v>-2467256</v>
      </c>
      <c r="H2182">
        <v>0</v>
      </c>
      <c r="I2182">
        <v>0</v>
      </c>
      <c r="J2182">
        <v>0</v>
      </c>
      <c r="K2182">
        <v>1</v>
      </c>
      <c r="L2182" t="s">
        <v>93</v>
      </c>
      <c r="M2182" t="s">
        <v>1011</v>
      </c>
      <c r="N2182" t="s">
        <v>18</v>
      </c>
      <c r="O2182">
        <v>290510020104</v>
      </c>
      <c r="P2182">
        <v>3452</v>
      </c>
    </row>
    <row r="2183" spans="1:16" x14ac:dyDescent="0.25">
      <c r="A2183">
        <v>1</v>
      </c>
      <c r="B2183">
        <v>2018</v>
      </c>
      <c r="C2183" s="2">
        <v>290510020104</v>
      </c>
      <c r="D2183">
        <v>900085770</v>
      </c>
      <c r="E2183" s="1">
        <v>1095457</v>
      </c>
      <c r="F2183" s="1">
        <v>1919561.44</v>
      </c>
      <c r="G2183" s="1">
        <v>-824104.88</v>
      </c>
      <c r="H2183">
        <v>0</v>
      </c>
      <c r="I2183">
        <v>0</v>
      </c>
      <c r="J2183">
        <v>0</v>
      </c>
      <c r="K2183">
        <v>1</v>
      </c>
      <c r="L2183" t="s">
        <v>93</v>
      </c>
      <c r="M2183" t="s">
        <v>152</v>
      </c>
      <c r="N2183" t="s">
        <v>18</v>
      </c>
      <c r="O2183">
        <v>290510020104</v>
      </c>
      <c r="P2183">
        <v>3452</v>
      </c>
    </row>
    <row r="2184" spans="1:16" x14ac:dyDescent="0.25">
      <c r="A2184">
        <v>1</v>
      </c>
      <c r="B2184">
        <v>2018</v>
      </c>
      <c r="C2184" s="2">
        <v>290510020104</v>
      </c>
      <c r="D2184">
        <v>900138480</v>
      </c>
      <c r="E2184" s="1">
        <v>1661420</v>
      </c>
      <c r="F2184" s="1">
        <v>1661420</v>
      </c>
      <c r="G2184" s="1">
        <v>0</v>
      </c>
      <c r="H2184">
        <v>0</v>
      </c>
      <c r="I2184">
        <v>0</v>
      </c>
      <c r="J2184">
        <v>0</v>
      </c>
      <c r="K2184">
        <v>1</v>
      </c>
      <c r="L2184" t="s">
        <v>93</v>
      </c>
      <c r="M2184" t="s">
        <v>698</v>
      </c>
      <c r="N2184" t="s">
        <v>18</v>
      </c>
      <c r="O2184">
        <v>290510020104</v>
      </c>
      <c r="P2184">
        <v>3452</v>
      </c>
    </row>
    <row r="2185" spans="1:16" x14ac:dyDescent="0.25">
      <c r="A2185">
        <v>1</v>
      </c>
      <c r="B2185">
        <v>2018</v>
      </c>
      <c r="C2185" s="2">
        <v>290510020104</v>
      </c>
      <c r="D2185">
        <v>900174577</v>
      </c>
      <c r="E2185" s="1">
        <v>903938864.55999994</v>
      </c>
      <c r="F2185" s="1">
        <v>1401543764.3399999</v>
      </c>
      <c r="G2185" s="1">
        <v>-995503851.27999997</v>
      </c>
      <c r="H2185">
        <v>0</v>
      </c>
      <c r="I2185">
        <v>0</v>
      </c>
      <c r="J2185">
        <v>0</v>
      </c>
      <c r="K2185">
        <v>1</v>
      </c>
      <c r="L2185" t="s">
        <v>93</v>
      </c>
      <c r="M2185" t="s">
        <v>512</v>
      </c>
      <c r="N2185" t="s">
        <v>18</v>
      </c>
      <c r="O2185">
        <v>290510020104</v>
      </c>
      <c r="P2185">
        <v>3452</v>
      </c>
    </row>
    <row r="2186" spans="1:16" x14ac:dyDescent="0.25">
      <c r="A2186">
        <v>1</v>
      </c>
      <c r="B2186">
        <v>2018</v>
      </c>
      <c r="C2186" s="2">
        <v>290510020104</v>
      </c>
      <c r="D2186">
        <v>900206529</v>
      </c>
      <c r="E2186" s="1">
        <v>4350396</v>
      </c>
      <c r="F2186" s="1">
        <v>4615011</v>
      </c>
      <c r="G2186" s="1">
        <v>-5717944.2999999998</v>
      </c>
      <c r="H2186">
        <v>0</v>
      </c>
      <c r="I2186">
        <v>0</v>
      </c>
      <c r="J2186">
        <v>0</v>
      </c>
      <c r="K2186">
        <v>1</v>
      </c>
      <c r="L2186" t="s">
        <v>93</v>
      </c>
      <c r="M2186" t="s">
        <v>700</v>
      </c>
      <c r="N2186" t="s">
        <v>18</v>
      </c>
      <c r="O2186">
        <v>290510020104</v>
      </c>
      <c r="P2186">
        <v>3452</v>
      </c>
    </row>
    <row r="2187" spans="1:16" x14ac:dyDescent="0.25">
      <c r="A2187">
        <v>1</v>
      </c>
      <c r="B2187">
        <v>2018</v>
      </c>
      <c r="C2187" s="2">
        <v>290510020104</v>
      </c>
      <c r="D2187">
        <v>900216356</v>
      </c>
      <c r="E2187" s="1">
        <v>0.83</v>
      </c>
      <c r="F2187" s="1">
        <v>1</v>
      </c>
      <c r="G2187" s="1">
        <v>-0.17</v>
      </c>
      <c r="H2187">
        <v>0</v>
      </c>
      <c r="I2187">
        <v>0</v>
      </c>
      <c r="J2187">
        <v>0</v>
      </c>
      <c r="K2187">
        <v>1</v>
      </c>
      <c r="L2187" t="s">
        <v>93</v>
      </c>
      <c r="M2187" t="s">
        <v>1021</v>
      </c>
      <c r="N2187" t="s">
        <v>18</v>
      </c>
      <c r="O2187">
        <v>290510020104</v>
      </c>
      <c r="P2187">
        <v>3452</v>
      </c>
    </row>
    <row r="2188" spans="1:16" x14ac:dyDescent="0.25">
      <c r="A2188">
        <v>1</v>
      </c>
      <c r="B2188">
        <v>2018</v>
      </c>
      <c r="C2188" s="2">
        <v>290510020104</v>
      </c>
      <c r="D2188">
        <v>900208484</v>
      </c>
      <c r="E2188" s="1">
        <v>0</v>
      </c>
      <c r="F2188" s="1">
        <v>1625605</v>
      </c>
      <c r="G2188" s="1">
        <v>-1625605</v>
      </c>
      <c r="H2188">
        <v>0</v>
      </c>
      <c r="I2188">
        <v>0</v>
      </c>
      <c r="J2188">
        <v>0</v>
      </c>
      <c r="K2188">
        <v>1</v>
      </c>
      <c r="L2188" t="s">
        <v>93</v>
      </c>
      <c r="M2188" t="s">
        <v>701</v>
      </c>
      <c r="N2188" t="s">
        <v>18</v>
      </c>
      <c r="O2188">
        <v>290510020104</v>
      </c>
      <c r="P2188">
        <v>3452</v>
      </c>
    </row>
    <row r="2189" spans="1:16" x14ac:dyDescent="0.25">
      <c r="A2189">
        <v>1</v>
      </c>
      <c r="B2189">
        <v>2018</v>
      </c>
      <c r="C2189" s="2">
        <v>290510020104</v>
      </c>
      <c r="D2189">
        <v>900263064</v>
      </c>
      <c r="E2189" s="1">
        <v>29803936.82</v>
      </c>
      <c r="F2189" s="1">
        <v>18485512</v>
      </c>
      <c r="G2189" s="1">
        <v>-26558680.640000001</v>
      </c>
      <c r="H2189">
        <v>0</v>
      </c>
      <c r="I2189">
        <v>0</v>
      </c>
      <c r="J2189">
        <v>0</v>
      </c>
      <c r="K2189">
        <v>1</v>
      </c>
      <c r="L2189" t="s">
        <v>93</v>
      </c>
      <c r="M2189" t="s">
        <v>1384</v>
      </c>
      <c r="N2189" t="s">
        <v>18</v>
      </c>
      <c r="O2189">
        <v>290510020104</v>
      </c>
      <c r="P2189">
        <v>3452</v>
      </c>
    </row>
    <row r="2190" spans="1:16" x14ac:dyDescent="0.25">
      <c r="A2190">
        <v>1</v>
      </c>
      <c r="B2190">
        <v>2018</v>
      </c>
      <c r="C2190" s="2">
        <v>290510020104</v>
      </c>
      <c r="D2190">
        <v>900336072</v>
      </c>
      <c r="E2190" s="1">
        <v>2107276</v>
      </c>
      <c r="F2190" s="1">
        <v>0</v>
      </c>
      <c r="G2190" s="1">
        <v>-15070891.98</v>
      </c>
      <c r="H2190">
        <v>0</v>
      </c>
      <c r="I2190">
        <v>0</v>
      </c>
      <c r="J2190">
        <v>0</v>
      </c>
      <c r="K2190">
        <v>1</v>
      </c>
      <c r="L2190" t="s">
        <v>93</v>
      </c>
      <c r="M2190" t="s">
        <v>161</v>
      </c>
      <c r="N2190" t="s">
        <v>18</v>
      </c>
      <c r="O2190">
        <v>290510020104</v>
      </c>
      <c r="P2190">
        <v>3452</v>
      </c>
    </row>
    <row r="2191" spans="1:16" x14ac:dyDescent="0.25">
      <c r="A2191">
        <v>1</v>
      </c>
      <c r="B2191">
        <v>2018</v>
      </c>
      <c r="C2191" s="2">
        <v>290510020104</v>
      </c>
      <c r="D2191">
        <v>900341526</v>
      </c>
      <c r="E2191" s="1">
        <v>498745284.33999997</v>
      </c>
      <c r="F2191" s="1">
        <v>820556531.13999999</v>
      </c>
      <c r="G2191" s="1">
        <v>-364329681.74000001</v>
      </c>
      <c r="H2191">
        <v>0</v>
      </c>
      <c r="I2191">
        <v>0</v>
      </c>
      <c r="J2191">
        <v>0</v>
      </c>
      <c r="K2191">
        <v>1</v>
      </c>
      <c r="L2191" t="s">
        <v>93</v>
      </c>
      <c r="M2191" t="s">
        <v>162</v>
      </c>
      <c r="N2191" t="s">
        <v>18</v>
      </c>
      <c r="O2191">
        <v>290510020104</v>
      </c>
      <c r="P2191">
        <v>3452</v>
      </c>
    </row>
    <row r="2192" spans="1:16" x14ac:dyDescent="0.25">
      <c r="A2192">
        <v>1</v>
      </c>
      <c r="B2192">
        <v>2018</v>
      </c>
      <c r="C2192" s="2">
        <v>290510020104</v>
      </c>
      <c r="D2192">
        <v>900323217</v>
      </c>
      <c r="E2192" s="1">
        <v>2389132</v>
      </c>
      <c r="F2192" s="1">
        <v>3284857</v>
      </c>
      <c r="G2192" s="1">
        <v>-1169361.6000000001</v>
      </c>
      <c r="H2192">
        <v>0</v>
      </c>
      <c r="I2192">
        <v>0</v>
      </c>
      <c r="J2192">
        <v>0</v>
      </c>
      <c r="K2192">
        <v>1</v>
      </c>
      <c r="L2192" t="s">
        <v>93</v>
      </c>
      <c r="M2192" t="s">
        <v>704</v>
      </c>
      <c r="N2192" t="s">
        <v>18</v>
      </c>
      <c r="O2192">
        <v>290510020104</v>
      </c>
      <c r="P2192">
        <v>3452</v>
      </c>
    </row>
    <row r="2193" spans="1:16" x14ac:dyDescent="0.25">
      <c r="A2193">
        <v>1</v>
      </c>
      <c r="B2193">
        <v>2018</v>
      </c>
      <c r="C2193" s="2">
        <v>290510020104</v>
      </c>
      <c r="D2193">
        <v>900345867</v>
      </c>
      <c r="E2193" s="1">
        <v>0</v>
      </c>
      <c r="F2193" s="1">
        <v>2931289</v>
      </c>
      <c r="G2193" s="1">
        <v>-2931289</v>
      </c>
      <c r="H2193">
        <v>0</v>
      </c>
      <c r="I2193">
        <v>0</v>
      </c>
      <c r="J2193">
        <v>0</v>
      </c>
      <c r="K2193">
        <v>1</v>
      </c>
      <c r="L2193" t="s">
        <v>93</v>
      </c>
      <c r="M2193" t="s">
        <v>525</v>
      </c>
      <c r="N2193" t="s">
        <v>18</v>
      </c>
      <c r="O2193">
        <v>290510020104</v>
      </c>
      <c r="P2193">
        <v>3452</v>
      </c>
    </row>
    <row r="2194" spans="1:16" x14ac:dyDescent="0.25">
      <c r="A2194">
        <v>1</v>
      </c>
      <c r="B2194">
        <v>2018</v>
      </c>
      <c r="C2194" s="2">
        <v>290510020104</v>
      </c>
      <c r="D2194">
        <v>900375052</v>
      </c>
      <c r="E2194" s="1">
        <v>0</v>
      </c>
      <c r="F2194" s="1">
        <v>0</v>
      </c>
      <c r="G2194" s="1">
        <v>-583652.72</v>
      </c>
      <c r="H2194">
        <v>0</v>
      </c>
      <c r="I2194">
        <v>0</v>
      </c>
      <c r="J2194">
        <v>0</v>
      </c>
      <c r="K2194">
        <v>1</v>
      </c>
      <c r="L2194" t="s">
        <v>93</v>
      </c>
      <c r="M2194" t="s">
        <v>705</v>
      </c>
      <c r="N2194" t="s">
        <v>18</v>
      </c>
      <c r="O2194">
        <v>290510020104</v>
      </c>
      <c r="P2194">
        <v>3452</v>
      </c>
    </row>
    <row r="2195" spans="1:16" x14ac:dyDescent="0.25">
      <c r="A2195">
        <v>1</v>
      </c>
      <c r="B2195">
        <v>2018</v>
      </c>
      <c r="C2195" s="2">
        <v>290510020104</v>
      </c>
      <c r="D2195">
        <v>900378914</v>
      </c>
      <c r="E2195" s="1">
        <v>123548745.08</v>
      </c>
      <c r="F2195" s="1">
        <v>296044711.63999999</v>
      </c>
      <c r="G2195" s="1">
        <v>-285080973.56999999</v>
      </c>
      <c r="H2195">
        <v>0</v>
      </c>
      <c r="I2195">
        <v>0</v>
      </c>
      <c r="J2195">
        <v>0</v>
      </c>
      <c r="K2195">
        <v>1</v>
      </c>
      <c r="L2195" t="s">
        <v>93</v>
      </c>
      <c r="M2195" t="s">
        <v>527</v>
      </c>
      <c r="N2195" t="s">
        <v>18</v>
      </c>
      <c r="O2195">
        <v>290510020104</v>
      </c>
      <c r="P2195">
        <v>3452</v>
      </c>
    </row>
    <row r="2196" spans="1:16" x14ac:dyDescent="0.25">
      <c r="A2196">
        <v>1</v>
      </c>
      <c r="B2196">
        <v>2018</v>
      </c>
      <c r="C2196" s="2">
        <v>290510020104</v>
      </c>
      <c r="D2196">
        <v>900432928</v>
      </c>
      <c r="E2196" s="1">
        <v>0</v>
      </c>
      <c r="F2196" s="1">
        <v>7728350</v>
      </c>
      <c r="G2196" s="1">
        <v>-12112246.800000001</v>
      </c>
      <c r="H2196">
        <v>0</v>
      </c>
      <c r="I2196">
        <v>0</v>
      </c>
      <c r="J2196">
        <v>0</v>
      </c>
      <c r="K2196">
        <v>1</v>
      </c>
      <c r="L2196" t="s">
        <v>93</v>
      </c>
      <c r="M2196" t="s">
        <v>350</v>
      </c>
      <c r="N2196" t="s">
        <v>18</v>
      </c>
      <c r="O2196">
        <v>290510020104</v>
      </c>
      <c r="P2196">
        <v>3452</v>
      </c>
    </row>
    <row r="2197" spans="1:16" x14ac:dyDescent="0.25">
      <c r="A2197">
        <v>1</v>
      </c>
      <c r="B2197">
        <v>2018</v>
      </c>
      <c r="C2197" s="2">
        <v>290510020104</v>
      </c>
      <c r="D2197">
        <v>900434078</v>
      </c>
      <c r="E2197" s="1">
        <v>33416773.52</v>
      </c>
      <c r="F2197" s="1">
        <v>80591074.180000007</v>
      </c>
      <c r="G2197" s="1">
        <v>-55424424.219999999</v>
      </c>
      <c r="H2197">
        <v>0</v>
      </c>
      <c r="I2197">
        <v>0</v>
      </c>
      <c r="J2197">
        <v>0</v>
      </c>
      <c r="K2197">
        <v>1</v>
      </c>
      <c r="L2197" t="s">
        <v>93</v>
      </c>
      <c r="M2197" t="s">
        <v>530</v>
      </c>
      <c r="N2197" t="s">
        <v>18</v>
      </c>
      <c r="O2197">
        <v>290510020104</v>
      </c>
      <c r="P2197">
        <v>3452</v>
      </c>
    </row>
    <row r="2198" spans="1:16" x14ac:dyDescent="0.25">
      <c r="A2198">
        <v>1</v>
      </c>
      <c r="B2198">
        <v>2018</v>
      </c>
      <c r="C2198" s="2">
        <v>290510020104</v>
      </c>
      <c r="D2198">
        <v>900452071</v>
      </c>
      <c r="E2198" s="1">
        <v>0</v>
      </c>
      <c r="F2198" s="1">
        <v>0</v>
      </c>
      <c r="G2198" s="1">
        <v>-526403.18000000005</v>
      </c>
      <c r="H2198">
        <v>0</v>
      </c>
      <c r="I2198">
        <v>0</v>
      </c>
      <c r="J2198">
        <v>0</v>
      </c>
      <c r="K2198">
        <v>1</v>
      </c>
      <c r="L2198" t="s">
        <v>93</v>
      </c>
      <c r="M2198" t="s">
        <v>875</v>
      </c>
      <c r="N2198" t="s">
        <v>18</v>
      </c>
      <c r="O2198">
        <v>290510020104</v>
      </c>
      <c r="P2198">
        <v>3452</v>
      </c>
    </row>
    <row r="2199" spans="1:16" x14ac:dyDescent="0.25">
      <c r="A2199">
        <v>1</v>
      </c>
      <c r="B2199">
        <v>2018</v>
      </c>
      <c r="C2199" s="2">
        <v>290510020104</v>
      </c>
      <c r="D2199">
        <v>900460322</v>
      </c>
      <c r="E2199" s="1">
        <v>25270113.050000001</v>
      </c>
      <c r="F2199" s="1">
        <v>25270113</v>
      </c>
      <c r="G2199" s="1">
        <v>0</v>
      </c>
      <c r="H2199">
        <v>0</v>
      </c>
      <c r="I2199">
        <v>0</v>
      </c>
      <c r="J2199">
        <v>0</v>
      </c>
      <c r="K2199">
        <v>1</v>
      </c>
      <c r="L2199" t="s">
        <v>93</v>
      </c>
      <c r="M2199" t="s">
        <v>532</v>
      </c>
      <c r="N2199" t="s">
        <v>18</v>
      </c>
      <c r="O2199">
        <v>290510020104</v>
      </c>
      <c r="P2199">
        <v>3452</v>
      </c>
    </row>
    <row r="2200" spans="1:16" x14ac:dyDescent="0.25">
      <c r="A2200">
        <v>1</v>
      </c>
      <c r="B2200">
        <v>2018</v>
      </c>
      <c r="C2200" s="2">
        <v>290510020104</v>
      </c>
      <c r="D2200">
        <v>900472857</v>
      </c>
      <c r="E2200" s="1">
        <v>9000000</v>
      </c>
      <c r="F2200" s="1">
        <v>9000000</v>
      </c>
      <c r="G2200" s="1">
        <v>0</v>
      </c>
      <c r="H2200">
        <v>0</v>
      </c>
      <c r="I2200">
        <v>0</v>
      </c>
      <c r="J2200">
        <v>0</v>
      </c>
      <c r="K2200">
        <v>1</v>
      </c>
      <c r="L2200" t="s">
        <v>93</v>
      </c>
      <c r="M2200" t="s">
        <v>535</v>
      </c>
      <c r="N2200" t="s">
        <v>18</v>
      </c>
      <c r="O2200">
        <v>290510020104</v>
      </c>
      <c r="P2200">
        <v>3452</v>
      </c>
    </row>
    <row r="2201" spans="1:16" x14ac:dyDescent="0.25">
      <c r="A2201">
        <v>1</v>
      </c>
      <c r="B2201">
        <v>2018</v>
      </c>
      <c r="C2201" s="2">
        <v>290510020104</v>
      </c>
      <c r="D2201">
        <v>900493018</v>
      </c>
      <c r="E2201" s="1">
        <v>0</v>
      </c>
      <c r="F2201" s="1">
        <v>0</v>
      </c>
      <c r="G2201" s="1">
        <v>-426992.9</v>
      </c>
      <c r="H2201">
        <v>0</v>
      </c>
      <c r="I2201">
        <v>0</v>
      </c>
      <c r="J2201">
        <v>0</v>
      </c>
      <c r="K2201">
        <v>1</v>
      </c>
      <c r="L2201" t="s">
        <v>93</v>
      </c>
      <c r="M2201" t="s">
        <v>533</v>
      </c>
      <c r="N2201" t="s">
        <v>18</v>
      </c>
      <c r="O2201">
        <v>290510020104</v>
      </c>
      <c r="P2201">
        <v>3452</v>
      </c>
    </row>
    <row r="2202" spans="1:16" x14ac:dyDescent="0.25">
      <c r="A2202">
        <v>1</v>
      </c>
      <c r="B2202">
        <v>2018</v>
      </c>
      <c r="C2202" s="2">
        <v>290510020104</v>
      </c>
      <c r="D2202">
        <v>900512749</v>
      </c>
      <c r="E2202" s="1">
        <v>0</v>
      </c>
      <c r="F2202" s="1">
        <v>0</v>
      </c>
      <c r="G2202" s="1">
        <v>-495360</v>
      </c>
      <c r="H2202">
        <v>0</v>
      </c>
      <c r="I2202">
        <v>0</v>
      </c>
      <c r="J2202">
        <v>0</v>
      </c>
      <c r="K2202">
        <v>1</v>
      </c>
      <c r="L2202" t="s">
        <v>93</v>
      </c>
      <c r="M2202" t="s">
        <v>173</v>
      </c>
      <c r="N2202" t="s">
        <v>18</v>
      </c>
      <c r="O2202">
        <v>290510020104</v>
      </c>
      <c r="P2202">
        <v>3452</v>
      </c>
    </row>
    <row r="2203" spans="1:16" x14ac:dyDescent="0.25">
      <c r="A2203">
        <v>1</v>
      </c>
      <c r="B2203">
        <v>2018</v>
      </c>
      <c r="C2203" s="2">
        <v>290510020104</v>
      </c>
      <c r="D2203">
        <v>900528434</v>
      </c>
      <c r="E2203" s="1">
        <v>1570300</v>
      </c>
      <c r="F2203" s="1">
        <v>1570300</v>
      </c>
      <c r="G2203" s="1">
        <v>-16874198</v>
      </c>
      <c r="H2203">
        <v>0</v>
      </c>
      <c r="I2203">
        <v>0</v>
      </c>
      <c r="J2203">
        <v>0</v>
      </c>
      <c r="K2203">
        <v>1</v>
      </c>
      <c r="L2203" t="s">
        <v>93</v>
      </c>
      <c r="M2203" t="s">
        <v>1399</v>
      </c>
      <c r="N2203" t="s">
        <v>18</v>
      </c>
      <c r="O2203">
        <v>290510020104</v>
      </c>
      <c r="P2203">
        <v>3452</v>
      </c>
    </row>
    <row r="2204" spans="1:16" x14ac:dyDescent="0.25">
      <c r="A2204">
        <v>1</v>
      </c>
      <c r="B2204">
        <v>2018</v>
      </c>
      <c r="C2204" s="2">
        <v>290510020104</v>
      </c>
      <c r="D2204">
        <v>900549914</v>
      </c>
      <c r="E2204" s="1">
        <v>0</v>
      </c>
      <c r="F2204" s="1">
        <v>68808012</v>
      </c>
      <c r="G2204" s="1">
        <v>-69437169</v>
      </c>
      <c r="H2204">
        <v>0</v>
      </c>
      <c r="I2204">
        <v>0</v>
      </c>
      <c r="J2204">
        <v>0</v>
      </c>
      <c r="K2204">
        <v>1</v>
      </c>
      <c r="L2204" t="s">
        <v>93</v>
      </c>
      <c r="M2204" t="s">
        <v>716</v>
      </c>
      <c r="N2204" t="s">
        <v>18</v>
      </c>
      <c r="O2204">
        <v>290510020104</v>
      </c>
      <c r="P2204">
        <v>3452</v>
      </c>
    </row>
    <row r="2205" spans="1:16" x14ac:dyDescent="0.25">
      <c r="A2205">
        <v>1</v>
      </c>
      <c r="B2205">
        <v>2018</v>
      </c>
      <c r="C2205" s="2">
        <v>290510020104</v>
      </c>
      <c r="D2205">
        <v>900566018</v>
      </c>
      <c r="E2205" s="1">
        <v>41291556</v>
      </c>
      <c r="F2205" s="1">
        <v>41291556</v>
      </c>
      <c r="G2205" s="1">
        <v>0</v>
      </c>
      <c r="H2205">
        <v>0</v>
      </c>
      <c r="I2205">
        <v>0</v>
      </c>
      <c r="J2205">
        <v>0</v>
      </c>
      <c r="K2205">
        <v>1</v>
      </c>
      <c r="L2205" t="s">
        <v>93</v>
      </c>
      <c r="M2205" t="s">
        <v>178</v>
      </c>
      <c r="N2205" t="s">
        <v>18</v>
      </c>
      <c r="O2205">
        <v>290510020104</v>
      </c>
      <c r="P2205">
        <v>3452</v>
      </c>
    </row>
    <row r="2206" spans="1:16" x14ac:dyDescent="0.25">
      <c r="A2206">
        <v>1</v>
      </c>
      <c r="B2206">
        <v>2018</v>
      </c>
      <c r="C2206" s="2">
        <v>290510020104</v>
      </c>
      <c r="D2206">
        <v>900583660</v>
      </c>
      <c r="E2206" s="1">
        <v>9527740</v>
      </c>
      <c r="F2206" s="1">
        <v>37605733</v>
      </c>
      <c r="G2206" s="1">
        <v>-37108128</v>
      </c>
      <c r="H2206">
        <v>0</v>
      </c>
      <c r="I2206">
        <v>0</v>
      </c>
      <c r="J2206">
        <v>0</v>
      </c>
      <c r="K2206">
        <v>1</v>
      </c>
      <c r="L2206" t="s">
        <v>93</v>
      </c>
      <c r="M2206" t="s">
        <v>540</v>
      </c>
      <c r="N2206" t="s">
        <v>18</v>
      </c>
      <c r="O2206">
        <v>290510020104</v>
      </c>
      <c r="P2206">
        <v>3452</v>
      </c>
    </row>
    <row r="2207" spans="1:16" x14ac:dyDescent="0.25">
      <c r="A2207">
        <v>1</v>
      </c>
      <c r="B2207">
        <v>2018</v>
      </c>
      <c r="C2207" s="2">
        <v>290510020104</v>
      </c>
      <c r="D2207">
        <v>900638508</v>
      </c>
      <c r="E2207" s="1">
        <v>3100000</v>
      </c>
      <c r="F2207" s="1">
        <v>3443875</v>
      </c>
      <c r="G2207" s="1">
        <v>-1677712</v>
      </c>
      <c r="H2207">
        <v>0</v>
      </c>
      <c r="I2207">
        <v>0</v>
      </c>
      <c r="J2207">
        <v>0</v>
      </c>
      <c r="K2207">
        <v>1</v>
      </c>
      <c r="L2207" t="s">
        <v>93</v>
      </c>
      <c r="M2207" t="s">
        <v>182</v>
      </c>
      <c r="N2207" t="s">
        <v>18</v>
      </c>
      <c r="O2207">
        <v>290510020104</v>
      </c>
      <c r="P2207">
        <v>3452</v>
      </c>
    </row>
    <row r="2208" spans="1:16" x14ac:dyDescent="0.25">
      <c r="A2208">
        <v>1</v>
      </c>
      <c r="B2208">
        <v>2018</v>
      </c>
      <c r="C2208" s="2">
        <v>290510020104</v>
      </c>
      <c r="D2208">
        <v>900695024</v>
      </c>
      <c r="E2208" s="1">
        <v>0</v>
      </c>
      <c r="F2208" s="1">
        <v>6271451</v>
      </c>
      <c r="G2208" s="1">
        <v>-6305550</v>
      </c>
      <c r="H2208">
        <v>0</v>
      </c>
      <c r="I2208">
        <v>0</v>
      </c>
      <c r="J2208">
        <v>0</v>
      </c>
      <c r="K2208">
        <v>1</v>
      </c>
      <c r="L2208" t="s">
        <v>93</v>
      </c>
      <c r="M2208" t="s">
        <v>1043</v>
      </c>
      <c r="N2208" t="s">
        <v>18</v>
      </c>
      <c r="O2208">
        <v>290510020104</v>
      </c>
      <c r="P2208">
        <v>3452</v>
      </c>
    </row>
    <row r="2209" spans="1:16" x14ac:dyDescent="0.25">
      <c r="A2209">
        <v>1</v>
      </c>
      <c r="B2209">
        <v>2018</v>
      </c>
      <c r="C2209" s="2">
        <v>290510020104</v>
      </c>
      <c r="D2209">
        <v>900697151</v>
      </c>
      <c r="E2209" s="1">
        <v>179057738.69999999</v>
      </c>
      <c r="F2209" s="1">
        <v>179057739</v>
      </c>
      <c r="G2209" s="1">
        <v>0</v>
      </c>
      <c r="H2209">
        <v>0</v>
      </c>
      <c r="I2209">
        <v>0</v>
      </c>
      <c r="J2209">
        <v>0</v>
      </c>
      <c r="K2209">
        <v>1</v>
      </c>
      <c r="L2209" t="s">
        <v>93</v>
      </c>
      <c r="M2209" t="s">
        <v>1404</v>
      </c>
      <c r="N2209" t="s">
        <v>18</v>
      </c>
      <c r="O2209">
        <v>290510020104</v>
      </c>
      <c r="P2209">
        <v>3452</v>
      </c>
    </row>
    <row r="2210" spans="1:16" x14ac:dyDescent="0.25">
      <c r="A2210">
        <v>1</v>
      </c>
      <c r="B2210">
        <v>2018</v>
      </c>
      <c r="C2210" s="2">
        <v>290510020104</v>
      </c>
      <c r="D2210">
        <v>900765131</v>
      </c>
      <c r="E2210" s="1">
        <v>3842208</v>
      </c>
      <c r="F2210" s="1">
        <v>11801923.779999999</v>
      </c>
      <c r="G2210" s="1">
        <v>-41496852.640000001</v>
      </c>
      <c r="H2210">
        <v>0</v>
      </c>
      <c r="I2210">
        <v>0</v>
      </c>
      <c r="J2210">
        <v>0</v>
      </c>
      <c r="K2210">
        <v>1</v>
      </c>
      <c r="L2210" t="s">
        <v>93</v>
      </c>
      <c r="M2210" t="s">
        <v>359</v>
      </c>
      <c r="N2210" t="s">
        <v>18</v>
      </c>
      <c r="O2210">
        <v>290510020104</v>
      </c>
      <c r="P2210">
        <v>3452</v>
      </c>
    </row>
    <row r="2211" spans="1:16" x14ac:dyDescent="0.25">
      <c r="A2211">
        <v>1</v>
      </c>
      <c r="B2211">
        <v>2018</v>
      </c>
      <c r="C2211" s="2">
        <v>290510020104</v>
      </c>
      <c r="D2211">
        <v>900775106</v>
      </c>
      <c r="E2211" s="1">
        <v>29464270</v>
      </c>
      <c r="F2211" s="1">
        <v>46109470</v>
      </c>
      <c r="G2211" s="1">
        <v>-42295730</v>
      </c>
      <c r="H2211">
        <v>0</v>
      </c>
      <c r="I2211">
        <v>0</v>
      </c>
      <c r="J2211">
        <v>0</v>
      </c>
      <c r="K2211">
        <v>1</v>
      </c>
      <c r="L2211" t="s">
        <v>93</v>
      </c>
      <c r="M2211" t="s">
        <v>552</v>
      </c>
      <c r="N2211" t="s">
        <v>18</v>
      </c>
      <c r="O2211">
        <v>290510020104</v>
      </c>
      <c r="P2211">
        <v>3452</v>
      </c>
    </row>
    <row r="2212" spans="1:16" x14ac:dyDescent="0.25">
      <c r="A2212">
        <v>1</v>
      </c>
      <c r="B2212">
        <v>2018</v>
      </c>
      <c r="C2212" s="2">
        <v>290510020104</v>
      </c>
      <c r="D2212">
        <v>900803163</v>
      </c>
      <c r="E2212" s="1">
        <v>84872898</v>
      </c>
      <c r="F2212" s="1">
        <v>187885515</v>
      </c>
      <c r="G2212" s="1">
        <v>-243084509</v>
      </c>
      <c r="H2212">
        <v>0</v>
      </c>
      <c r="I2212">
        <v>0</v>
      </c>
      <c r="J2212">
        <v>0</v>
      </c>
      <c r="K2212">
        <v>1</v>
      </c>
      <c r="L2212" t="s">
        <v>93</v>
      </c>
      <c r="M2212" t="s">
        <v>1046</v>
      </c>
      <c r="N2212" t="s">
        <v>18</v>
      </c>
      <c r="O2212">
        <v>290510020104</v>
      </c>
      <c r="P2212">
        <v>3452</v>
      </c>
    </row>
    <row r="2213" spans="1:16" x14ac:dyDescent="0.25">
      <c r="A2213">
        <v>1</v>
      </c>
      <c r="B2213">
        <v>2018</v>
      </c>
      <c r="C2213" s="2">
        <v>290510020104</v>
      </c>
      <c r="D2213">
        <v>900745500</v>
      </c>
      <c r="E2213" s="1">
        <v>0</v>
      </c>
      <c r="F2213" s="1">
        <v>3187263</v>
      </c>
      <c r="G2213" s="1">
        <v>-3187263</v>
      </c>
      <c r="H2213">
        <v>0</v>
      </c>
      <c r="I2213">
        <v>0</v>
      </c>
      <c r="J2213">
        <v>0</v>
      </c>
      <c r="K2213">
        <v>1</v>
      </c>
      <c r="L2213" t="s">
        <v>93</v>
      </c>
      <c r="M2213" t="s">
        <v>1437</v>
      </c>
      <c r="N2213" t="s">
        <v>18</v>
      </c>
      <c r="O2213">
        <v>290510020104</v>
      </c>
      <c r="P2213">
        <v>3452</v>
      </c>
    </row>
    <row r="2214" spans="1:16" x14ac:dyDescent="0.25">
      <c r="A2214">
        <v>1</v>
      </c>
      <c r="B2214">
        <v>2018</v>
      </c>
      <c r="C2214" s="2">
        <v>290510020104</v>
      </c>
      <c r="D2214">
        <v>900827631</v>
      </c>
      <c r="E2214" s="1">
        <v>74666351.439999998</v>
      </c>
      <c r="F2214" s="1">
        <v>451083341.10000002</v>
      </c>
      <c r="G2214" s="1">
        <v>-473388094.27999997</v>
      </c>
      <c r="H2214">
        <v>0</v>
      </c>
      <c r="I2214">
        <v>0</v>
      </c>
      <c r="J2214">
        <v>0</v>
      </c>
      <c r="K2214">
        <v>1</v>
      </c>
      <c r="L2214" t="s">
        <v>93</v>
      </c>
      <c r="M2214" t="s">
        <v>1407</v>
      </c>
      <c r="N2214" t="s">
        <v>18</v>
      </c>
      <c r="O2214">
        <v>290510020104</v>
      </c>
      <c r="P2214">
        <v>3452</v>
      </c>
    </row>
    <row r="2215" spans="1:16" x14ac:dyDescent="0.25">
      <c r="A2215">
        <v>1</v>
      </c>
      <c r="B2215">
        <v>2018</v>
      </c>
      <c r="C2215" s="2">
        <v>290510020104</v>
      </c>
      <c r="D2215">
        <v>900853448</v>
      </c>
      <c r="E2215" s="1">
        <v>1476513</v>
      </c>
      <c r="F2215" s="1">
        <v>39519</v>
      </c>
      <c r="G2215" s="1">
        <v>-7288630.4400000004</v>
      </c>
      <c r="H2215">
        <v>0</v>
      </c>
      <c r="I2215">
        <v>0</v>
      </c>
      <c r="J2215">
        <v>0</v>
      </c>
      <c r="K2215">
        <v>1</v>
      </c>
      <c r="L2215" t="s">
        <v>93</v>
      </c>
      <c r="M2215" t="s">
        <v>1049</v>
      </c>
      <c r="N2215" t="s">
        <v>18</v>
      </c>
      <c r="O2215">
        <v>290510020104</v>
      </c>
      <c r="P2215">
        <v>3452</v>
      </c>
    </row>
    <row r="2216" spans="1:16" x14ac:dyDescent="0.25">
      <c r="A2216">
        <v>1</v>
      </c>
      <c r="B2216">
        <v>2018</v>
      </c>
      <c r="C2216" s="2">
        <v>290510020104</v>
      </c>
      <c r="D2216">
        <v>900886323</v>
      </c>
      <c r="E2216" s="1">
        <v>0</v>
      </c>
      <c r="F2216" s="1">
        <v>0</v>
      </c>
      <c r="G2216" s="1">
        <v>-23358508.52</v>
      </c>
      <c r="H2216">
        <v>0</v>
      </c>
      <c r="I2216">
        <v>0</v>
      </c>
      <c r="J2216">
        <v>0</v>
      </c>
      <c r="K2216">
        <v>1</v>
      </c>
      <c r="L2216" t="s">
        <v>93</v>
      </c>
      <c r="M2216" t="s">
        <v>1050</v>
      </c>
      <c r="N2216" t="s">
        <v>18</v>
      </c>
      <c r="O2216">
        <v>290510020104</v>
      </c>
      <c r="P2216">
        <v>3452</v>
      </c>
    </row>
    <row r="2217" spans="1:16" x14ac:dyDescent="0.25">
      <c r="A2217">
        <v>1</v>
      </c>
      <c r="B2217">
        <v>2018</v>
      </c>
      <c r="C2217" s="2">
        <v>290510020104</v>
      </c>
      <c r="D2217">
        <v>900957660</v>
      </c>
      <c r="E2217" s="1">
        <v>20000000</v>
      </c>
      <c r="F2217" s="1">
        <v>127219229.16</v>
      </c>
      <c r="G2217" s="1">
        <v>-126457981.8</v>
      </c>
      <c r="H2217">
        <v>0</v>
      </c>
      <c r="I2217">
        <v>0</v>
      </c>
      <c r="J2217">
        <v>0</v>
      </c>
      <c r="K2217">
        <v>1</v>
      </c>
      <c r="L2217" t="s">
        <v>93</v>
      </c>
      <c r="M2217" t="s">
        <v>727</v>
      </c>
      <c r="N2217" t="s">
        <v>18</v>
      </c>
      <c r="O2217">
        <v>290510020104</v>
      </c>
      <c r="P2217">
        <v>3452</v>
      </c>
    </row>
    <row r="2218" spans="1:16" x14ac:dyDescent="0.25">
      <c r="A2218">
        <v>1</v>
      </c>
      <c r="B2218">
        <v>2018</v>
      </c>
      <c r="C2218" s="2">
        <v>290510020104</v>
      </c>
      <c r="D2218">
        <v>900993819</v>
      </c>
      <c r="E2218" s="1">
        <v>515188126.57999998</v>
      </c>
      <c r="F2218" s="1">
        <v>515188126.83999997</v>
      </c>
      <c r="G2218" s="1">
        <v>0</v>
      </c>
      <c r="H2218">
        <v>0</v>
      </c>
      <c r="I2218">
        <v>0</v>
      </c>
      <c r="J2218">
        <v>0</v>
      </c>
      <c r="K2218">
        <v>1</v>
      </c>
      <c r="L2218" t="s">
        <v>93</v>
      </c>
      <c r="M2218" t="s">
        <v>557</v>
      </c>
      <c r="N2218" t="s">
        <v>18</v>
      </c>
      <c r="O2218">
        <v>290510020104</v>
      </c>
      <c r="P2218">
        <v>3452</v>
      </c>
    </row>
    <row r="2219" spans="1:16" x14ac:dyDescent="0.25">
      <c r="A2219">
        <v>1</v>
      </c>
      <c r="B2219">
        <v>2018</v>
      </c>
      <c r="C2219" s="2">
        <v>290510020104</v>
      </c>
      <c r="D2219">
        <v>901001375</v>
      </c>
      <c r="E2219" s="1">
        <v>15298982</v>
      </c>
      <c r="F2219" s="1">
        <v>37485426</v>
      </c>
      <c r="G2219" s="1">
        <v>-22186443.620000001</v>
      </c>
      <c r="H2219">
        <v>0</v>
      </c>
      <c r="I2219">
        <v>0</v>
      </c>
      <c r="J2219">
        <v>0</v>
      </c>
      <c r="K2219">
        <v>1</v>
      </c>
      <c r="L2219" t="s">
        <v>93</v>
      </c>
      <c r="M2219" t="s">
        <v>894</v>
      </c>
      <c r="N2219" t="s">
        <v>18</v>
      </c>
      <c r="O2219">
        <v>290510020104</v>
      </c>
      <c r="P2219">
        <v>3452</v>
      </c>
    </row>
    <row r="2220" spans="1:16" x14ac:dyDescent="0.25">
      <c r="A2220">
        <v>1</v>
      </c>
      <c r="B2220">
        <v>2018</v>
      </c>
      <c r="C2220" s="2">
        <v>290510020104</v>
      </c>
      <c r="D2220">
        <v>901009287</v>
      </c>
      <c r="E2220" s="1">
        <v>3191254</v>
      </c>
      <c r="F2220" s="1">
        <v>3191254</v>
      </c>
      <c r="G2220" s="1">
        <v>0</v>
      </c>
      <c r="H2220">
        <v>0</v>
      </c>
      <c r="I2220">
        <v>0</v>
      </c>
      <c r="J2220">
        <v>0</v>
      </c>
      <c r="K2220">
        <v>1</v>
      </c>
      <c r="L2220" t="s">
        <v>93</v>
      </c>
      <c r="M2220" t="s">
        <v>1240</v>
      </c>
      <c r="N2220" t="s">
        <v>18</v>
      </c>
      <c r="O2220">
        <v>290510020104</v>
      </c>
      <c r="P2220">
        <v>3452</v>
      </c>
    </row>
    <row r="2221" spans="1:16" x14ac:dyDescent="0.25">
      <c r="A2221">
        <v>1</v>
      </c>
      <c r="B2221">
        <v>2018</v>
      </c>
      <c r="C2221" s="2">
        <v>290510020105</v>
      </c>
      <c r="D2221">
        <v>32624689</v>
      </c>
      <c r="E2221" s="1">
        <v>30000000</v>
      </c>
      <c r="F2221" s="1">
        <v>49434065.700000003</v>
      </c>
      <c r="G2221" s="1">
        <v>-19434065.199999999</v>
      </c>
      <c r="H2221">
        <v>0</v>
      </c>
      <c r="I2221">
        <v>0</v>
      </c>
      <c r="J2221">
        <v>0</v>
      </c>
      <c r="K2221">
        <v>1</v>
      </c>
      <c r="L2221" t="s">
        <v>196</v>
      </c>
      <c r="M2221" t="s">
        <v>1242</v>
      </c>
      <c r="N2221" t="s">
        <v>18</v>
      </c>
      <c r="O2221">
        <v>290510020105</v>
      </c>
      <c r="P2221">
        <v>3452</v>
      </c>
    </row>
    <row r="2222" spans="1:16" x14ac:dyDescent="0.25">
      <c r="A2222">
        <v>1</v>
      </c>
      <c r="B2222">
        <v>2018</v>
      </c>
      <c r="C2222" s="2">
        <v>290510020105</v>
      </c>
      <c r="D2222">
        <v>36453978</v>
      </c>
      <c r="E2222" s="1">
        <v>3877155</v>
      </c>
      <c r="F2222" s="1">
        <v>3877155</v>
      </c>
      <c r="G2222" s="1">
        <v>-10683657</v>
      </c>
      <c r="H2222">
        <v>0</v>
      </c>
      <c r="I2222">
        <v>0</v>
      </c>
      <c r="J2222">
        <v>0</v>
      </c>
      <c r="K2222">
        <v>1</v>
      </c>
      <c r="L2222" t="s">
        <v>196</v>
      </c>
      <c r="M2222" t="s">
        <v>1248</v>
      </c>
      <c r="N2222" t="s">
        <v>18</v>
      </c>
      <c r="O2222">
        <v>290510020105</v>
      </c>
      <c r="P2222">
        <v>3452</v>
      </c>
    </row>
    <row r="2223" spans="1:16" x14ac:dyDescent="0.25">
      <c r="A2223">
        <v>1</v>
      </c>
      <c r="B2223">
        <v>2018</v>
      </c>
      <c r="C2223" s="2">
        <v>290510020105</v>
      </c>
      <c r="D2223">
        <v>45579044</v>
      </c>
      <c r="E2223" s="1">
        <v>2000000</v>
      </c>
      <c r="F2223" s="1">
        <v>2000000</v>
      </c>
      <c r="G2223" s="1">
        <v>-723490</v>
      </c>
      <c r="H2223">
        <v>0</v>
      </c>
      <c r="I2223">
        <v>0</v>
      </c>
      <c r="J2223">
        <v>0</v>
      </c>
      <c r="K2223">
        <v>1</v>
      </c>
      <c r="L2223" t="s">
        <v>196</v>
      </c>
      <c r="M2223" t="s">
        <v>375</v>
      </c>
      <c r="N2223" t="s">
        <v>18</v>
      </c>
      <c r="O2223">
        <v>290510020105</v>
      </c>
      <c r="P2223">
        <v>3452</v>
      </c>
    </row>
    <row r="2224" spans="1:16" x14ac:dyDescent="0.25">
      <c r="A2224">
        <v>1</v>
      </c>
      <c r="B2224">
        <v>2018</v>
      </c>
      <c r="C2224" s="2">
        <v>290510020105</v>
      </c>
      <c r="D2224">
        <v>52144806</v>
      </c>
      <c r="E2224" s="1">
        <v>0</v>
      </c>
      <c r="F2224" s="1">
        <v>0</v>
      </c>
      <c r="G2224" s="1">
        <v>-592708.9</v>
      </c>
      <c r="H2224">
        <v>0</v>
      </c>
      <c r="I2224">
        <v>0</v>
      </c>
      <c r="J2224">
        <v>0</v>
      </c>
      <c r="K2224">
        <v>1</v>
      </c>
      <c r="L2224" t="s">
        <v>196</v>
      </c>
      <c r="M2224" t="s">
        <v>731</v>
      </c>
      <c r="N2224" t="s">
        <v>18</v>
      </c>
      <c r="O2224">
        <v>290510020105</v>
      </c>
      <c r="P2224">
        <v>3452</v>
      </c>
    </row>
    <row r="2225" spans="1:16" x14ac:dyDescent="0.25">
      <c r="A2225">
        <v>1</v>
      </c>
      <c r="B2225">
        <v>2018</v>
      </c>
      <c r="C2225" s="2">
        <v>290510020105</v>
      </c>
      <c r="D2225">
        <v>77185411</v>
      </c>
      <c r="E2225" s="1">
        <v>0</v>
      </c>
      <c r="F2225" s="1">
        <v>7305948.4000000004</v>
      </c>
      <c r="G2225" s="1">
        <v>-26166806.300000001</v>
      </c>
      <c r="H2225">
        <v>0</v>
      </c>
      <c r="I2225">
        <v>0</v>
      </c>
      <c r="J2225">
        <v>0</v>
      </c>
      <c r="K2225">
        <v>1</v>
      </c>
      <c r="L2225" t="s">
        <v>196</v>
      </c>
      <c r="M2225" t="s">
        <v>560</v>
      </c>
      <c r="N2225" t="s">
        <v>18</v>
      </c>
      <c r="O2225">
        <v>290510020105</v>
      </c>
      <c r="P2225">
        <v>3452</v>
      </c>
    </row>
    <row r="2226" spans="1:16" x14ac:dyDescent="0.25">
      <c r="A2226">
        <v>1</v>
      </c>
      <c r="B2226">
        <v>2018</v>
      </c>
      <c r="C2226" s="2">
        <v>290510020105</v>
      </c>
      <c r="D2226">
        <v>900593091</v>
      </c>
      <c r="E2226" s="1">
        <v>5660800</v>
      </c>
      <c r="F2226" s="1">
        <v>4392333</v>
      </c>
      <c r="G2226" s="1">
        <v>-3504237</v>
      </c>
      <c r="H2226">
        <v>0</v>
      </c>
      <c r="I2226">
        <v>0</v>
      </c>
      <c r="J2226">
        <v>0</v>
      </c>
      <c r="K2226">
        <v>1</v>
      </c>
      <c r="L2226" t="s">
        <v>196</v>
      </c>
      <c r="M2226" t="s">
        <v>732</v>
      </c>
      <c r="N2226" t="s">
        <v>18</v>
      </c>
      <c r="O2226">
        <v>290510020105</v>
      </c>
      <c r="P2226">
        <v>3452</v>
      </c>
    </row>
    <row r="2227" spans="1:16" x14ac:dyDescent="0.25">
      <c r="A2227">
        <v>1</v>
      </c>
      <c r="B2227">
        <v>2018</v>
      </c>
      <c r="C2227" s="2">
        <v>290510020106</v>
      </c>
      <c r="D2227">
        <v>900764385</v>
      </c>
      <c r="E2227" s="1">
        <v>43905250</v>
      </c>
      <c r="F2227" s="1">
        <v>41381050</v>
      </c>
      <c r="G2227" s="1">
        <v>0</v>
      </c>
      <c r="H2227">
        <v>0</v>
      </c>
      <c r="I2227">
        <v>0</v>
      </c>
      <c r="J2227">
        <v>0</v>
      </c>
      <c r="K2227">
        <v>1</v>
      </c>
      <c r="L2227" t="s">
        <v>203</v>
      </c>
      <c r="M2227" t="s">
        <v>1251</v>
      </c>
      <c r="N2227" t="s">
        <v>18</v>
      </c>
      <c r="O2227">
        <v>290510020106</v>
      </c>
      <c r="P2227">
        <v>3452</v>
      </c>
    </row>
    <row r="2228" spans="1:16" x14ac:dyDescent="0.25">
      <c r="A2228">
        <v>1</v>
      </c>
      <c r="B2228">
        <v>2018</v>
      </c>
      <c r="C2228" s="2">
        <v>290510020108</v>
      </c>
      <c r="D2228">
        <v>8001052</v>
      </c>
      <c r="E2228" s="1">
        <v>0</v>
      </c>
      <c r="F2228" s="1">
        <v>0</v>
      </c>
      <c r="G2228" s="1">
        <v>-2759050</v>
      </c>
      <c r="H2228">
        <v>0</v>
      </c>
      <c r="I2228">
        <v>0</v>
      </c>
      <c r="J2228">
        <v>0</v>
      </c>
      <c r="K2228">
        <v>1</v>
      </c>
      <c r="L2228" t="s">
        <v>210</v>
      </c>
      <c r="M2228" t="s">
        <v>906</v>
      </c>
      <c r="N2228" t="s">
        <v>18</v>
      </c>
      <c r="O2228">
        <v>290510020108</v>
      </c>
      <c r="P2228">
        <v>3452</v>
      </c>
    </row>
    <row r="2229" spans="1:16" x14ac:dyDescent="0.25">
      <c r="A2229">
        <v>1</v>
      </c>
      <c r="B2229">
        <v>2018</v>
      </c>
      <c r="C2229" s="2">
        <v>290510020108</v>
      </c>
      <c r="D2229">
        <v>806012855</v>
      </c>
      <c r="E2229" s="1">
        <v>2200000</v>
      </c>
      <c r="F2229" s="1">
        <v>2200004</v>
      </c>
      <c r="G2229" s="1">
        <v>-4.2</v>
      </c>
      <c r="H2229">
        <v>0</v>
      </c>
      <c r="I2229">
        <v>0</v>
      </c>
      <c r="J2229">
        <v>0</v>
      </c>
      <c r="K2229">
        <v>1</v>
      </c>
      <c r="L2229" t="s">
        <v>210</v>
      </c>
      <c r="M2229" t="s">
        <v>211</v>
      </c>
      <c r="N2229" t="s">
        <v>18</v>
      </c>
      <c r="O2229">
        <v>290510020108</v>
      </c>
      <c r="P2229">
        <v>3452</v>
      </c>
    </row>
    <row r="2230" spans="1:16" x14ac:dyDescent="0.25">
      <c r="A2230">
        <v>1</v>
      </c>
      <c r="B2230">
        <v>2018</v>
      </c>
      <c r="C2230" s="2">
        <v>290510020108</v>
      </c>
      <c r="D2230">
        <v>819002228</v>
      </c>
      <c r="E2230" s="1">
        <v>31838517</v>
      </c>
      <c r="F2230" s="1">
        <v>35341326.399999999</v>
      </c>
      <c r="G2230" s="1">
        <v>-48386548.270000003</v>
      </c>
      <c r="H2230">
        <v>0</v>
      </c>
      <c r="I2230">
        <v>0</v>
      </c>
      <c r="J2230">
        <v>0</v>
      </c>
      <c r="K2230">
        <v>1</v>
      </c>
      <c r="L2230" t="s">
        <v>210</v>
      </c>
      <c r="M2230" t="s">
        <v>1063</v>
      </c>
      <c r="N2230" t="s">
        <v>18</v>
      </c>
      <c r="O2230">
        <v>290510020108</v>
      </c>
      <c r="P2230">
        <v>3452</v>
      </c>
    </row>
    <row r="2231" spans="1:16" x14ac:dyDescent="0.25">
      <c r="A2231">
        <v>1</v>
      </c>
      <c r="B2231">
        <v>2018</v>
      </c>
      <c r="C2231" s="2">
        <v>290510020108</v>
      </c>
      <c r="D2231">
        <v>860013704</v>
      </c>
      <c r="E2231" s="1">
        <v>12287953</v>
      </c>
      <c r="F2231" s="1">
        <v>66879370</v>
      </c>
      <c r="G2231" s="1">
        <v>-102019615</v>
      </c>
      <c r="H2231">
        <v>0</v>
      </c>
      <c r="I2231">
        <v>0</v>
      </c>
      <c r="J2231">
        <v>0</v>
      </c>
      <c r="K2231">
        <v>1</v>
      </c>
      <c r="L2231" t="s">
        <v>210</v>
      </c>
      <c r="M2231" t="s">
        <v>1259</v>
      </c>
      <c r="N2231" t="s">
        <v>18</v>
      </c>
      <c r="O2231">
        <v>290510020108</v>
      </c>
      <c r="P2231">
        <v>3452</v>
      </c>
    </row>
    <row r="2232" spans="1:16" x14ac:dyDescent="0.25">
      <c r="A2232">
        <v>1</v>
      </c>
      <c r="B2232">
        <v>2018</v>
      </c>
      <c r="C2232" s="2">
        <v>290510020108</v>
      </c>
      <c r="D2232">
        <v>900118990</v>
      </c>
      <c r="E2232" s="1">
        <v>19112163</v>
      </c>
      <c r="F2232" s="1">
        <v>79126830.200000003</v>
      </c>
      <c r="G2232" s="1">
        <v>-84035681.689999998</v>
      </c>
      <c r="H2232">
        <v>0</v>
      </c>
      <c r="I2232">
        <v>0</v>
      </c>
      <c r="J2232">
        <v>0</v>
      </c>
      <c r="K2232">
        <v>1</v>
      </c>
      <c r="L2232" t="s">
        <v>210</v>
      </c>
      <c r="M2232" t="s">
        <v>216</v>
      </c>
      <c r="N2232" t="s">
        <v>18</v>
      </c>
      <c r="O2232">
        <v>290510020108</v>
      </c>
      <c r="P2232">
        <v>3452</v>
      </c>
    </row>
    <row r="2233" spans="1:16" x14ac:dyDescent="0.25">
      <c r="A2233">
        <v>1</v>
      </c>
      <c r="B2233">
        <v>2018</v>
      </c>
      <c r="C2233" s="2">
        <v>290510020108</v>
      </c>
      <c r="D2233">
        <v>900453464</v>
      </c>
      <c r="E2233" s="1">
        <v>10358700</v>
      </c>
      <c r="F2233" s="1">
        <v>10358700</v>
      </c>
      <c r="G2233" s="1">
        <v>-17488105</v>
      </c>
      <c r="H2233">
        <v>0</v>
      </c>
      <c r="I2233">
        <v>0</v>
      </c>
      <c r="J2233">
        <v>0</v>
      </c>
      <c r="K2233">
        <v>1</v>
      </c>
      <c r="L2233" t="s">
        <v>210</v>
      </c>
      <c r="M2233" t="s">
        <v>576</v>
      </c>
      <c r="N2233" t="s">
        <v>18</v>
      </c>
      <c r="O2233">
        <v>290510020108</v>
      </c>
      <c r="P2233">
        <v>3452</v>
      </c>
    </row>
    <row r="2234" spans="1:16" x14ac:dyDescent="0.25">
      <c r="A2234">
        <v>1</v>
      </c>
      <c r="B2234">
        <v>2018</v>
      </c>
      <c r="C2234" s="2">
        <v>290510020108</v>
      </c>
      <c r="D2234">
        <v>900468210</v>
      </c>
      <c r="E2234" s="1">
        <v>38309205.159999996</v>
      </c>
      <c r="F2234" s="1">
        <v>102137099</v>
      </c>
      <c r="G2234" s="1">
        <v>-125141943.7</v>
      </c>
      <c r="H2234">
        <v>0</v>
      </c>
      <c r="I2234">
        <v>0</v>
      </c>
      <c r="J2234">
        <v>0</v>
      </c>
      <c r="K2234">
        <v>1</v>
      </c>
      <c r="L2234" t="s">
        <v>210</v>
      </c>
      <c r="M2234" t="s">
        <v>171</v>
      </c>
      <c r="N2234" t="s">
        <v>18</v>
      </c>
      <c r="O2234">
        <v>290510020108</v>
      </c>
      <c r="P2234">
        <v>3452</v>
      </c>
    </row>
    <row r="2235" spans="1:16" x14ac:dyDescent="0.25">
      <c r="A2235">
        <v>1</v>
      </c>
      <c r="B2235">
        <v>2018</v>
      </c>
      <c r="C2235" s="2">
        <v>290510020101</v>
      </c>
      <c r="D2235">
        <v>900377435</v>
      </c>
      <c r="E2235" s="1">
        <v>4586535</v>
      </c>
      <c r="F2235" s="1">
        <v>4586535</v>
      </c>
      <c r="G2235" s="1">
        <v>0</v>
      </c>
      <c r="H2235">
        <v>0</v>
      </c>
      <c r="I2235">
        <v>0</v>
      </c>
      <c r="J2235">
        <v>0</v>
      </c>
      <c r="K2235">
        <v>1</v>
      </c>
      <c r="L2235" t="s">
        <v>16</v>
      </c>
      <c r="M2235" t="s">
        <v>220</v>
      </c>
      <c r="N2235" t="s">
        <v>18</v>
      </c>
      <c r="O2235">
        <v>290510020101</v>
      </c>
      <c r="P2235">
        <v>3452</v>
      </c>
    </row>
    <row r="2236" spans="1:16" x14ac:dyDescent="0.25">
      <c r="A2236">
        <v>1</v>
      </c>
      <c r="B2236">
        <v>2018</v>
      </c>
      <c r="C2236" s="2">
        <v>290510020101</v>
      </c>
      <c r="D2236">
        <v>830016046</v>
      </c>
      <c r="E2236" s="1">
        <v>0</v>
      </c>
      <c r="F2236" s="1">
        <v>0</v>
      </c>
      <c r="G2236" s="1">
        <v>-349182.04</v>
      </c>
      <c r="H2236">
        <v>0</v>
      </c>
      <c r="I2236">
        <v>0</v>
      </c>
      <c r="J2236">
        <v>0</v>
      </c>
      <c r="K2236">
        <v>1</v>
      </c>
      <c r="L2236" t="s">
        <v>16</v>
      </c>
      <c r="M2236" t="s">
        <v>221</v>
      </c>
      <c r="N2236" t="s">
        <v>18</v>
      </c>
      <c r="O2236">
        <v>290510020101</v>
      </c>
      <c r="P2236">
        <v>3452</v>
      </c>
    </row>
    <row r="2237" spans="1:16" x14ac:dyDescent="0.25">
      <c r="A2237">
        <v>1</v>
      </c>
      <c r="B2237">
        <v>2018</v>
      </c>
      <c r="C2237" s="2">
        <v>290510020101</v>
      </c>
      <c r="D2237">
        <v>900164891</v>
      </c>
      <c r="E2237" s="1">
        <v>0</v>
      </c>
      <c r="F2237" s="1">
        <v>0</v>
      </c>
      <c r="G2237" s="1">
        <v>-0.39</v>
      </c>
      <c r="H2237">
        <v>0</v>
      </c>
      <c r="I2237">
        <v>0</v>
      </c>
      <c r="J2237">
        <v>0</v>
      </c>
      <c r="K2237">
        <v>1</v>
      </c>
      <c r="L2237" t="s">
        <v>16</v>
      </c>
      <c r="M2237" t="s">
        <v>578</v>
      </c>
      <c r="N2237" t="s">
        <v>18</v>
      </c>
      <c r="O2237">
        <v>290510020101</v>
      </c>
      <c r="P2237">
        <v>3452</v>
      </c>
    </row>
    <row r="2238" spans="1:16" x14ac:dyDescent="0.25">
      <c r="A2238">
        <v>1</v>
      </c>
      <c r="B2238">
        <v>2018</v>
      </c>
      <c r="C2238" s="2">
        <v>290510020102</v>
      </c>
      <c r="D2238">
        <v>40394861</v>
      </c>
      <c r="E2238" s="1">
        <v>967800</v>
      </c>
      <c r="F2238" s="1">
        <v>967800</v>
      </c>
      <c r="G2238" s="1">
        <v>-1355000</v>
      </c>
      <c r="H2238">
        <v>0</v>
      </c>
      <c r="I2238">
        <v>0</v>
      </c>
      <c r="J2238">
        <v>0</v>
      </c>
      <c r="K2238">
        <v>1</v>
      </c>
      <c r="L2238" t="s">
        <v>19</v>
      </c>
      <c r="M2238" t="s">
        <v>581</v>
      </c>
      <c r="N2238" t="s">
        <v>18</v>
      </c>
      <c r="O2238">
        <v>290510020102</v>
      </c>
      <c r="P2238">
        <v>3452</v>
      </c>
    </row>
    <row r="2239" spans="1:16" x14ac:dyDescent="0.25">
      <c r="A2239">
        <v>1</v>
      </c>
      <c r="B2239">
        <v>2018</v>
      </c>
      <c r="C2239" s="2">
        <v>290510020102</v>
      </c>
      <c r="D2239">
        <v>802014278</v>
      </c>
      <c r="E2239" s="1">
        <v>382451</v>
      </c>
      <c r="F2239" s="1">
        <v>382451</v>
      </c>
      <c r="G2239" s="1">
        <v>0</v>
      </c>
      <c r="H2239">
        <v>0</v>
      </c>
      <c r="I2239">
        <v>0</v>
      </c>
      <c r="J2239">
        <v>0</v>
      </c>
      <c r="K2239">
        <v>1</v>
      </c>
      <c r="L2239" t="s">
        <v>19</v>
      </c>
      <c r="M2239" t="s">
        <v>398</v>
      </c>
      <c r="N2239" t="s">
        <v>18</v>
      </c>
      <c r="O2239">
        <v>290510020102</v>
      </c>
      <c r="P2239">
        <v>3452</v>
      </c>
    </row>
    <row r="2240" spans="1:16" x14ac:dyDescent="0.25">
      <c r="A2240">
        <v>1</v>
      </c>
      <c r="B2240">
        <v>2018</v>
      </c>
      <c r="C2240" s="2">
        <v>290510020102</v>
      </c>
      <c r="D2240">
        <v>824003310</v>
      </c>
      <c r="E2240" s="1">
        <v>1704</v>
      </c>
      <c r="F2240" s="1">
        <v>1704</v>
      </c>
      <c r="G2240" s="1">
        <v>0</v>
      </c>
      <c r="H2240">
        <v>0</v>
      </c>
      <c r="I2240">
        <v>0</v>
      </c>
      <c r="J2240">
        <v>0</v>
      </c>
      <c r="K2240">
        <v>1</v>
      </c>
      <c r="L2240" t="s">
        <v>19</v>
      </c>
      <c r="M2240" t="s">
        <v>1269</v>
      </c>
      <c r="N2240" t="s">
        <v>18</v>
      </c>
      <c r="O2240">
        <v>290510020102</v>
      </c>
      <c r="P2240">
        <v>3452</v>
      </c>
    </row>
    <row r="2241" spans="1:16" x14ac:dyDescent="0.25">
      <c r="A2241">
        <v>1</v>
      </c>
      <c r="B2241">
        <v>2018</v>
      </c>
      <c r="C2241" s="2">
        <v>290510020102</v>
      </c>
      <c r="D2241">
        <v>825003149</v>
      </c>
      <c r="E2241" s="1">
        <v>7633936.4400000004</v>
      </c>
      <c r="F2241" s="1">
        <v>7633936</v>
      </c>
      <c r="G2241" s="1">
        <v>0</v>
      </c>
      <c r="H2241">
        <v>0</v>
      </c>
      <c r="I2241">
        <v>0</v>
      </c>
      <c r="J2241">
        <v>0</v>
      </c>
      <c r="K2241">
        <v>1</v>
      </c>
      <c r="L2241" t="s">
        <v>19</v>
      </c>
      <c r="M2241" t="s">
        <v>23</v>
      </c>
      <c r="N2241" t="s">
        <v>18</v>
      </c>
      <c r="O2241">
        <v>290510020102</v>
      </c>
      <c r="P2241">
        <v>3452</v>
      </c>
    </row>
    <row r="2242" spans="1:16" x14ac:dyDescent="0.25">
      <c r="A2242">
        <v>1</v>
      </c>
      <c r="B2242">
        <v>2018</v>
      </c>
      <c r="C2242" s="2">
        <v>290510020102</v>
      </c>
      <c r="D2242">
        <v>830053800</v>
      </c>
      <c r="E2242" s="1">
        <v>173072</v>
      </c>
      <c r="F2242" s="1">
        <v>173072</v>
      </c>
      <c r="G2242" s="1">
        <v>-341696</v>
      </c>
      <c r="H2242">
        <v>0</v>
      </c>
      <c r="I2242">
        <v>0</v>
      </c>
      <c r="J2242">
        <v>0</v>
      </c>
      <c r="K2242">
        <v>1</v>
      </c>
      <c r="L2242" t="s">
        <v>19</v>
      </c>
      <c r="M2242" t="s">
        <v>399</v>
      </c>
      <c r="N2242" t="s">
        <v>18</v>
      </c>
      <c r="O2242">
        <v>290510020102</v>
      </c>
      <c r="P2242">
        <v>3452</v>
      </c>
    </row>
    <row r="2243" spans="1:16" x14ac:dyDescent="0.25">
      <c r="A2243">
        <v>1</v>
      </c>
      <c r="B2243">
        <v>2018</v>
      </c>
      <c r="C2243" s="2">
        <v>290510020102</v>
      </c>
      <c r="D2243">
        <v>890102044</v>
      </c>
      <c r="E2243" s="1">
        <v>11758</v>
      </c>
      <c r="F2243" s="1">
        <v>11758</v>
      </c>
      <c r="G2243" s="1">
        <v>0</v>
      </c>
      <c r="H2243">
        <v>0</v>
      </c>
      <c r="I2243">
        <v>0</v>
      </c>
      <c r="J2243">
        <v>0</v>
      </c>
      <c r="K2243">
        <v>1</v>
      </c>
      <c r="L2243" t="s">
        <v>19</v>
      </c>
      <c r="M2243" t="s">
        <v>213</v>
      </c>
      <c r="N2243" t="s">
        <v>18</v>
      </c>
      <c r="O2243">
        <v>290510020102</v>
      </c>
      <c r="P2243">
        <v>3452</v>
      </c>
    </row>
    <row r="2244" spans="1:16" x14ac:dyDescent="0.25">
      <c r="A2244">
        <v>1</v>
      </c>
      <c r="B2244">
        <v>2018</v>
      </c>
      <c r="C2244" s="2">
        <v>290510020102</v>
      </c>
      <c r="D2244">
        <v>32726631</v>
      </c>
      <c r="E2244" s="1">
        <v>0</v>
      </c>
      <c r="F2244" s="1">
        <v>0</v>
      </c>
      <c r="G2244" s="1">
        <v>-675000</v>
      </c>
      <c r="H2244">
        <v>0</v>
      </c>
      <c r="I2244">
        <v>0</v>
      </c>
      <c r="J2244">
        <v>0</v>
      </c>
      <c r="K2244">
        <v>1</v>
      </c>
      <c r="L2244" t="s">
        <v>19</v>
      </c>
      <c r="M2244" t="s">
        <v>1264</v>
      </c>
      <c r="N2244" t="s">
        <v>18</v>
      </c>
      <c r="O2244">
        <v>290510020102</v>
      </c>
      <c r="P2244">
        <v>3452</v>
      </c>
    </row>
    <row r="2245" spans="1:16" x14ac:dyDescent="0.25">
      <c r="A2245">
        <v>1</v>
      </c>
      <c r="B2245">
        <v>2018</v>
      </c>
      <c r="C2245" s="2">
        <v>290510020102</v>
      </c>
      <c r="D2245">
        <v>34982379</v>
      </c>
      <c r="E2245" s="1">
        <v>0</v>
      </c>
      <c r="F2245" s="1">
        <v>0</v>
      </c>
      <c r="G2245" s="1">
        <v>-766476</v>
      </c>
      <c r="H2245">
        <v>0</v>
      </c>
      <c r="I2245">
        <v>0</v>
      </c>
      <c r="J2245">
        <v>0</v>
      </c>
      <c r="K2245">
        <v>1</v>
      </c>
      <c r="L2245" t="s">
        <v>19</v>
      </c>
      <c r="M2245" t="s">
        <v>1265</v>
      </c>
      <c r="N2245" t="s">
        <v>18</v>
      </c>
      <c r="O2245">
        <v>290510020102</v>
      </c>
      <c r="P2245">
        <v>3452</v>
      </c>
    </row>
    <row r="2246" spans="1:16" x14ac:dyDescent="0.25">
      <c r="A2246">
        <v>1</v>
      </c>
      <c r="B2246">
        <v>2018</v>
      </c>
      <c r="C2246" s="2">
        <v>290510020102</v>
      </c>
      <c r="D2246">
        <v>40343063</v>
      </c>
      <c r="E2246" s="1">
        <v>0</v>
      </c>
      <c r="F2246" s="1">
        <v>0</v>
      </c>
      <c r="G2246" s="1">
        <v>-404256</v>
      </c>
      <c r="H2246">
        <v>0</v>
      </c>
      <c r="I2246">
        <v>0</v>
      </c>
      <c r="J2246">
        <v>0</v>
      </c>
      <c r="K2246">
        <v>1</v>
      </c>
      <c r="L2246" t="s">
        <v>19</v>
      </c>
      <c r="M2246" t="s">
        <v>580</v>
      </c>
      <c r="N2246" t="s">
        <v>18</v>
      </c>
      <c r="O2246">
        <v>290510020102</v>
      </c>
      <c r="P2246">
        <v>3452</v>
      </c>
    </row>
    <row r="2247" spans="1:16" x14ac:dyDescent="0.25">
      <c r="A2247">
        <v>1</v>
      </c>
      <c r="B2247">
        <v>2018</v>
      </c>
      <c r="C2247" s="2">
        <v>290510020102</v>
      </c>
      <c r="D2247">
        <v>40445463</v>
      </c>
      <c r="E2247" s="1">
        <v>0</v>
      </c>
      <c r="F2247" s="1">
        <v>0</v>
      </c>
      <c r="G2247" s="1">
        <v>-220000</v>
      </c>
      <c r="H2247">
        <v>0</v>
      </c>
      <c r="I2247">
        <v>0</v>
      </c>
      <c r="J2247">
        <v>0</v>
      </c>
      <c r="K2247">
        <v>1</v>
      </c>
      <c r="L2247" t="s">
        <v>19</v>
      </c>
      <c r="M2247" t="s">
        <v>752</v>
      </c>
      <c r="N2247" t="s">
        <v>18</v>
      </c>
      <c r="O2247">
        <v>290510020102</v>
      </c>
      <c r="P2247">
        <v>3452</v>
      </c>
    </row>
    <row r="2248" spans="1:16" x14ac:dyDescent="0.25">
      <c r="A2248">
        <v>1</v>
      </c>
      <c r="B2248">
        <v>2018</v>
      </c>
      <c r="C2248" s="2">
        <v>290510020102</v>
      </c>
      <c r="D2248">
        <v>822000268</v>
      </c>
      <c r="E2248" s="1">
        <v>0</v>
      </c>
      <c r="F2248" s="1">
        <v>0</v>
      </c>
      <c r="G2248" s="1">
        <v>-209346</v>
      </c>
      <c r="H2248">
        <v>0</v>
      </c>
      <c r="I2248">
        <v>0</v>
      </c>
      <c r="J2248">
        <v>0</v>
      </c>
      <c r="K2248">
        <v>1</v>
      </c>
      <c r="L2248" t="s">
        <v>19</v>
      </c>
      <c r="M2248" t="s">
        <v>1074</v>
      </c>
      <c r="N2248" t="s">
        <v>18</v>
      </c>
      <c r="O2248">
        <v>290510020102</v>
      </c>
      <c r="P2248">
        <v>3452</v>
      </c>
    </row>
    <row r="2249" spans="1:16" x14ac:dyDescent="0.25">
      <c r="A2249">
        <v>1</v>
      </c>
      <c r="B2249">
        <v>2018</v>
      </c>
      <c r="C2249" s="2">
        <v>290510020102</v>
      </c>
      <c r="D2249">
        <v>890905065</v>
      </c>
      <c r="E2249" s="1">
        <v>0</v>
      </c>
      <c r="F2249" s="1">
        <v>0</v>
      </c>
      <c r="G2249" s="1">
        <v>-667135.21</v>
      </c>
      <c r="H2249">
        <v>0</v>
      </c>
      <c r="I2249">
        <v>0</v>
      </c>
      <c r="J2249">
        <v>0</v>
      </c>
      <c r="K2249">
        <v>1</v>
      </c>
      <c r="L2249" t="s">
        <v>19</v>
      </c>
      <c r="M2249" t="s">
        <v>1080</v>
      </c>
      <c r="N2249" t="s">
        <v>18</v>
      </c>
      <c r="O2249">
        <v>290510020102</v>
      </c>
      <c r="P2249">
        <v>3452</v>
      </c>
    </row>
    <row r="2250" spans="1:16" x14ac:dyDescent="0.25">
      <c r="A2250">
        <v>1</v>
      </c>
      <c r="B2250">
        <v>2018</v>
      </c>
      <c r="C2250" s="2">
        <v>290510020102</v>
      </c>
      <c r="D2250">
        <v>892000265</v>
      </c>
      <c r="E2250" s="1">
        <v>0</v>
      </c>
      <c r="F2250" s="1">
        <v>0</v>
      </c>
      <c r="G2250" s="1">
        <v>-4316430</v>
      </c>
      <c r="H2250">
        <v>0</v>
      </c>
      <c r="I2250">
        <v>0</v>
      </c>
      <c r="J2250">
        <v>0</v>
      </c>
      <c r="K2250">
        <v>1</v>
      </c>
      <c r="L2250" t="s">
        <v>19</v>
      </c>
      <c r="M2250" t="s">
        <v>589</v>
      </c>
      <c r="N2250" t="s">
        <v>18</v>
      </c>
      <c r="O2250">
        <v>290510020102</v>
      </c>
      <c r="P2250">
        <v>3452</v>
      </c>
    </row>
    <row r="2251" spans="1:16" x14ac:dyDescent="0.25">
      <c r="A2251">
        <v>1</v>
      </c>
      <c r="B2251">
        <v>2018</v>
      </c>
      <c r="C2251" s="2">
        <v>290510020103</v>
      </c>
      <c r="D2251">
        <v>800026173</v>
      </c>
      <c r="E2251" s="1">
        <v>6460055</v>
      </c>
      <c r="F2251" s="1">
        <v>6672846</v>
      </c>
      <c r="G2251" s="1">
        <v>-212791</v>
      </c>
      <c r="H2251">
        <v>0</v>
      </c>
      <c r="I2251">
        <v>0</v>
      </c>
      <c r="J2251">
        <v>0</v>
      </c>
      <c r="K2251">
        <v>1</v>
      </c>
      <c r="L2251" t="s">
        <v>27</v>
      </c>
      <c r="M2251" t="s">
        <v>922</v>
      </c>
      <c r="N2251" t="s">
        <v>18</v>
      </c>
      <c r="O2251">
        <v>290510020103</v>
      </c>
      <c r="P2251">
        <v>3452</v>
      </c>
    </row>
    <row r="2252" spans="1:16" x14ac:dyDescent="0.25">
      <c r="A2252">
        <v>1</v>
      </c>
      <c r="B2252">
        <v>2018</v>
      </c>
      <c r="C2252" s="2">
        <v>290510020103</v>
      </c>
      <c r="D2252">
        <v>800014405</v>
      </c>
      <c r="E2252" s="1">
        <v>0</v>
      </c>
      <c r="F2252" s="1">
        <v>0</v>
      </c>
      <c r="G2252" s="1">
        <v>-362200</v>
      </c>
      <c r="H2252">
        <v>0</v>
      </c>
      <c r="I2252">
        <v>0</v>
      </c>
      <c r="J2252">
        <v>0</v>
      </c>
      <c r="K2252">
        <v>1</v>
      </c>
      <c r="L2252" t="s">
        <v>27</v>
      </c>
      <c r="M2252" t="s">
        <v>1274</v>
      </c>
      <c r="N2252" t="s">
        <v>18</v>
      </c>
      <c r="O2252">
        <v>290510020103</v>
      </c>
      <c r="P2252">
        <v>3452</v>
      </c>
    </row>
    <row r="2253" spans="1:16" x14ac:dyDescent="0.25">
      <c r="A2253">
        <v>1</v>
      </c>
      <c r="B2253">
        <v>2018</v>
      </c>
      <c r="C2253" s="2">
        <v>290510020103</v>
      </c>
      <c r="D2253">
        <v>800064543</v>
      </c>
      <c r="E2253" s="1">
        <v>1311563</v>
      </c>
      <c r="F2253" s="1">
        <v>1311563</v>
      </c>
      <c r="G2253" s="1">
        <v>0</v>
      </c>
      <c r="H2253">
        <v>0</v>
      </c>
      <c r="I2253">
        <v>0</v>
      </c>
      <c r="J2253">
        <v>0</v>
      </c>
      <c r="K2253">
        <v>1</v>
      </c>
      <c r="L2253" t="s">
        <v>27</v>
      </c>
      <c r="M2253" t="s">
        <v>1277</v>
      </c>
      <c r="N2253" t="s">
        <v>18</v>
      </c>
      <c r="O2253">
        <v>290510020103</v>
      </c>
      <c r="P2253">
        <v>3452</v>
      </c>
    </row>
    <row r="2254" spans="1:16" x14ac:dyDescent="0.25">
      <c r="A2254">
        <v>1</v>
      </c>
      <c r="B2254">
        <v>2018</v>
      </c>
      <c r="C2254" s="2">
        <v>290510020103</v>
      </c>
      <c r="D2254">
        <v>800119945</v>
      </c>
      <c r="E2254" s="1">
        <v>0</v>
      </c>
      <c r="F2254" s="1">
        <v>2179547</v>
      </c>
      <c r="G2254" s="1">
        <v>-2224028</v>
      </c>
      <c r="H2254">
        <v>0</v>
      </c>
      <c r="I2254">
        <v>0</v>
      </c>
      <c r="J2254">
        <v>0</v>
      </c>
      <c r="K2254">
        <v>1</v>
      </c>
      <c r="L2254" t="s">
        <v>27</v>
      </c>
      <c r="M2254" t="s">
        <v>1276</v>
      </c>
      <c r="N2254" t="s">
        <v>18</v>
      </c>
      <c r="O2254">
        <v>290510020103</v>
      </c>
      <c r="P2254">
        <v>3452</v>
      </c>
    </row>
    <row r="2255" spans="1:16" x14ac:dyDescent="0.25">
      <c r="A2255">
        <v>1</v>
      </c>
      <c r="B2255">
        <v>2018</v>
      </c>
      <c r="C2255" s="2">
        <v>290510020103</v>
      </c>
      <c r="D2255">
        <v>800152970</v>
      </c>
      <c r="E2255" s="1">
        <v>0</v>
      </c>
      <c r="F2255" s="1">
        <v>0</v>
      </c>
      <c r="G2255" s="1">
        <v>-109808</v>
      </c>
      <c r="H2255">
        <v>0</v>
      </c>
      <c r="I2255">
        <v>0</v>
      </c>
      <c r="J2255">
        <v>0</v>
      </c>
      <c r="K2255">
        <v>1</v>
      </c>
      <c r="L2255" t="s">
        <v>27</v>
      </c>
      <c r="M2255" t="s">
        <v>924</v>
      </c>
      <c r="N2255" t="s">
        <v>18</v>
      </c>
      <c r="O2255">
        <v>290510020103</v>
      </c>
      <c r="P2255">
        <v>3452</v>
      </c>
    </row>
    <row r="2256" spans="1:16" x14ac:dyDescent="0.25">
      <c r="A2256">
        <v>1</v>
      </c>
      <c r="B2256">
        <v>2018</v>
      </c>
      <c r="C2256" s="2">
        <v>290510020103</v>
      </c>
      <c r="D2256">
        <v>800163519</v>
      </c>
      <c r="E2256" s="1">
        <v>0</v>
      </c>
      <c r="F2256" s="1">
        <v>62550</v>
      </c>
      <c r="G2256" s="1">
        <v>-553540</v>
      </c>
      <c r="H2256">
        <v>0</v>
      </c>
      <c r="I2256">
        <v>0</v>
      </c>
      <c r="J2256">
        <v>0</v>
      </c>
      <c r="K2256">
        <v>1</v>
      </c>
      <c r="L2256" t="s">
        <v>27</v>
      </c>
      <c r="M2256" t="s">
        <v>925</v>
      </c>
      <c r="N2256" t="s">
        <v>18</v>
      </c>
      <c r="O2256">
        <v>290510020103</v>
      </c>
      <c r="P2256">
        <v>3452</v>
      </c>
    </row>
    <row r="2257" spans="1:16" x14ac:dyDescent="0.25">
      <c r="A2257">
        <v>1</v>
      </c>
      <c r="B2257">
        <v>2018</v>
      </c>
      <c r="C2257" s="2">
        <v>290510020103</v>
      </c>
      <c r="D2257">
        <v>802009049</v>
      </c>
      <c r="E2257" s="1">
        <v>0</v>
      </c>
      <c r="F2257" s="1">
        <v>0</v>
      </c>
      <c r="G2257" s="1">
        <v>-727679</v>
      </c>
      <c r="H2257">
        <v>0</v>
      </c>
      <c r="I2257">
        <v>0</v>
      </c>
      <c r="J2257">
        <v>0</v>
      </c>
      <c r="K2257">
        <v>1</v>
      </c>
      <c r="L2257" t="s">
        <v>27</v>
      </c>
      <c r="M2257" t="s">
        <v>1090</v>
      </c>
      <c r="N2257" t="s">
        <v>18</v>
      </c>
      <c r="O2257">
        <v>290510020103</v>
      </c>
      <c r="P2257">
        <v>3452</v>
      </c>
    </row>
    <row r="2258" spans="1:16" x14ac:dyDescent="0.25">
      <c r="A2258">
        <v>1</v>
      </c>
      <c r="B2258">
        <v>2018</v>
      </c>
      <c r="C2258" s="2">
        <v>290510020103</v>
      </c>
      <c r="D2258">
        <v>802013023</v>
      </c>
      <c r="E2258" s="1">
        <v>475636340.66000003</v>
      </c>
      <c r="F2258" s="1">
        <v>475636341</v>
      </c>
      <c r="G2258" s="1">
        <v>0</v>
      </c>
      <c r="H2258">
        <v>0</v>
      </c>
      <c r="I2258">
        <v>0</v>
      </c>
      <c r="J2258">
        <v>0</v>
      </c>
      <c r="K2258">
        <v>1</v>
      </c>
      <c r="L2258" t="s">
        <v>27</v>
      </c>
      <c r="M2258" t="s">
        <v>1092</v>
      </c>
      <c r="N2258" t="s">
        <v>18</v>
      </c>
      <c r="O2258">
        <v>290510020103</v>
      </c>
      <c r="P2258">
        <v>3452</v>
      </c>
    </row>
    <row r="2259" spans="1:16" x14ac:dyDescent="0.25">
      <c r="A2259">
        <v>1</v>
      </c>
      <c r="B2259">
        <v>2018</v>
      </c>
      <c r="C2259" s="2">
        <v>290510020103</v>
      </c>
      <c r="D2259">
        <v>804016365</v>
      </c>
      <c r="E2259" s="1">
        <v>1088085</v>
      </c>
      <c r="F2259" s="1">
        <v>1200985</v>
      </c>
      <c r="G2259" s="1">
        <v>-112900</v>
      </c>
      <c r="H2259">
        <v>0</v>
      </c>
      <c r="I2259">
        <v>0</v>
      </c>
      <c r="J2259">
        <v>0</v>
      </c>
      <c r="K2259">
        <v>1</v>
      </c>
      <c r="L2259" t="s">
        <v>27</v>
      </c>
      <c r="M2259" t="s">
        <v>930</v>
      </c>
      <c r="N2259" t="s">
        <v>18</v>
      </c>
      <c r="O2259">
        <v>290510020103</v>
      </c>
      <c r="P2259">
        <v>3452</v>
      </c>
    </row>
    <row r="2260" spans="1:16" x14ac:dyDescent="0.25">
      <c r="A2260">
        <v>1</v>
      </c>
      <c r="B2260">
        <v>2018</v>
      </c>
      <c r="C2260" s="2">
        <v>290510020103</v>
      </c>
      <c r="D2260">
        <v>805027337</v>
      </c>
      <c r="E2260" s="1">
        <v>1412441</v>
      </c>
      <c r="F2260" s="1">
        <v>4352328</v>
      </c>
      <c r="G2260" s="1">
        <v>-2939887</v>
      </c>
      <c r="H2260">
        <v>0</v>
      </c>
      <c r="I2260">
        <v>0</v>
      </c>
      <c r="J2260">
        <v>0</v>
      </c>
      <c r="K2260">
        <v>1</v>
      </c>
      <c r="L2260" t="s">
        <v>27</v>
      </c>
      <c r="M2260" t="s">
        <v>597</v>
      </c>
      <c r="N2260" t="s">
        <v>18</v>
      </c>
      <c r="O2260">
        <v>290510020103</v>
      </c>
      <c r="P2260">
        <v>3452</v>
      </c>
    </row>
    <row r="2261" spans="1:16" x14ac:dyDescent="0.25">
      <c r="A2261">
        <v>1</v>
      </c>
      <c r="B2261">
        <v>2018</v>
      </c>
      <c r="C2261" s="2">
        <v>290510020103</v>
      </c>
      <c r="D2261">
        <v>806007801</v>
      </c>
      <c r="E2261" s="1">
        <v>26364946</v>
      </c>
      <c r="F2261" s="1">
        <v>26364946</v>
      </c>
      <c r="G2261" s="1">
        <v>0</v>
      </c>
      <c r="H2261">
        <v>0</v>
      </c>
      <c r="I2261">
        <v>0</v>
      </c>
      <c r="J2261">
        <v>0</v>
      </c>
      <c r="K2261">
        <v>1</v>
      </c>
      <c r="L2261" t="s">
        <v>27</v>
      </c>
      <c r="M2261" t="s">
        <v>38</v>
      </c>
      <c r="N2261" t="s">
        <v>18</v>
      </c>
      <c r="O2261">
        <v>290510020103</v>
      </c>
      <c r="P2261">
        <v>3452</v>
      </c>
    </row>
    <row r="2262" spans="1:16" x14ac:dyDescent="0.25">
      <c r="A2262">
        <v>1</v>
      </c>
      <c r="B2262">
        <v>2018</v>
      </c>
      <c r="C2262" s="2">
        <v>290510020103</v>
      </c>
      <c r="D2262">
        <v>807004352</v>
      </c>
      <c r="E2262" s="1">
        <v>0</v>
      </c>
      <c r="F2262" s="1">
        <v>0</v>
      </c>
      <c r="G2262" s="1">
        <v>-546700</v>
      </c>
      <c r="H2262">
        <v>0</v>
      </c>
      <c r="I2262">
        <v>0</v>
      </c>
      <c r="J2262">
        <v>0</v>
      </c>
      <c r="K2262">
        <v>1</v>
      </c>
      <c r="L2262" t="s">
        <v>27</v>
      </c>
      <c r="M2262" t="s">
        <v>1095</v>
      </c>
      <c r="N2262" t="s">
        <v>18</v>
      </c>
      <c r="O2262">
        <v>290510020103</v>
      </c>
      <c r="P2262">
        <v>3452</v>
      </c>
    </row>
    <row r="2263" spans="1:16" x14ac:dyDescent="0.25">
      <c r="A2263">
        <v>1</v>
      </c>
      <c r="B2263">
        <v>2018</v>
      </c>
      <c r="C2263" s="2">
        <v>290510020103</v>
      </c>
      <c r="D2263">
        <v>812000300</v>
      </c>
      <c r="E2263" s="1">
        <v>53576565</v>
      </c>
      <c r="F2263" s="1">
        <v>53576565</v>
      </c>
      <c r="G2263" s="1">
        <v>0</v>
      </c>
      <c r="H2263">
        <v>0</v>
      </c>
      <c r="I2263">
        <v>0</v>
      </c>
      <c r="J2263">
        <v>0</v>
      </c>
      <c r="K2263">
        <v>1</v>
      </c>
      <c r="L2263" t="s">
        <v>27</v>
      </c>
      <c r="M2263" t="s">
        <v>768</v>
      </c>
      <c r="N2263" t="s">
        <v>18</v>
      </c>
      <c r="O2263">
        <v>290510020103</v>
      </c>
      <c r="P2263">
        <v>3452</v>
      </c>
    </row>
    <row r="2264" spans="1:16" x14ac:dyDescent="0.25">
      <c r="A2264">
        <v>1</v>
      </c>
      <c r="B2264">
        <v>2018</v>
      </c>
      <c r="C2264" s="2">
        <v>290510020103</v>
      </c>
      <c r="D2264">
        <v>812000317</v>
      </c>
      <c r="E2264" s="1">
        <v>116226744</v>
      </c>
      <c r="F2264" s="1">
        <v>116226744</v>
      </c>
      <c r="G2264" s="1">
        <v>0</v>
      </c>
      <c r="H2264">
        <v>0</v>
      </c>
      <c r="I2264">
        <v>0</v>
      </c>
      <c r="J2264">
        <v>0</v>
      </c>
      <c r="K2264">
        <v>1</v>
      </c>
      <c r="L2264" t="s">
        <v>27</v>
      </c>
      <c r="M2264" t="s">
        <v>244</v>
      </c>
      <c r="N2264" t="s">
        <v>18</v>
      </c>
      <c r="O2264">
        <v>290510020103</v>
      </c>
      <c r="P2264">
        <v>3452</v>
      </c>
    </row>
    <row r="2265" spans="1:16" x14ac:dyDescent="0.25">
      <c r="A2265">
        <v>1</v>
      </c>
      <c r="B2265">
        <v>2018</v>
      </c>
      <c r="C2265" s="2">
        <v>290510020103</v>
      </c>
      <c r="D2265">
        <v>812001868</v>
      </c>
      <c r="E2265" s="1">
        <v>12078955</v>
      </c>
      <c r="F2265" s="1">
        <v>12078955</v>
      </c>
      <c r="G2265" s="1">
        <v>0</v>
      </c>
      <c r="H2265">
        <v>0</v>
      </c>
      <c r="I2265">
        <v>0</v>
      </c>
      <c r="J2265">
        <v>0</v>
      </c>
      <c r="K2265">
        <v>1</v>
      </c>
      <c r="L2265" t="s">
        <v>27</v>
      </c>
      <c r="M2265" t="s">
        <v>937</v>
      </c>
      <c r="N2265" t="s">
        <v>18</v>
      </c>
      <c r="O2265">
        <v>290510020103</v>
      </c>
      <c r="P2265">
        <v>3452</v>
      </c>
    </row>
    <row r="2266" spans="1:16" x14ac:dyDescent="0.25">
      <c r="A2266">
        <v>1</v>
      </c>
      <c r="B2266">
        <v>2018</v>
      </c>
      <c r="C2266" s="2">
        <v>290510020103</v>
      </c>
      <c r="D2266">
        <v>812002993</v>
      </c>
      <c r="E2266" s="1">
        <v>13953103</v>
      </c>
      <c r="F2266" s="1">
        <v>13180294</v>
      </c>
      <c r="G2266" s="1">
        <v>-227320</v>
      </c>
      <c r="H2266">
        <v>0</v>
      </c>
      <c r="I2266">
        <v>0</v>
      </c>
      <c r="J2266">
        <v>0</v>
      </c>
      <c r="K2266">
        <v>1</v>
      </c>
      <c r="L2266" t="s">
        <v>27</v>
      </c>
      <c r="M2266" t="s">
        <v>416</v>
      </c>
      <c r="N2266" t="s">
        <v>18</v>
      </c>
      <c r="O2266">
        <v>290510020103</v>
      </c>
      <c r="P2266">
        <v>3452</v>
      </c>
    </row>
    <row r="2267" spans="1:16" x14ac:dyDescent="0.25">
      <c r="A2267">
        <v>1</v>
      </c>
      <c r="B2267">
        <v>2018</v>
      </c>
      <c r="C2267" s="2">
        <v>290510020103</v>
      </c>
      <c r="D2267">
        <v>812003817</v>
      </c>
      <c r="E2267" s="1">
        <v>18397270</v>
      </c>
      <c r="F2267" s="1">
        <v>18397270</v>
      </c>
      <c r="G2267" s="1">
        <v>0</v>
      </c>
      <c r="H2267">
        <v>0</v>
      </c>
      <c r="I2267">
        <v>0</v>
      </c>
      <c r="J2267">
        <v>0</v>
      </c>
      <c r="K2267">
        <v>1</v>
      </c>
      <c r="L2267" t="s">
        <v>27</v>
      </c>
      <c r="M2267" t="s">
        <v>420</v>
      </c>
      <c r="N2267" t="s">
        <v>18</v>
      </c>
      <c r="O2267">
        <v>290510020103</v>
      </c>
      <c r="P2267">
        <v>3452</v>
      </c>
    </row>
    <row r="2268" spans="1:16" x14ac:dyDescent="0.25">
      <c r="A2268">
        <v>1</v>
      </c>
      <c r="B2268">
        <v>2018</v>
      </c>
      <c r="C2268" s="2">
        <v>290510020103</v>
      </c>
      <c r="D2268">
        <v>819001309</v>
      </c>
      <c r="E2268" s="1">
        <v>101373044.59999999</v>
      </c>
      <c r="F2268" s="1">
        <v>101373045</v>
      </c>
      <c r="G2268" s="1">
        <v>0</v>
      </c>
      <c r="H2268">
        <v>0</v>
      </c>
      <c r="I2268">
        <v>0</v>
      </c>
      <c r="J2268">
        <v>0</v>
      </c>
      <c r="K2268">
        <v>1</v>
      </c>
      <c r="L2268" t="s">
        <v>27</v>
      </c>
      <c r="M2268" t="s">
        <v>246</v>
      </c>
      <c r="N2268" t="s">
        <v>18</v>
      </c>
      <c r="O2268">
        <v>290510020103</v>
      </c>
      <c r="P2268">
        <v>3452</v>
      </c>
    </row>
    <row r="2269" spans="1:16" x14ac:dyDescent="0.25">
      <c r="A2269">
        <v>1</v>
      </c>
      <c r="B2269">
        <v>2018</v>
      </c>
      <c r="C2269" s="2">
        <v>290510020103</v>
      </c>
      <c r="D2269">
        <v>819001483</v>
      </c>
      <c r="E2269" s="1">
        <v>38436461</v>
      </c>
      <c r="F2269" s="1">
        <v>40471059</v>
      </c>
      <c r="G2269" s="1">
        <v>-73330819</v>
      </c>
      <c r="H2269">
        <v>0</v>
      </c>
      <c r="I2269">
        <v>0</v>
      </c>
      <c r="J2269">
        <v>0</v>
      </c>
      <c r="K2269">
        <v>1</v>
      </c>
      <c r="L2269" t="s">
        <v>27</v>
      </c>
      <c r="M2269" t="s">
        <v>607</v>
      </c>
      <c r="N2269" t="s">
        <v>18</v>
      </c>
      <c r="O2269">
        <v>290510020103</v>
      </c>
      <c r="P2269">
        <v>3452</v>
      </c>
    </row>
    <row r="2270" spans="1:16" x14ac:dyDescent="0.25">
      <c r="A2270">
        <v>1</v>
      </c>
      <c r="B2270">
        <v>2018</v>
      </c>
      <c r="C2270" s="2">
        <v>290510020103</v>
      </c>
      <c r="D2270">
        <v>813002872</v>
      </c>
      <c r="E2270" s="1">
        <v>0</v>
      </c>
      <c r="F2270" s="1">
        <v>0</v>
      </c>
      <c r="G2270" s="1">
        <v>-682200</v>
      </c>
      <c r="H2270">
        <v>0</v>
      </c>
      <c r="I2270">
        <v>0</v>
      </c>
      <c r="J2270">
        <v>0</v>
      </c>
      <c r="K2270">
        <v>1</v>
      </c>
      <c r="L2270" t="s">
        <v>27</v>
      </c>
      <c r="M2270" t="s">
        <v>421</v>
      </c>
      <c r="N2270" t="s">
        <v>18</v>
      </c>
      <c r="O2270">
        <v>290510020103</v>
      </c>
      <c r="P2270">
        <v>3452</v>
      </c>
    </row>
    <row r="2271" spans="1:16" x14ac:dyDescent="0.25">
      <c r="A2271">
        <v>1</v>
      </c>
      <c r="B2271">
        <v>2018</v>
      </c>
      <c r="C2271" s="2">
        <v>290510020103</v>
      </c>
      <c r="D2271">
        <v>824000785</v>
      </c>
      <c r="E2271" s="1">
        <v>56173305</v>
      </c>
      <c r="F2271" s="1">
        <v>55784405</v>
      </c>
      <c r="G2271" s="1">
        <v>-2521246.48</v>
      </c>
      <c r="H2271">
        <v>0</v>
      </c>
      <c r="I2271">
        <v>0</v>
      </c>
      <c r="J2271">
        <v>0</v>
      </c>
      <c r="K2271">
        <v>1</v>
      </c>
      <c r="L2271" t="s">
        <v>27</v>
      </c>
      <c r="M2271" t="s">
        <v>426</v>
      </c>
      <c r="N2271" t="s">
        <v>18</v>
      </c>
      <c r="O2271">
        <v>290510020103</v>
      </c>
      <c r="P2271">
        <v>3452</v>
      </c>
    </row>
    <row r="2272" spans="1:16" x14ac:dyDescent="0.25">
      <c r="A2272">
        <v>1</v>
      </c>
      <c r="B2272">
        <v>2018</v>
      </c>
      <c r="C2272" s="2">
        <v>290510020103</v>
      </c>
      <c r="D2272">
        <v>824002672</v>
      </c>
      <c r="E2272" s="1">
        <v>2430450</v>
      </c>
      <c r="F2272" s="1">
        <v>2430450</v>
      </c>
      <c r="G2272" s="1">
        <v>0</v>
      </c>
      <c r="H2272">
        <v>0</v>
      </c>
      <c r="I2272">
        <v>0</v>
      </c>
      <c r="J2272">
        <v>0</v>
      </c>
      <c r="K2272">
        <v>1</v>
      </c>
      <c r="L2272" t="s">
        <v>27</v>
      </c>
      <c r="M2272" t="s">
        <v>1108</v>
      </c>
      <c r="N2272" t="s">
        <v>18</v>
      </c>
      <c r="O2272">
        <v>290510020103</v>
      </c>
      <c r="P2272">
        <v>3452</v>
      </c>
    </row>
    <row r="2273" spans="1:16" x14ac:dyDescent="0.25">
      <c r="A2273">
        <v>1</v>
      </c>
      <c r="B2273">
        <v>2018</v>
      </c>
      <c r="C2273" s="2">
        <v>290510020103</v>
      </c>
      <c r="D2273">
        <v>825002525</v>
      </c>
      <c r="E2273" s="1">
        <v>69965716</v>
      </c>
      <c r="F2273" s="1">
        <v>68503734</v>
      </c>
      <c r="G2273" s="1">
        <v>-18492915</v>
      </c>
      <c r="H2273">
        <v>0</v>
      </c>
      <c r="I2273">
        <v>0</v>
      </c>
      <c r="J2273">
        <v>0</v>
      </c>
      <c r="K2273">
        <v>1</v>
      </c>
      <c r="L2273" t="s">
        <v>27</v>
      </c>
      <c r="M2273" t="s">
        <v>1109</v>
      </c>
      <c r="N2273" t="s">
        <v>18</v>
      </c>
      <c r="O2273">
        <v>290510020103</v>
      </c>
      <c r="P2273">
        <v>3452</v>
      </c>
    </row>
    <row r="2274" spans="1:16" x14ac:dyDescent="0.25">
      <c r="A2274">
        <v>1</v>
      </c>
      <c r="B2274">
        <v>2018</v>
      </c>
      <c r="C2274" s="2">
        <v>290510020103</v>
      </c>
      <c r="D2274">
        <v>830077444</v>
      </c>
      <c r="E2274" s="1">
        <v>6500149</v>
      </c>
      <c r="F2274" s="1">
        <v>6500149</v>
      </c>
      <c r="G2274" s="1">
        <v>-1108672</v>
      </c>
      <c r="H2274">
        <v>0</v>
      </c>
      <c r="I2274">
        <v>0</v>
      </c>
      <c r="J2274">
        <v>0</v>
      </c>
      <c r="K2274">
        <v>1</v>
      </c>
      <c r="L2274" t="s">
        <v>27</v>
      </c>
      <c r="M2274" t="s">
        <v>1111</v>
      </c>
      <c r="N2274" t="s">
        <v>18</v>
      </c>
      <c r="O2274">
        <v>290510020103</v>
      </c>
      <c r="P2274">
        <v>3452</v>
      </c>
    </row>
    <row r="2275" spans="1:16" x14ac:dyDescent="0.25">
      <c r="A2275">
        <v>1</v>
      </c>
      <c r="B2275">
        <v>2018</v>
      </c>
      <c r="C2275" s="2">
        <v>290510020103</v>
      </c>
      <c r="D2275">
        <v>890000905</v>
      </c>
      <c r="E2275" s="1">
        <v>0</v>
      </c>
      <c r="F2275" s="1">
        <v>0</v>
      </c>
      <c r="G2275" s="1">
        <v>-188686</v>
      </c>
      <c r="H2275">
        <v>0</v>
      </c>
      <c r="I2275">
        <v>0</v>
      </c>
      <c r="J2275">
        <v>0</v>
      </c>
      <c r="K2275">
        <v>1</v>
      </c>
      <c r="L2275" t="s">
        <v>27</v>
      </c>
      <c r="M2275" t="s">
        <v>625</v>
      </c>
      <c r="N2275" t="s">
        <v>18</v>
      </c>
      <c r="O2275">
        <v>290510020103</v>
      </c>
      <c r="P2275">
        <v>3452</v>
      </c>
    </row>
    <row r="2276" spans="1:16" x14ac:dyDescent="0.25">
      <c r="A2276">
        <v>1</v>
      </c>
      <c r="B2276">
        <v>2018</v>
      </c>
      <c r="C2276" s="2">
        <v>290510020103</v>
      </c>
      <c r="D2276">
        <v>890102044</v>
      </c>
      <c r="E2276" s="1">
        <v>49004</v>
      </c>
      <c r="F2276" s="1">
        <v>49004</v>
      </c>
      <c r="G2276" s="1">
        <v>0</v>
      </c>
      <c r="H2276">
        <v>0</v>
      </c>
      <c r="I2276">
        <v>0</v>
      </c>
      <c r="J2276">
        <v>0</v>
      </c>
      <c r="K2276">
        <v>1</v>
      </c>
      <c r="L2276" t="s">
        <v>27</v>
      </c>
      <c r="M2276" t="s">
        <v>213</v>
      </c>
      <c r="N2276" t="s">
        <v>18</v>
      </c>
      <c r="O2276">
        <v>290510020103</v>
      </c>
      <c r="P2276">
        <v>3452</v>
      </c>
    </row>
    <row r="2277" spans="1:16" x14ac:dyDescent="0.25">
      <c r="A2277">
        <v>1</v>
      </c>
      <c r="B2277">
        <v>2018</v>
      </c>
      <c r="C2277" s="2">
        <v>290510020103</v>
      </c>
      <c r="D2277">
        <v>890108597</v>
      </c>
      <c r="E2277" s="1">
        <v>105433571</v>
      </c>
      <c r="F2277" s="1">
        <v>105433571</v>
      </c>
      <c r="G2277" s="1">
        <v>0</v>
      </c>
      <c r="H2277">
        <v>0</v>
      </c>
      <c r="I2277">
        <v>0</v>
      </c>
      <c r="J2277">
        <v>0</v>
      </c>
      <c r="K2277">
        <v>1</v>
      </c>
      <c r="L2277" t="s">
        <v>27</v>
      </c>
      <c r="M2277" t="s">
        <v>135</v>
      </c>
      <c r="N2277" t="s">
        <v>18</v>
      </c>
      <c r="O2277">
        <v>290510020103</v>
      </c>
      <c r="P2277">
        <v>3452</v>
      </c>
    </row>
    <row r="2278" spans="1:16" x14ac:dyDescent="0.25">
      <c r="A2278">
        <v>1</v>
      </c>
      <c r="B2278">
        <v>2018</v>
      </c>
      <c r="C2278" s="2">
        <v>290510020103</v>
      </c>
      <c r="D2278">
        <v>890202024</v>
      </c>
      <c r="E2278" s="1">
        <v>0</v>
      </c>
      <c r="F2278" s="1">
        <v>0</v>
      </c>
      <c r="G2278" s="1">
        <v>-3388763</v>
      </c>
      <c r="H2278">
        <v>0</v>
      </c>
      <c r="I2278">
        <v>0</v>
      </c>
      <c r="J2278">
        <v>0</v>
      </c>
      <c r="K2278">
        <v>1</v>
      </c>
      <c r="L2278" t="s">
        <v>27</v>
      </c>
      <c r="M2278" t="s">
        <v>428</v>
      </c>
      <c r="N2278" t="s">
        <v>18</v>
      </c>
      <c r="O2278">
        <v>290510020103</v>
      </c>
      <c r="P2278">
        <v>3452</v>
      </c>
    </row>
    <row r="2279" spans="1:16" x14ac:dyDescent="0.25">
      <c r="A2279">
        <v>1</v>
      </c>
      <c r="B2279">
        <v>2018</v>
      </c>
      <c r="C2279" s="2">
        <v>290510020103</v>
      </c>
      <c r="D2279">
        <v>890303461</v>
      </c>
      <c r="E2279" s="1">
        <v>0</v>
      </c>
      <c r="F2279" s="1">
        <v>713179</v>
      </c>
      <c r="G2279" s="1">
        <v>-713179</v>
      </c>
      <c r="H2279">
        <v>0</v>
      </c>
      <c r="I2279">
        <v>0</v>
      </c>
      <c r="J2279">
        <v>0</v>
      </c>
      <c r="K2279">
        <v>1</v>
      </c>
      <c r="L2279" t="s">
        <v>27</v>
      </c>
      <c r="M2279" t="s">
        <v>1298</v>
      </c>
      <c r="N2279" t="s">
        <v>18</v>
      </c>
      <c r="O2279">
        <v>290510020103</v>
      </c>
      <c r="P2279">
        <v>3452</v>
      </c>
    </row>
    <row r="2280" spans="1:16" x14ac:dyDescent="0.25">
      <c r="A2280">
        <v>1</v>
      </c>
      <c r="B2280">
        <v>2018</v>
      </c>
      <c r="C2280" s="2">
        <v>290510020103</v>
      </c>
      <c r="D2280">
        <v>890203887</v>
      </c>
      <c r="E2280" s="1">
        <v>0</v>
      </c>
      <c r="F2280" s="1">
        <v>0</v>
      </c>
      <c r="G2280" s="1">
        <v>-89800</v>
      </c>
      <c r="H2280">
        <v>0</v>
      </c>
      <c r="I2280">
        <v>0</v>
      </c>
      <c r="J2280">
        <v>0</v>
      </c>
      <c r="K2280">
        <v>1</v>
      </c>
      <c r="L2280" t="s">
        <v>27</v>
      </c>
      <c r="M2280" t="s">
        <v>626</v>
      </c>
      <c r="N2280" t="s">
        <v>18</v>
      </c>
      <c r="O2280">
        <v>290510020103</v>
      </c>
      <c r="P2280">
        <v>3452</v>
      </c>
    </row>
    <row r="2281" spans="1:16" x14ac:dyDescent="0.25">
      <c r="A2281">
        <v>1</v>
      </c>
      <c r="B2281">
        <v>2018</v>
      </c>
      <c r="C2281" s="2">
        <v>290510020103</v>
      </c>
      <c r="D2281">
        <v>890204789</v>
      </c>
      <c r="E2281" s="1">
        <v>0</v>
      </c>
      <c r="F2281" s="1">
        <v>0</v>
      </c>
      <c r="G2281" s="1">
        <v>-219527</v>
      </c>
      <c r="H2281">
        <v>0</v>
      </c>
      <c r="I2281">
        <v>0</v>
      </c>
      <c r="J2281">
        <v>0</v>
      </c>
      <c r="K2281">
        <v>1</v>
      </c>
      <c r="L2281" t="s">
        <v>27</v>
      </c>
      <c r="M2281" t="s">
        <v>430</v>
      </c>
      <c r="N2281" t="s">
        <v>18</v>
      </c>
      <c r="O2281">
        <v>290510020103</v>
      </c>
      <c r="P2281">
        <v>3452</v>
      </c>
    </row>
    <row r="2282" spans="1:16" x14ac:dyDescent="0.25">
      <c r="A2282">
        <v>1</v>
      </c>
      <c r="B2282">
        <v>2018</v>
      </c>
      <c r="C2282" s="2">
        <v>290510020103</v>
      </c>
      <c r="D2282">
        <v>890501438</v>
      </c>
      <c r="E2282" s="1">
        <v>4362197</v>
      </c>
      <c r="F2282" s="1">
        <v>4362197</v>
      </c>
      <c r="G2282" s="1">
        <v>0</v>
      </c>
      <c r="H2282">
        <v>0</v>
      </c>
      <c r="I2282">
        <v>0</v>
      </c>
      <c r="J2282">
        <v>0</v>
      </c>
      <c r="K2282">
        <v>1</v>
      </c>
      <c r="L2282" t="s">
        <v>27</v>
      </c>
      <c r="M2282" t="s">
        <v>62</v>
      </c>
      <c r="N2282" t="s">
        <v>18</v>
      </c>
      <c r="O2282">
        <v>290510020103</v>
      </c>
      <c r="P2282">
        <v>3452</v>
      </c>
    </row>
    <row r="2283" spans="1:16" x14ac:dyDescent="0.25">
      <c r="A2283">
        <v>1</v>
      </c>
      <c r="B2283">
        <v>2018</v>
      </c>
      <c r="C2283" s="2">
        <v>290510020103</v>
      </c>
      <c r="D2283">
        <v>890802036</v>
      </c>
      <c r="E2283" s="1">
        <v>2100439</v>
      </c>
      <c r="F2283" s="1">
        <v>2100439</v>
      </c>
      <c r="G2283" s="1">
        <v>-82804</v>
      </c>
      <c r="H2283">
        <v>0</v>
      </c>
      <c r="I2283">
        <v>0</v>
      </c>
      <c r="J2283">
        <v>0</v>
      </c>
      <c r="K2283">
        <v>1</v>
      </c>
      <c r="L2283" t="s">
        <v>27</v>
      </c>
      <c r="M2283" t="s">
        <v>1302</v>
      </c>
      <c r="N2283" t="s">
        <v>18</v>
      </c>
      <c r="O2283">
        <v>290510020103</v>
      </c>
      <c r="P2283">
        <v>3452</v>
      </c>
    </row>
    <row r="2284" spans="1:16" x14ac:dyDescent="0.25">
      <c r="A2284">
        <v>1</v>
      </c>
      <c r="B2284">
        <v>2018</v>
      </c>
      <c r="C2284" s="2">
        <v>290510020103</v>
      </c>
      <c r="D2284">
        <v>890901826</v>
      </c>
      <c r="E2284" s="1">
        <v>88713759.799999997</v>
      </c>
      <c r="F2284" s="1">
        <v>88713760</v>
      </c>
      <c r="G2284" s="1">
        <v>0</v>
      </c>
      <c r="H2284">
        <v>0</v>
      </c>
      <c r="I2284">
        <v>0</v>
      </c>
      <c r="J2284">
        <v>0</v>
      </c>
      <c r="K2284">
        <v>1</v>
      </c>
      <c r="L2284" t="s">
        <v>27</v>
      </c>
      <c r="M2284" t="s">
        <v>140</v>
      </c>
      <c r="N2284" t="s">
        <v>18</v>
      </c>
      <c r="O2284">
        <v>290510020103</v>
      </c>
      <c r="P2284">
        <v>3452</v>
      </c>
    </row>
    <row r="2285" spans="1:16" x14ac:dyDescent="0.25">
      <c r="A2285">
        <v>1</v>
      </c>
      <c r="B2285">
        <v>2018</v>
      </c>
      <c r="C2285" s="2">
        <v>290510020103</v>
      </c>
      <c r="D2285">
        <v>891180238</v>
      </c>
      <c r="E2285" s="1">
        <v>2102072.5299999998</v>
      </c>
      <c r="F2285" s="1">
        <v>2102073</v>
      </c>
      <c r="G2285" s="1">
        <v>0</v>
      </c>
      <c r="H2285">
        <v>0</v>
      </c>
      <c r="I2285">
        <v>0</v>
      </c>
      <c r="J2285">
        <v>0</v>
      </c>
      <c r="K2285">
        <v>1</v>
      </c>
      <c r="L2285" t="s">
        <v>27</v>
      </c>
      <c r="M2285" t="s">
        <v>961</v>
      </c>
      <c r="N2285" t="s">
        <v>18</v>
      </c>
      <c r="O2285">
        <v>290510020103</v>
      </c>
      <c r="P2285">
        <v>3452</v>
      </c>
    </row>
    <row r="2286" spans="1:16" x14ac:dyDescent="0.25">
      <c r="A2286">
        <v>1</v>
      </c>
      <c r="B2286">
        <v>2018</v>
      </c>
      <c r="C2286" s="2">
        <v>290510020103</v>
      </c>
      <c r="D2286">
        <v>891180026</v>
      </c>
      <c r="E2286" s="1">
        <v>0</v>
      </c>
      <c r="F2286" s="1">
        <v>0</v>
      </c>
      <c r="G2286" s="1">
        <v>-53307</v>
      </c>
      <c r="H2286">
        <v>0</v>
      </c>
      <c r="I2286">
        <v>0</v>
      </c>
      <c r="J2286">
        <v>0</v>
      </c>
      <c r="K2286">
        <v>1</v>
      </c>
      <c r="L2286" t="s">
        <v>27</v>
      </c>
      <c r="M2286" t="s">
        <v>960</v>
      </c>
      <c r="N2286" t="s">
        <v>18</v>
      </c>
      <c r="O2286">
        <v>290510020103</v>
      </c>
      <c r="P2286">
        <v>3452</v>
      </c>
    </row>
    <row r="2287" spans="1:16" x14ac:dyDescent="0.25">
      <c r="A2287">
        <v>1</v>
      </c>
      <c r="B2287">
        <v>2018</v>
      </c>
      <c r="C2287" s="2">
        <v>290510020103</v>
      </c>
      <c r="D2287">
        <v>891480036</v>
      </c>
      <c r="E2287" s="1">
        <v>0</v>
      </c>
      <c r="F2287" s="1">
        <v>58245</v>
      </c>
      <c r="G2287" s="1">
        <v>-542043</v>
      </c>
      <c r="H2287">
        <v>0</v>
      </c>
      <c r="I2287">
        <v>0</v>
      </c>
      <c r="J2287">
        <v>0</v>
      </c>
      <c r="K2287">
        <v>1</v>
      </c>
      <c r="L2287" t="s">
        <v>27</v>
      </c>
      <c r="M2287" t="s">
        <v>788</v>
      </c>
      <c r="N2287" t="s">
        <v>18</v>
      </c>
      <c r="O2287">
        <v>290510020103</v>
      </c>
      <c r="P2287">
        <v>3452</v>
      </c>
    </row>
    <row r="2288" spans="1:16" x14ac:dyDescent="0.25">
      <c r="A2288">
        <v>1</v>
      </c>
      <c r="B2288">
        <v>2018</v>
      </c>
      <c r="C2288" s="2">
        <v>290510020103</v>
      </c>
      <c r="D2288">
        <v>891900441</v>
      </c>
      <c r="E2288" s="1">
        <v>340783</v>
      </c>
      <c r="F2288" s="1">
        <v>340783</v>
      </c>
      <c r="G2288" s="1">
        <v>0</v>
      </c>
      <c r="H2288">
        <v>0</v>
      </c>
      <c r="I2288">
        <v>0</v>
      </c>
      <c r="J2288">
        <v>0</v>
      </c>
      <c r="K2288">
        <v>1</v>
      </c>
      <c r="L2288" t="s">
        <v>27</v>
      </c>
      <c r="M2288" t="s">
        <v>76</v>
      </c>
      <c r="N2288" t="s">
        <v>18</v>
      </c>
      <c r="O2288">
        <v>290510020103</v>
      </c>
      <c r="P2288">
        <v>3452</v>
      </c>
    </row>
    <row r="2289" spans="1:16" x14ac:dyDescent="0.25">
      <c r="A2289">
        <v>1</v>
      </c>
      <c r="B2289">
        <v>2018</v>
      </c>
      <c r="C2289" s="2">
        <v>290510020103</v>
      </c>
      <c r="D2289">
        <v>892280033</v>
      </c>
      <c r="E2289" s="1">
        <v>32850344</v>
      </c>
      <c r="F2289" s="1">
        <v>104855632</v>
      </c>
      <c r="G2289" s="1">
        <v>-115702212.25</v>
      </c>
      <c r="H2289">
        <v>0</v>
      </c>
      <c r="I2289">
        <v>0</v>
      </c>
      <c r="J2289">
        <v>0</v>
      </c>
      <c r="K2289">
        <v>1</v>
      </c>
      <c r="L2289" t="s">
        <v>27</v>
      </c>
      <c r="M2289" t="s">
        <v>442</v>
      </c>
      <c r="N2289" t="s">
        <v>18</v>
      </c>
      <c r="O2289">
        <v>290510020103</v>
      </c>
      <c r="P2289">
        <v>3452</v>
      </c>
    </row>
    <row r="2290" spans="1:16" x14ac:dyDescent="0.25">
      <c r="A2290">
        <v>1</v>
      </c>
      <c r="B2290">
        <v>2018</v>
      </c>
      <c r="C2290" s="2">
        <v>290510020103</v>
      </c>
      <c r="D2290">
        <v>892300179</v>
      </c>
      <c r="E2290" s="1">
        <v>121719860.55</v>
      </c>
      <c r="F2290" s="1">
        <v>121719861</v>
      </c>
      <c r="G2290" s="1">
        <v>0</v>
      </c>
      <c r="H2290">
        <v>0</v>
      </c>
      <c r="I2290">
        <v>0</v>
      </c>
      <c r="J2290">
        <v>0</v>
      </c>
      <c r="K2290">
        <v>1</v>
      </c>
      <c r="L2290" t="s">
        <v>27</v>
      </c>
      <c r="M2290" t="s">
        <v>1310</v>
      </c>
      <c r="N2290" t="s">
        <v>18</v>
      </c>
      <c r="O2290">
        <v>290510020103</v>
      </c>
      <c r="P2290">
        <v>3452</v>
      </c>
    </row>
    <row r="2291" spans="1:16" x14ac:dyDescent="0.25">
      <c r="A2291">
        <v>1</v>
      </c>
      <c r="B2291">
        <v>2018</v>
      </c>
      <c r="C2291" s="2">
        <v>290510020103</v>
      </c>
      <c r="D2291">
        <v>892300343</v>
      </c>
      <c r="E2291" s="1">
        <v>64880507.460000001</v>
      </c>
      <c r="F2291" s="1">
        <v>64880507</v>
      </c>
      <c r="G2291" s="1">
        <v>0</v>
      </c>
      <c r="H2291">
        <v>0</v>
      </c>
      <c r="I2291">
        <v>0</v>
      </c>
      <c r="J2291">
        <v>0</v>
      </c>
      <c r="K2291">
        <v>1</v>
      </c>
      <c r="L2291" t="s">
        <v>27</v>
      </c>
      <c r="M2291" t="s">
        <v>270</v>
      </c>
      <c r="N2291" t="s">
        <v>18</v>
      </c>
      <c r="O2291">
        <v>290510020103</v>
      </c>
      <c r="P2291">
        <v>3452</v>
      </c>
    </row>
    <row r="2292" spans="1:16" x14ac:dyDescent="0.25">
      <c r="A2292">
        <v>1</v>
      </c>
      <c r="B2292">
        <v>2018</v>
      </c>
      <c r="C2292" s="2">
        <v>290510020103</v>
      </c>
      <c r="D2292">
        <v>899999147</v>
      </c>
      <c r="E2292" s="1">
        <v>0</v>
      </c>
      <c r="F2292" s="1">
        <v>243017</v>
      </c>
      <c r="G2292" s="1">
        <v>-243017</v>
      </c>
      <c r="H2292">
        <v>0</v>
      </c>
      <c r="I2292">
        <v>0</v>
      </c>
      <c r="J2292">
        <v>0</v>
      </c>
      <c r="K2292">
        <v>1</v>
      </c>
      <c r="L2292" t="s">
        <v>27</v>
      </c>
      <c r="M2292" t="s">
        <v>1139</v>
      </c>
      <c r="N2292" t="s">
        <v>18</v>
      </c>
      <c r="O2292">
        <v>290510020103</v>
      </c>
      <c r="P2292">
        <v>3452</v>
      </c>
    </row>
    <row r="2293" spans="1:16" x14ac:dyDescent="0.25">
      <c r="A2293">
        <v>1</v>
      </c>
      <c r="B2293">
        <v>2018</v>
      </c>
      <c r="C2293" s="2">
        <v>290510020103</v>
      </c>
      <c r="D2293">
        <v>899999151</v>
      </c>
      <c r="E2293" s="1">
        <v>1000000</v>
      </c>
      <c r="F2293" s="1">
        <v>1228703</v>
      </c>
      <c r="G2293" s="1">
        <v>-3705011</v>
      </c>
      <c r="H2293">
        <v>0</v>
      </c>
      <c r="I2293">
        <v>0</v>
      </c>
      <c r="J2293">
        <v>0</v>
      </c>
      <c r="K2293">
        <v>1</v>
      </c>
      <c r="L2293" t="s">
        <v>27</v>
      </c>
      <c r="M2293" t="s">
        <v>82</v>
      </c>
      <c r="N2293" t="s">
        <v>18</v>
      </c>
      <c r="O2293">
        <v>290510020103</v>
      </c>
      <c r="P2293">
        <v>3452</v>
      </c>
    </row>
    <row r="2294" spans="1:16" x14ac:dyDescent="0.25">
      <c r="A2294">
        <v>1</v>
      </c>
      <c r="B2294">
        <v>2018</v>
      </c>
      <c r="C2294" s="2">
        <v>290510020103</v>
      </c>
      <c r="D2294">
        <v>900146332</v>
      </c>
      <c r="E2294" s="1">
        <v>0</v>
      </c>
      <c r="F2294" s="1">
        <v>0</v>
      </c>
      <c r="G2294" s="1">
        <v>-5536574.5999999996</v>
      </c>
      <c r="H2294">
        <v>0</v>
      </c>
      <c r="I2294">
        <v>0</v>
      </c>
      <c r="J2294">
        <v>0</v>
      </c>
      <c r="K2294">
        <v>1</v>
      </c>
      <c r="L2294" t="s">
        <v>27</v>
      </c>
      <c r="M2294" t="s">
        <v>1015</v>
      </c>
      <c r="N2294" t="s">
        <v>18</v>
      </c>
      <c r="O2294">
        <v>290510020103</v>
      </c>
      <c r="P2294">
        <v>3452</v>
      </c>
    </row>
    <row r="2295" spans="1:16" x14ac:dyDescent="0.25">
      <c r="A2295">
        <v>1</v>
      </c>
      <c r="B2295">
        <v>2018</v>
      </c>
      <c r="C2295" s="2">
        <v>290510020103</v>
      </c>
      <c r="D2295">
        <v>900205591</v>
      </c>
      <c r="E2295" s="1">
        <v>29415711</v>
      </c>
      <c r="F2295" s="1">
        <v>91435156</v>
      </c>
      <c r="G2295" s="1">
        <v>-73302998</v>
      </c>
      <c r="H2295">
        <v>0</v>
      </c>
      <c r="I2295">
        <v>0</v>
      </c>
      <c r="J2295">
        <v>0</v>
      </c>
      <c r="K2295">
        <v>1</v>
      </c>
      <c r="L2295" t="s">
        <v>27</v>
      </c>
      <c r="M2295" t="s">
        <v>89</v>
      </c>
      <c r="N2295" t="s">
        <v>18</v>
      </c>
      <c r="O2295">
        <v>290510020103</v>
      </c>
      <c r="P2295">
        <v>3452</v>
      </c>
    </row>
    <row r="2296" spans="1:16" x14ac:dyDescent="0.25">
      <c r="A2296">
        <v>1</v>
      </c>
      <c r="B2296">
        <v>2018</v>
      </c>
      <c r="C2296" s="2">
        <v>290510020103</v>
      </c>
      <c r="D2296">
        <v>900270453</v>
      </c>
      <c r="E2296" s="1">
        <v>133356339</v>
      </c>
      <c r="F2296" s="1">
        <v>133356339</v>
      </c>
      <c r="G2296" s="1">
        <v>0</v>
      </c>
      <c r="H2296">
        <v>0</v>
      </c>
      <c r="I2296">
        <v>0</v>
      </c>
      <c r="J2296">
        <v>0</v>
      </c>
      <c r="K2296">
        <v>1</v>
      </c>
      <c r="L2296" t="s">
        <v>27</v>
      </c>
      <c r="M2296" t="s">
        <v>450</v>
      </c>
      <c r="N2296" t="s">
        <v>18</v>
      </c>
      <c r="O2296">
        <v>290510020103</v>
      </c>
      <c r="P2296">
        <v>3452</v>
      </c>
    </row>
    <row r="2297" spans="1:16" x14ac:dyDescent="0.25">
      <c r="A2297">
        <v>1</v>
      </c>
      <c r="B2297">
        <v>2018</v>
      </c>
      <c r="C2297" s="2">
        <v>290510020103</v>
      </c>
      <c r="D2297">
        <v>900271091</v>
      </c>
      <c r="E2297" s="1">
        <v>68681105</v>
      </c>
      <c r="F2297" s="1">
        <v>68681105</v>
      </c>
      <c r="G2297" s="1">
        <v>0</v>
      </c>
      <c r="H2297">
        <v>0</v>
      </c>
      <c r="I2297">
        <v>0</v>
      </c>
      <c r="J2297">
        <v>0</v>
      </c>
      <c r="K2297">
        <v>1</v>
      </c>
      <c r="L2297" t="s">
        <v>27</v>
      </c>
      <c r="M2297" t="s">
        <v>1147</v>
      </c>
      <c r="N2297" t="s">
        <v>18</v>
      </c>
      <c r="O2297">
        <v>290510020103</v>
      </c>
      <c r="P2297">
        <v>3452</v>
      </c>
    </row>
    <row r="2298" spans="1:16" x14ac:dyDescent="0.25">
      <c r="A2298">
        <v>1</v>
      </c>
      <c r="B2298">
        <v>2018</v>
      </c>
      <c r="C2298" s="2">
        <v>290510020103</v>
      </c>
      <c r="D2298">
        <v>900600466</v>
      </c>
      <c r="E2298" s="1">
        <v>8914401</v>
      </c>
      <c r="F2298" s="1">
        <v>17714401</v>
      </c>
      <c r="G2298" s="1">
        <v>-8800000</v>
      </c>
      <c r="H2298">
        <v>0</v>
      </c>
      <c r="I2298">
        <v>0</v>
      </c>
      <c r="J2298">
        <v>0</v>
      </c>
      <c r="K2298">
        <v>1</v>
      </c>
      <c r="L2298" t="s">
        <v>27</v>
      </c>
      <c r="M2298" t="s">
        <v>91</v>
      </c>
      <c r="N2298" t="s">
        <v>18</v>
      </c>
      <c r="O2298">
        <v>290510020103</v>
      </c>
      <c r="P2298">
        <v>3452</v>
      </c>
    </row>
    <row r="2299" spans="1:16" x14ac:dyDescent="0.25">
      <c r="A2299">
        <v>1</v>
      </c>
      <c r="B2299">
        <v>2018</v>
      </c>
      <c r="C2299" s="2">
        <v>290510020103</v>
      </c>
      <c r="D2299">
        <v>900632220</v>
      </c>
      <c r="E2299" s="1">
        <v>22772958</v>
      </c>
      <c r="F2299" s="1">
        <v>20993722</v>
      </c>
      <c r="G2299" s="1">
        <v>0</v>
      </c>
      <c r="H2299">
        <v>0</v>
      </c>
      <c r="I2299">
        <v>0</v>
      </c>
      <c r="J2299">
        <v>0</v>
      </c>
      <c r="K2299">
        <v>1</v>
      </c>
      <c r="L2299" t="s">
        <v>27</v>
      </c>
      <c r="M2299" t="s">
        <v>1149</v>
      </c>
      <c r="N2299" t="s">
        <v>18</v>
      </c>
      <c r="O2299">
        <v>290510020103</v>
      </c>
      <c r="P2299">
        <v>3452</v>
      </c>
    </row>
    <row r="2300" spans="1:16" x14ac:dyDescent="0.25">
      <c r="A2300">
        <v>1</v>
      </c>
      <c r="B2300">
        <v>2018</v>
      </c>
      <c r="C2300" s="2">
        <v>290510020103</v>
      </c>
      <c r="D2300">
        <v>900679383</v>
      </c>
      <c r="E2300" s="1">
        <v>685531</v>
      </c>
      <c r="F2300" s="1">
        <v>9955166</v>
      </c>
      <c r="G2300" s="1">
        <v>-9269635</v>
      </c>
      <c r="H2300">
        <v>0</v>
      </c>
      <c r="I2300">
        <v>0</v>
      </c>
      <c r="J2300">
        <v>0</v>
      </c>
      <c r="K2300">
        <v>1</v>
      </c>
      <c r="L2300" t="s">
        <v>27</v>
      </c>
      <c r="M2300" t="s">
        <v>278</v>
      </c>
      <c r="N2300" t="s">
        <v>18</v>
      </c>
      <c r="O2300">
        <v>290510020103</v>
      </c>
      <c r="P2300">
        <v>3452</v>
      </c>
    </row>
    <row r="2301" spans="1:16" x14ac:dyDescent="0.25">
      <c r="A2301">
        <v>1</v>
      </c>
      <c r="B2301">
        <v>2018</v>
      </c>
      <c r="C2301" s="2">
        <v>290510020104</v>
      </c>
      <c r="D2301">
        <v>41771903</v>
      </c>
      <c r="E2301" s="1">
        <v>4941892</v>
      </c>
      <c r="F2301" s="1">
        <v>4941892</v>
      </c>
      <c r="G2301" s="1">
        <v>0</v>
      </c>
      <c r="H2301">
        <v>0</v>
      </c>
      <c r="I2301">
        <v>0</v>
      </c>
      <c r="J2301">
        <v>0</v>
      </c>
      <c r="K2301">
        <v>1</v>
      </c>
      <c r="L2301" t="s">
        <v>93</v>
      </c>
      <c r="M2301" t="s">
        <v>1155</v>
      </c>
      <c r="N2301" t="s">
        <v>18</v>
      </c>
      <c r="O2301">
        <v>290510020104</v>
      </c>
      <c r="P2301">
        <v>3452</v>
      </c>
    </row>
    <row r="2302" spans="1:16" x14ac:dyDescent="0.25">
      <c r="A2302">
        <v>1</v>
      </c>
      <c r="B2302">
        <v>2018</v>
      </c>
      <c r="C2302" s="2">
        <v>290510020104</v>
      </c>
      <c r="D2302">
        <v>42494201</v>
      </c>
      <c r="E2302" s="1">
        <v>620000</v>
      </c>
      <c r="F2302" s="1">
        <v>620000</v>
      </c>
      <c r="G2302" s="1">
        <v>-19711627</v>
      </c>
      <c r="H2302">
        <v>0</v>
      </c>
      <c r="I2302">
        <v>0</v>
      </c>
      <c r="J2302">
        <v>0</v>
      </c>
      <c r="K2302">
        <v>1</v>
      </c>
      <c r="L2302" t="s">
        <v>93</v>
      </c>
      <c r="M2302" t="s">
        <v>97</v>
      </c>
      <c r="N2302" t="s">
        <v>18</v>
      </c>
      <c r="O2302">
        <v>290510020104</v>
      </c>
      <c r="P2302">
        <v>3452</v>
      </c>
    </row>
    <row r="2303" spans="1:16" x14ac:dyDescent="0.25">
      <c r="A2303">
        <v>1</v>
      </c>
      <c r="B2303">
        <v>2018</v>
      </c>
      <c r="C2303" s="2">
        <v>290510020104</v>
      </c>
      <c r="D2303">
        <v>45781229</v>
      </c>
      <c r="E2303" s="1">
        <v>1513595.32</v>
      </c>
      <c r="F2303" s="1">
        <v>1513595</v>
      </c>
      <c r="G2303" s="1">
        <v>0.32</v>
      </c>
      <c r="H2303">
        <v>0</v>
      </c>
      <c r="I2303">
        <v>0</v>
      </c>
      <c r="J2303">
        <v>0</v>
      </c>
      <c r="K2303">
        <v>1</v>
      </c>
      <c r="L2303" t="s">
        <v>93</v>
      </c>
      <c r="M2303" t="s">
        <v>563</v>
      </c>
      <c r="N2303" t="s">
        <v>18</v>
      </c>
      <c r="O2303">
        <v>290510020104</v>
      </c>
      <c r="P2303">
        <v>3452</v>
      </c>
    </row>
    <row r="2304" spans="1:16" x14ac:dyDescent="0.25">
      <c r="A2304">
        <v>1</v>
      </c>
      <c r="B2304">
        <v>2018</v>
      </c>
      <c r="C2304" s="2">
        <v>290510020104</v>
      </c>
      <c r="D2304">
        <v>73092707</v>
      </c>
      <c r="E2304" s="1">
        <v>12366182</v>
      </c>
      <c r="F2304" s="1">
        <v>12366182</v>
      </c>
      <c r="G2304" s="1">
        <v>0</v>
      </c>
      <c r="H2304">
        <v>0</v>
      </c>
      <c r="I2304">
        <v>0</v>
      </c>
      <c r="J2304">
        <v>0</v>
      </c>
      <c r="K2304">
        <v>1</v>
      </c>
      <c r="L2304" t="s">
        <v>93</v>
      </c>
      <c r="M2304" t="s">
        <v>974</v>
      </c>
      <c r="N2304" t="s">
        <v>18</v>
      </c>
      <c r="O2304">
        <v>290510020104</v>
      </c>
      <c r="P2304">
        <v>3452</v>
      </c>
    </row>
    <row r="2305" spans="1:16" x14ac:dyDescent="0.25">
      <c r="A2305">
        <v>1</v>
      </c>
      <c r="B2305">
        <v>2018</v>
      </c>
      <c r="C2305" s="2">
        <v>290510020104</v>
      </c>
      <c r="D2305">
        <v>91268193</v>
      </c>
      <c r="E2305" s="1">
        <v>0</v>
      </c>
      <c r="F2305" s="1">
        <v>0</v>
      </c>
      <c r="G2305" s="1">
        <v>-2996608.36</v>
      </c>
      <c r="H2305">
        <v>0</v>
      </c>
      <c r="I2305">
        <v>0</v>
      </c>
      <c r="J2305">
        <v>0</v>
      </c>
      <c r="K2305">
        <v>1</v>
      </c>
      <c r="L2305" t="s">
        <v>93</v>
      </c>
      <c r="M2305" t="s">
        <v>1324</v>
      </c>
      <c r="N2305" t="s">
        <v>18</v>
      </c>
      <c r="O2305">
        <v>290510020104</v>
      </c>
      <c r="P2305">
        <v>3452</v>
      </c>
    </row>
    <row r="2306" spans="1:16" x14ac:dyDescent="0.25">
      <c r="A2306">
        <v>1</v>
      </c>
      <c r="B2306">
        <v>2018</v>
      </c>
      <c r="C2306" s="2">
        <v>290510020104</v>
      </c>
      <c r="D2306">
        <v>800038024</v>
      </c>
      <c r="E2306" s="1">
        <v>3276879.9</v>
      </c>
      <c r="F2306" s="1">
        <v>3276880</v>
      </c>
      <c r="G2306" s="1">
        <v>0</v>
      </c>
      <c r="H2306">
        <v>0</v>
      </c>
      <c r="I2306">
        <v>0</v>
      </c>
      <c r="J2306">
        <v>0</v>
      </c>
      <c r="K2306">
        <v>1</v>
      </c>
      <c r="L2306" t="s">
        <v>93</v>
      </c>
      <c r="M2306" t="s">
        <v>286</v>
      </c>
      <c r="N2306" t="s">
        <v>18</v>
      </c>
      <c r="O2306">
        <v>290510020104</v>
      </c>
      <c r="P2306">
        <v>3452</v>
      </c>
    </row>
    <row r="2307" spans="1:16" x14ac:dyDescent="0.25">
      <c r="A2307">
        <v>1</v>
      </c>
      <c r="B2307">
        <v>2018</v>
      </c>
      <c r="C2307" s="2">
        <v>290510020104</v>
      </c>
      <c r="D2307">
        <v>800085486</v>
      </c>
      <c r="E2307" s="1">
        <v>0</v>
      </c>
      <c r="F2307" s="1">
        <v>0</v>
      </c>
      <c r="G2307" s="1">
        <v>-842049.54</v>
      </c>
      <c r="H2307">
        <v>0</v>
      </c>
      <c r="I2307">
        <v>0</v>
      </c>
      <c r="J2307">
        <v>0</v>
      </c>
      <c r="K2307">
        <v>1</v>
      </c>
      <c r="L2307" t="s">
        <v>93</v>
      </c>
      <c r="M2307" t="s">
        <v>650</v>
      </c>
      <c r="N2307" t="s">
        <v>18</v>
      </c>
      <c r="O2307">
        <v>290510020104</v>
      </c>
      <c r="P2307">
        <v>3452</v>
      </c>
    </row>
    <row r="2308" spans="1:16" x14ac:dyDescent="0.25">
      <c r="A2308">
        <v>1</v>
      </c>
      <c r="B2308">
        <v>2018</v>
      </c>
      <c r="C2308" s="2">
        <v>290510020104</v>
      </c>
      <c r="D2308">
        <v>800088346</v>
      </c>
      <c r="E2308" s="1">
        <v>8461338</v>
      </c>
      <c r="F2308" s="1">
        <v>130437585</v>
      </c>
      <c r="G2308" s="1">
        <v>-129080461.81999999</v>
      </c>
      <c r="H2308">
        <v>0</v>
      </c>
      <c r="I2308">
        <v>0</v>
      </c>
      <c r="J2308">
        <v>0</v>
      </c>
      <c r="K2308">
        <v>1</v>
      </c>
      <c r="L2308" t="s">
        <v>93</v>
      </c>
      <c r="M2308" t="s">
        <v>1320</v>
      </c>
      <c r="N2308" t="s">
        <v>18</v>
      </c>
      <c r="O2308">
        <v>290510020104</v>
      </c>
      <c r="P2308">
        <v>3452</v>
      </c>
    </row>
    <row r="2309" spans="1:16" x14ac:dyDescent="0.25">
      <c r="A2309">
        <v>1</v>
      </c>
      <c r="B2309">
        <v>2018</v>
      </c>
      <c r="C2309" s="2">
        <v>290510020104</v>
      </c>
      <c r="D2309">
        <v>800249139</v>
      </c>
      <c r="E2309" s="1">
        <v>0</v>
      </c>
      <c r="F2309" s="1">
        <v>0</v>
      </c>
      <c r="G2309" s="1">
        <v>-525704.34</v>
      </c>
      <c r="H2309">
        <v>0</v>
      </c>
      <c r="I2309">
        <v>0</v>
      </c>
      <c r="J2309">
        <v>0</v>
      </c>
      <c r="K2309">
        <v>1</v>
      </c>
      <c r="L2309" t="s">
        <v>93</v>
      </c>
      <c r="M2309" t="s">
        <v>656</v>
      </c>
      <c r="N2309" t="s">
        <v>18</v>
      </c>
      <c r="O2309">
        <v>290510020104</v>
      </c>
      <c r="P2309">
        <v>3452</v>
      </c>
    </row>
    <row r="2310" spans="1:16" x14ac:dyDescent="0.25">
      <c r="A2310">
        <v>1</v>
      </c>
      <c r="B2310">
        <v>2018</v>
      </c>
      <c r="C2310" s="2">
        <v>290510020104</v>
      </c>
      <c r="D2310">
        <v>802002886</v>
      </c>
      <c r="E2310" s="1">
        <v>10052664.02</v>
      </c>
      <c r="F2310" s="1">
        <v>10052664.02</v>
      </c>
      <c r="G2310" s="1">
        <v>0</v>
      </c>
      <c r="H2310">
        <v>0</v>
      </c>
      <c r="I2310">
        <v>0</v>
      </c>
      <c r="J2310">
        <v>0</v>
      </c>
      <c r="K2310">
        <v>1</v>
      </c>
      <c r="L2310" t="s">
        <v>93</v>
      </c>
      <c r="M2310" t="s">
        <v>655</v>
      </c>
      <c r="N2310" t="s">
        <v>18</v>
      </c>
      <c r="O2310">
        <v>290510020104</v>
      </c>
      <c r="P2310">
        <v>3452</v>
      </c>
    </row>
    <row r="2311" spans="1:16" x14ac:dyDescent="0.25">
      <c r="A2311">
        <v>1</v>
      </c>
      <c r="B2311">
        <v>2018</v>
      </c>
      <c r="C2311" s="2">
        <v>290510020104</v>
      </c>
      <c r="D2311">
        <v>802008180</v>
      </c>
      <c r="E2311" s="1">
        <v>446154</v>
      </c>
      <c r="F2311" s="1">
        <v>446154</v>
      </c>
      <c r="G2311" s="1">
        <v>0</v>
      </c>
      <c r="H2311">
        <v>0</v>
      </c>
      <c r="I2311">
        <v>0</v>
      </c>
      <c r="J2311">
        <v>0</v>
      </c>
      <c r="K2311">
        <v>1</v>
      </c>
      <c r="L2311" t="s">
        <v>93</v>
      </c>
      <c r="M2311" t="s">
        <v>107</v>
      </c>
      <c r="N2311" t="s">
        <v>18</v>
      </c>
      <c r="O2311">
        <v>290510020104</v>
      </c>
      <c r="P2311">
        <v>3452</v>
      </c>
    </row>
    <row r="2312" spans="1:16" x14ac:dyDescent="0.25">
      <c r="A2312">
        <v>1</v>
      </c>
      <c r="B2312">
        <v>2018</v>
      </c>
      <c r="C2312" s="2">
        <v>290510020104</v>
      </c>
      <c r="D2312">
        <v>802012445</v>
      </c>
      <c r="E2312" s="1">
        <v>6708000</v>
      </c>
      <c r="F2312" s="1">
        <v>4708000</v>
      </c>
      <c r="G2312" s="1">
        <v>-1323334.56</v>
      </c>
      <c r="H2312">
        <v>0</v>
      </c>
      <c r="I2312">
        <v>0</v>
      </c>
      <c r="J2312">
        <v>0</v>
      </c>
      <c r="K2312">
        <v>1</v>
      </c>
      <c r="L2312" t="s">
        <v>93</v>
      </c>
      <c r="M2312" t="s">
        <v>105</v>
      </c>
      <c r="N2312" t="s">
        <v>18</v>
      </c>
      <c r="O2312">
        <v>290510020104</v>
      </c>
      <c r="P2312">
        <v>3452</v>
      </c>
    </row>
    <row r="2313" spans="1:16" x14ac:dyDescent="0.25">
      <c r="A2313">
        <v>1</v>
      </c>
      <c r="B2313">
        <v>2018</v>
      </c>
      <c r="C2313" s="2">
        <v>290510020104</v>
      </c>
      <c r="D2313">
        <v>802016254</v>
      </c>
      <c r="E2313" s="1">
        <v>1410.28</v>
      </c>
      <c r="F2313" s="1">
        <v>10554770</v>
      </c>
      <c r="G2313" s="1">
        <v>-10553360.08</v>
      </c>
      <c r="H2313">
        <v>0</v>
      </c>
      <c r="I2313">
        <v>0</v>
      </c>
      <c r="J2313">
        <v>0</v>
      </c>
      <c r="K2313">
        <v>1</v>
      </c>
      <c r="L2313" t="s">
        <v>93</v>
      </c>
      <c r="M2313" t="s">
        <v>658</v>
      </c>
      <c r="N2313" t="s">
        <v>18</v>
      </c>
      <c r="O2313">
        <v>290510020104</v>
      </c>
      <c r="P2313">
        <v>3452</v>
      </c>
    </row>
    <row r="2314" spans="1:16" x14ac:dyDescent="0.25">
      <c r="A2314">
        <v>1</v>
      </c>
      <c r="B2314">
        <v>2018</v>
      </c>
      <c r="C2314" s="2">
        <v>290510020104</v>
      </c>
      <c r="D2314">
        <v>802020334</v>
      </c>
      <c r="E2314" s="1">
        <v>74963743</v>
      </c>
      <c r="F2314" s="1">
        <v>501454278.57999998</v>
      </c>
      <c r="G2314" s="1">
        <v>-625355319.63</v>
      </c>
      <c r="H2314">
        <v>0</v>
      </c>
      <c r="I2314">
        <v>0</v>
      </c>
      <c r="J2314">
        <v>0</v>
      </c>
      <c r="K2314">
        <v>1</v>
      </c>
      <c r="L2314" t="s">
        <v>93</v>
      </c>
      <c r="M2314" t="s">
        <v>1334</v>
      </c>
      <c r="N2314" t="s">
        <v>18</v>
      </c>
      <c r="O2314">
        <v>290510020104</v>
      </c>
      <c r="P2314">
        <v>3452</v>
      </c>
    </row>
    <row r="2315" spans="1:16" x14ac:dyDescent="0.25">
      <c r="A2315">
        <v>1</v>
      </c>
      <c r="B2315">
        <v>2018</v>
      </c>
      <c r="C2315" s="2">
        <v>290510020104</v>
      </c>
      <c r="D2315">
        <v>805010659</v>
      </c>
      <c r="E2315" s="1">
        <v>25042680.02</v>
      </c>
      <c r="F2315" s="1">
        <v>72084103.640000001</v>
      </c>
      <c r="G2315" s="1">
        <v>-57986914.960000001</v>
      </c>
      <c r="H2315">
        <v>0</v>
      </c>
      <c r="I2315">
        <v>0</v>
      </c>
      <c r="J2315">
        <v>0</v>
      </c>
      <c r="K2315">
        <v>1</v>
      </c>
      <c r="L2315" t="s">
        <v>93</v>
      </c>
      <c r="M2315" t="s">
        <v>112</v>
      </c>
      <c r="N2315" t="s">
        <v>18</v>
      </c>
      <c r="O2315">
        <v>290510020104</v>
      </c>
      <c r="P2315">
        <v>3452</v>
      </c>
    </row>
    <row r="2316" spans="1:16" x14ac:dyDescent="0.25">
      <c r="A2316">
        <v>1</v>
      </c>
      <c r="B2316">
        <v>2018</v>
      </c>
      <c r="C2316" s="2">
        <v>290510020104</v>
      </c>
      <c r="D2316">
        <v>806010276</v>
      </c>
      <c r="E2316" s="1">
        <v>8662377.0800000001</v>
      </c>
      <c r="F2316" s="1">
        <v>8662377</v>
      </c>
      <c r="G2316" s="1">
        <v>0</v>
      </c>
      <c r="H2316">
        <v>0</v>
      </c>
      <c r="I2316">
        <v>0</v>
      </c>
      <c r="J2316">
        <v>0</v>
      </c>
      <c r="K2316">
        <v>1</v>
      </c>
      <c r="L2316" t="s">
        <v>93</v>
      </c>
      <c r="M2316" t="s">
        <v>820</v>
      </c>
      <c r="N2316" t="s">
        <v>18</v>
      </c>
      <c r="O2316">
        <v>290510020104</v>
      </c>
      <c r="P2316">
        <v>3452</v>
      </c>
    </row>
    <row r="2317" spans="1:16" x14ac:dyDescent="0.25">
      <c r="A2317">
        <v>1</v>
      </c>
      <c r="B2317">
        <v>2018</v>
      </c>
      <c r="C2317" s="2">
        <v>290510020104</v>
      </c>
      <c r="D2317">
        <v>812005130</v>
      </c>
      <c r="E2317" s="1">
        <v>5315773</v>
      </c>
      <c r="F2317" s="1">
        <v>4253691.8</v>
      </c>
      <c r="G2317" s="1">
        <v>-4603306.42</v>
      </c>
      <c r="H2317">
        <v>0</v>
      </c>
      <c r="I2317">
        <v>0</v>
      </c>
      <c r="J2317">
        <v>0</v>
      </c>
      <c r="K2317">
        <v>1</v>
      </c>
      <c r="L2317" t="s">
        <v>93</v>
      </c>
      <c r="M2317" t="s">
        <v>118</v>
      </c>
      <c r="N2317" t="s">
        <v>18</v>
      </c>
      <c r="O2317">
        <v>290510020104</v>
      </c>
      <c r="P2317">
        <v>3452</v>
      </c>
    </row>
    <row r="2318" spans="1:16" x14ac:dyDescent="0.25">
      <c r="A2318">
        <v>1</v>
      </c>
      <c r="B2318">
        <v>2018</v>
      </c>
      <c r="C2318" s="2">
        <v>290510020104</v>
      </c>
      <c r="D2318">
        <v>812005369</v>
      </c>
      <c r="E2318" s="1">
        <v>7748052.4000000004</v>
      </c>
      <c r="F2318" s="1">
        <v>9384577.4499999993</v>
      </c>
      <c r="G2318" s="1">
        <v>-1636525.05</v>
      </c>
      <c r="H2318">
        <v>0</v>
      </c>
      <c r="I2318">
        <v>0</v>
      </c>
      <c r="J2318">
        <v>0</v>
      </c>
      <c r="K2318">
        <v>1</v>
      </c>
      <c r="L2318" t="s">
        <v>93</v>
      </c>
      <c r="M2318" t="s">
        <v>1340</v>
      </c>
      <c r="N2318" t="s">
        <v>18</v>
      </c>
      <c r="O2318">
        <v>290510020104</v>
      </c>
      <c r="P2318">
        <v>3452</v>
      </c>
    </row>
    <row r="2319" spans="1:16" x14ac:dyDescent="0.25">
      <c r="A2319">
        <v>1</v>
      </c>
      <c r="B2319">
        <v>2018</v>
      </c>
      <c r="C2319" s="2">
        <v>290510020104</v>
      </c>
      <c r="D2319">
        <v>819006507</v>
      </c>
      <c r="E2319" s="1">
        <v>0</v>
      </c>
      <c r="F2319" s="1">
        <v>0</v>
      </c>
      <c r="G2319" s="1">
        <v>-4290186</v>
      </c>
      <c r="H2319">
        <v>0</v>
      </c>
      <c r="I2319">
        <v>0</v>
      </c>
      <c r="J2319">
        <v>0</v>
      </c>
      <c r="K2319">
        <v>1</v>
      </c>
      <c r="L2319" t="s">
        <v>93</v>
      </c>
      <c r="M2319" t="s">
        <v>124</v>
      </c>
      <c r="N2319" t="s">
        <v>18</v>
      </c>
      <c r="O2319">
        <v>290510020104</v>
      </c>
      <c r="P2319">
        <v>3452</v>
      </c>
    </row>
    <row r="2320" spans="1:16" x14ac:dyDescent="0.25">
      <c r="A2320">
        <v>1</v>
      </c>
      <c r="B2320">
        <v>2018</v>
      </c>
      <c r="C2320" s="2">
        <v>290510020104</v>
      </c>
      <c r="D2320">
        <v>822000954</v>
      </c>
      <c r="E2320" s="1">
        <v>703156</v>
      </c>
      <c r="F2320" s="1">
        <v>703156.05</v>
      </c>
      <c r="G2320" s="1">
        <v>0</v>
      </c>
      <c r="H2320">
        <v>0</v>
      </c>
      <c r="I2320">
        <v>0</v>
      </c>
      <c r="J2320">
        <v>0</v>
      </c>
      <c r="K2320">
        <v>1</v>
      </c>
      <c r="L2320" t="s">
        <v>93</v>
      </c>
      <c r="M2320" t="s">
        <v>830</v>
      </c>
      <c r="N2320" t="s">
        <v>18</v>
      </c>
      <c r="O2320">
        <v>290510020104</v>
      </c>
      <c r="P2320">
        <v>3452</v>
      </c>
    </row>
    <row r="2321" spans="1:16" x14ac:dyDescent="0.25">
      <c r="A2321">
        <v>1</v>
      </c>
      <c r="B2321">
        <v>2018</v>
      </c>
      <c r="C2321" s="2">
        <v>290510020104</v>
      </c>
      <c r="D2321">
        <v>822007351</v>
      </c>
      <c r="E2321" s="1">
        <v>56504076.659999996</v>
      </c>
      <c r="F2321" s="1">
        <v>56504077</v>
      </c>
      <c r="G2321" s="1">
        <v>0</v>
      </c>
      <c r="H2321">
        <v>0</v>
      </c>
      <c r="I2321">
        <v>0</v>
      </c>
      <c r="J2321">
        <v>0</v>
      </c>
      <c r="K2321">
        <v>1</v>
      </c>
      <c r="L2321" t="s">
        <v>93</v>
      </c>
      <c r="M2321" t="s">
        <v>480</v>
      </c>
      <c r="N2321" t="s">
        <v>18</v>
      </c>
      <c r="O2321">
        <v>290510020104</v>
      </c>
      <c r="P2321">
        <v>3452</v>
      </c>
    </row>
    <row r="2322" spans="1:16" x14ac:dyDescent="0.25">
      <c r="A2322">
        <v>1</v>
      </c>
      <c r="B2322">
        <v>2018</v>
      </c>
      <c r="C2322" s="2">
        <v>290510020104</v>
      </c>
      <c r="D2322">
        <v>823002227</v>
      </c>
      <c r="E2322" s="1">
        <v>15312485.800000001</v>
      </c>
      <c r="F2322" s="1">
        <v>81878418.599999994</v>
      </c>
      <c r="G2322" s="1">
        <v>-110981472.18000001</v>
      </c>
      <c r="H2322">
        <v>0</v>
      </c>
      <c r="I2322">
        <v>0</v>
      </c>
      <c r="J2322">
        <v>0</v>
      </c>
      <c r="K2322">
        <v>1</v>
      </c>
      <c r="L2322" t="s">
        <v>93</v>
      </c>
      <c r="M2322" t="s">
        <v>304</v>
      </c>
      <c r="N2322" t="s">
        <v>18</v>
      </c>
      <c r="O2322">
        <v>290510020104</v>
      </c>
      <c r="P2322">
        <v>3452</v>
      </c>
    </row>
    <row r="2323" spans="1:16" x14ac:dyDescent="0.25">
      <c r="A2323">
        <v>1</v>
      </c>
      <c r="B2323">
        <v>2018</v>
      </c>
      <c r="C2323" s="2">
        <v>290510020104</v>
      </c>
      <c r="D2323">
        <v>823003836</v>
      </c>
      <c r="E2323" s="1">
        <v>11767621.84</v>
      </c>
      <c r="F2323" s="1">
        <v>80285143.420000002</v>
      </c>
      <c r="G2323" s="1">
        <v>-74890397.620000005</v>
      </c>
      <c r="H2323">
        <v>0</v>
      </c>
      <c r="I2323">
        <v>0</v>
      </c>
      <c r="J2323">
        <v>0</v>
      </c>
      <c r="K2323">
        <v>1</v>
      </c>
      <c r="L2323" t="s">
        <v>93</v>
      </c>
      <c r="M2323" t="s">
        <v>996</v>
      </c>
      <c r="N2323" t="s">
        <v>18</v>
      </c>
      <c r="O2323">
        <v>290510020104</v>
      </c>
      <c r="P2323">
        <v>3452</v>
      </c>
    </row>
    <row r="2324" spans="1:16" x14ac:dyDescent="0.25">
      <c r="A2324">
        <v>1</v>
      </c>
      <c r="B2324">
        <v>2018</v>
      </c>
      <c r="C2324" s="2">
        <v>290510020104</v>
      </c>
      <c r="D2324">
        <v>824001920</v>
      </c>
      <c r="E2324" s="1">
        <v>1</v>
      </c>
      <c r="F2324" s="1">
        <v>0.56000000000000005</v>
      </c>
      <c r="G2324" s="1">
        <v>0</v>
      </c>
      <c r="H2324">
        <v>0</v>
      </c>
      <c r="I2324">
        <v>0</v>
      </c>
      <c r="J2324">
        <v>0</v>
      </c>
      <c r="K2324">
        <v>1</v>
      </c>
      <c r="L2324" t="s">
        <v>93</v>
      </c>
      <c r="M2324" t="s">
        <v>127</v>
      </c>
      <c r="N2324" t="s">
        <v>18</v>
      </c>
      <c r="O2324">
        <v>290510020104</v>
      </c>
      <c r="P2324">
        <v>3452</v>
      </c>
    </row>
    <row r="2325" spans="1:16" x14ac:dyDescent="0.25">
      <c r="A2325">
        <v>1</v>
      </c>
      <c r="B2325">
        <v>2018</v>
      </c>
      <c r="C2325" s="2">
        <v>290510020104</v>
      </c>
      <c r="D2325">
        <v>824002277</v>
      </c>
      <c r="E2325" s="1">
        <v>75341560.140000001</v>
      </c>
      <c r="F2325" s="1">
        <v>209944867.78</v>
      </c>
      <c r="G2325" s="1">
        <v>-314141228.41000003</v>
      </c>
      <c r="H2325">
        <v>0</v>
      </c>
      <c r="I2325">
        <v>0</v>
      </c>
      <c r="J2325">
        <v>0</v>
      </c>
      <c r="K2325">
        <v>1</v>
      </c>
      <c r="L2325" t="s">
        <v>93</v>
      </c>
      <c r="M2325" t="s">
        <v>1182</v>
      </c>
      <c r="N2325" t="s">
        <v>18</v>
      </c>
      <c r="O2325">
        <v>290510020104</v>
      </c>
      <c r="P2325">
        <v>3452</v>
      </c>
    </row>
    <row r="2326" spans="1:16" x14ac:dyDescent="0.25">
      <c r="A2326">
        <v>1</v>
      </c>
      <c r="B2326">
        <v>2018</v>
      </c>
      <c r="C2326" s="2">
        <v>290510020104</v>
      </c>
      <c r="D2326">
        <v>824003260</v>
      </c>
      <c r="E2326" s="1">
        <v>0</v>
      </c>
      <c r="F2326" s="1">
        <v>3</v>
      </c>
      <c r="G2326" s="1">
        <v>-3.13</v>
      </c>
      <c r="H2326">
        <v>0</v>
      </c>
      <c r="I2326">
        <v>0</v>
      </c>
      <c r="J2326">
        <v>0</v>
      </c>
      <c r="K2326">
        <v>1</v>
      </c>
      <c r="L2326" t="s">
        <v>93</v>
      </c>
      <c r="M2326" t="s">
        <v>485</v>
      </c>
      <c r="N2326" t="s">
        <v>18</v>
      </c>
      <c r="O2326">
        <v>290510020104</v>
      </c>
      <c r="P2326">
        <v>3452</v>
      </c>
    </row>
    <row r="2327" spans="1:16" x14ac:dyDescent="0.25">
      <c r="A2327">
        <v>1</v>
      </c>
      <c r="B2327">
        <v>2018</v>
      </c>
      <c r="C2327" s="2">
        <v>290510020104</v>
      </c>
      <c r="D2327">
        <v>824006352</v>
      </c>
      <c r="E2327" s="1">
        <v>0</v>
      </c>
      <c r="F2327" s="1">
        <v>1528670</v>
      </c>
      <c r="G2327" s="1">
        <v>-1528670</v>
      </c>
      <c r="H2327">
        <v>0</v>
      </c>
      <c r="I2327">
        <v>0</v>
      </c>
      <c r="J2327">
        <v>0</v>
      </c>
      <c r="K2327">
        <v>1</v>
      </c>
      <c r="L2327" t="s">
        <v>93</v>
      </c>
      <c r="M2327" t="s">
        <v>835</v>
      </c>
      <c r="N2327" t="s">
        <v>18</v>
      </c>
      <c r="O2327">
        <v>290510020104</v>
      </c>
      <c r="P2327">
        <v>3452</v>
      </c>
    </row>
    <row r="2328" spans="1:16" x14ac:dyDescent="0.25">
      <c r="A2328">
        <v>1</v>
      </c>
      <c r="B2328">
        <v>2018</v>
      </c>
      <c r="C2328" s="2">
        <v>290510020104</v>
      </c>
      <c r="D2328">
        <v>830139778</v>
      </c>
      <c r="E2328" s="1">
        <v>5390000</v>
      </c>
      <c r="F2328" s="1">
        <v>5390000</v>
      </c>
      <c r="G2328" s="1">
        <v>0</v>
      </c>
      <c r="H2328">
        <v>0</v>
      </c>
      <c r="I2328">
        <v>0</v>
      </c>
      <c r="J2328">
        <v>0</v>
      </c>
      <c r="K2328">
        <v>1</v>
      </c>
      <c r="L2328" t="s">
        <v>93</v>
      </c>
      <c r="M2328" t="s">
        <v>679</v>
      </c>
      <c r="N2328" t="s">
        <v>18</v>
      </c>
      <c r="O2328">
        <v>290510020104</v>
      </c>
      <c r="P2328">
        <v>3452</v>
      </c>
    </row>
    <row r="2329" spans="1:16" x14ac:dyDescent="0.25">
      <c r="A2329">
        <v>1</v>
      </c>
      <c r="B2329">
        <v>2018</v>
      </c>
      <c r="C2329" s="2">
        <v>290510020104</v>
      </c>
      <c r="D2329">
        <v>830507718</v>
      </c>
      <c r="E2329" s="1">
        <v>3820897.61</v>
      </c>
      <c r="F2329" s="1">
        <v>3820898</v>
      </c>
      <c r="G2329" s="1">
        <v>-0.39</v>
      </c>
      <c r="H2329">
        <v>0</v>
      </c>
      <c r="I2329">
        <v>0</v>
      </c>
      <c r="J2329">
        <v>0</v>
      </c>
      <c r="K2329">
        <v>1</v>
      </c>
      <c r="L2329" t="s">
        <v>93</v>
      </c>
      <c r="M2329" t="s">
        <v>1356</v>
      </c>
      <c r="N2329" t="s">
        <v>18</v>
      </c>
      <c r="O2329">
        <v>290510020104</v>
      </c>
      <c r="P2329">
        <v>3452</v>
      </c>
    </row>
    <row r="2330" spans="1:16" x14ac:dyDescent="0.25">
      <c r="A2330">
        <v>1</v>
      </c>
      <c r="B2330">
        <v>2018</v>
      </c>
      <c r="C2330" s="2">
        <v>290510020104</v>
      </c>
      <c r="D2330">
        <v>860028947</v>
      </c>
      <c r="E2330" s="1">
        <v>1955320</v>
      </c>
      <c r="F2330" s="1">
        <v>2162513.8199999998</v>
      </c>
      <c r="G2330" s="1">
        <v>-3678739.66</v>
      </c>
      <c r="H2330">
        <v>0</v>
      </c>
      <c r="I2330">
        <v>0</v>
      </c>
      <c r="J2330">
        <v>0</v>
      </c>
      <c r="K2330">
        <v>1</v>
      </c>
      <c r="L2330" t="s">
        <v>93</v>
      </c>
      <c r="M2330" t="s">
        <v>1194</v>
      </c>
      <c r="N2330" t="s">
        <v>18</v>
      </c>
      <c r="O2330">
        <v>290510020104</v>
      </c>
      <c r="P2330">
        <v>3452</v>
      </c>
    </row>
    <row r="2331" spans="1:16" x14ac:dyDescent="0.25">
      <c r="A2331">
        <v>1</v>
      </c>
      <c r="B2331">
        <v>2018</v>
      </c>
      <c r="C2331" s="2">
        <v>290510020104</v>
      </c>
      <c r="D2331">
        <v>890112801</v>
      </c>
      <c r="E2331" s="1">
        <v>519511</v>
      </c>
      <c r="F2331" s="1">
        <v>64673015</v>
      </c>
      <c r="G2331" s="1">
        <v>-82030038.049999997</v>
      </c>
      <c r="H2331">
        <v>0</v>
      </c>
      <c r="I2331">
        <v>0</v>
      </c>
      <c r="J2331">
        <v>0</v>
      </c>
      <c r="K2331">
        <v>1</v>
      </c>
      <c r="L2331" t="s">
        <v>93</v>
      </c>
      <c r="M2331" t="s">
        <v>842</v>
      </c>
      <c r="N2331" t="s">
        <v>18</v>
      </c>
      <c r="O2331">
        <v>290510020104</v>
      </c>
      <c r="P2331">
        <v>3452</v>
      </c>
    </row>
    <row r="2332" spans="1:16" x14ac:dyDescent="0.25">
      <c r="A2332">
        <v>1</v>
      </c>
      <c r="B2332">
        <v>2018</v>
      </c>
      <c r="C2332" s="2">
        <v>290510020104</v>
      </c>
      <c r="D2332">
        <v>860007760</v>
      </c>
      <c r="E2332" s="1">
        <v>0</v>
      </c>
      <c r="F2332" s="1">
        <v>7187078</v>
      </c>
      <c r="G2332" s="1">
        <v>-7187078</v>
      </c>
      <c r="H2332">
        <v>0</v>
      </c>
      <c r="I2332">
        <v>0</v>
      </c>
      <c r="J2332">
        <v>0</v>
      </c>
      <c r="K2332">
        <v>1</v>
      </c>
      <c r="L2332" t="s">
        <v>93</v>
      </c>
      <c r="M2332" t="s">
        <v>1438</v>
      </c>
      <c r="N2332" t="s">
        <v>18</v>
      </c>
      <c r="O2332">
        <v>290510020104</v>
      </c>
      <c r="P2332">
        <v>3452</v>
      </c>
    </row>
    <row r="2333" spans="1:16" x14ac:dyDescent="0.25">
      <c r="A2333">
        <v>1</v>
      </c>
      <c r="B2333">
        <v>2018</v>
      </c>
      <c r="C2333" s="2">
        <v>290510020104</v>
      </c>
      <c r="D2333">
        <v>860013570</v>
      </c>
      <c r="E2333" s="1">
        <v>0</v>
      </c>
      <c r="F2333" s="1">
        <v>0</v>
      </c>
      <c r="G2333" s="1">
        <v>-2344709</v>
      </c>
      <c r="H2333">
        <v>0</v>
      </c>
      <c r="I2333">
        <v>0</v>
      </c>
      <c r="J2333">
        <v>0</v>
      </c>
      <c r="K2333">
        <v>1</v>
      </c>
      <c r="L2333" t="s">
        <v>93</v>
      </c>
      <c r="M2333" t="s">
        <v>840</v>
      </c>
      <c r="N2333" t="s">
        <v>18</v>
      </c>
      <c r="O2333">
        <v>290510020104</v>
      </c>
      <c r="P2333">
        <v>3452</v>
      </c>
    </row>
    <row r="2334" spans="1:16" x14ac:dyDescent="0.25">
      <c r="A2334">
        <v>1</v>
      </c>
      <c r="B2334">
        <v>2018</v>
      </c>
      <c r="C2334" s="2">
        <v>290510020104</v>
      </c>
      <c r="D2334">
        <v>890701718</v>
      </c>
      <c r="E2334" s="1">
        <v>31755</v>
      </c>
      <c r="F2334" s="1">
        <v>31755</v>
      </c>
      <c r="G2334" s="1">
        <v>-346397</v>
      </c>
      <c r="H2334">
        <v>0</v>
      </c>
      <c r="I2334">
        <v>0</v>
      </c>
      <c r="J2334">
        <v>0</v>
      </c>
      <c r="K2334">
        <v>1</v>
      </c>
      <c r="L2334" t="s">
        <v>93</v>
      </c>
      <c r="M2334" t="s">
        <v>499</v>
      </c>
      <c r="N2334" t="s">
        <v>18</v>
      </c>
      <c r="O2334">
        <v>290510020104</v>
      </c>
      <c r="P2334">
        <v>3452</v>
      </c>
    </row>
    <row r="2335" spans="1:16" x14ac:dyDescent="0.25">
      <c r="A2335">
        <v>1</v>
      </c>
      <c r="B2335">
        <v>2018</v>
      </c>
      <c r="C2335" s="2">
        <v>290510020104</v>
      </c>
      <c r="D2335">
        <v>900003204</v>
      </c>
      <c r="E2335" s="1">
        <v>62461464</v>
      </c>
      <c r="F2335" s="1">
        <v>62461464</v>
      </c>
      <c r="G2335" s="1">
        <v>-2201083.58</v>
      </c>
      <c r="H2335">
        <v>0</v>
      </c>
      <c r="I2335">
        <v>0</v>
      </c>
      <c r="J2335">
        <v>0</v>
      </c>
      <c r="K2335">
        <v>1</v>
      </c>
      <c r="L2335" t="s">
        <v>93</v>
      </c>
      <c r="M2335" t="s">
        <v>502</v>
      </c>
      <c r="N2335" t="s">
        <v>18</v>
      </c>
      <c r="O2335">
        <v>290510020104</v>
      </c>
      <c r="P2335">
        <v>3452</v>
      </c>
    </row>
    <row r="2336" spans="1:16" x14ac:dyDescent="0.25">
      <c r="A2336">
        <v>1</v>
      </c>
      <c r="B2336">
        <v>2018</v>
      </c>
      <c r="C2336" s="2">
        <v>290510020104</v>
      </c>
      <c r="D2336">
        <v>900016598</v>
      </c>
      <c r="E2336" s="1">
        <v>269306232.08999997</v>
      </c>
      <c r="F2336" s="1">
        <v>1199060859.0999999</v>
      </c>
      <c r="G2336" s="1">
        <v>-1071790941.49</v>
      </c>
      <c r="H2336">
        <v>0</v>
      </c>
      <c r="I2336">
        <v>0</v>
      </c>
      <c r="J2336">
        <v>0</v>
      </c>
      <c r="K2336">
        <v>1</v>
      </c>
      <c r="L2336" t="s">
        <v>93</v>
      </c>
      <c r="M2336" t="s">
        <v>144</v>
      </c>
      <c r="N2336" t="s">
        <v>18</v>
      </c>
      <c r="O2336">
        <v>290510020104</v>
      </c>
      <c r="P2336">
        <v>3452</v>
      </c>
    </row>
    <row r="2337" spans="1:16" x14ac:dyDescent="0.25">
      <c r="A2337">
        <v>1</v>
      </c>
      <c r="B2337">
        <v>2018</v>
      </c>
      <c r="C2337" s="2">
        <v>290510020104</v>
      </c>
      <c r="D2337">
        <v>900003669</v>
      </c>
      <c r="E2337" s="1">
        <v>0</v>
      </c>
      <c r="F2337" s="1">
        <v>0</v>
      </c>
      <c r="G2337" s="1">
        <v>-956473</v>
      </c>
      <c r="H2337">
        <v>0</v>
      </c>
      <c r="I2337">
        <v>0</v>
      </c>
      <c r="J2337">
        <v>0</v>
      </c>
      <c r="K2337">
        <v>1</v>
      </c>
      <c r="L2337" t="s">
        <v>93</v>
      </c>
      <c r="M2337" t="s">
        <v>321</v>
      </c>
      <c r="N2337" t="s">
        <v>18</v>
      </c>
      <c r="O2337">
        <v>290510020104</v>
      </c>
      <c r="P2337">
        <v>3452</v>
      </c>
    </row>
    <row r="2338" spans="1:16" x14ac:dyDescent="0.25">
      <c r="A2338">
        <v>1</v>
      </c>
      <c r="B2338">
        <v>2018</v>
      </c>
      <c r="C2338" s="2">
        <v>290510020104</v>
      </c>
      <c r="D2338">
        <v>900019291</v>
      </c>
      <c r="E2338" s="1">
        <v>391778448.44</v>
      </c>
      <c r="F2338" s="1">
        <v>720824697</v>
      </c>
      <c r="G2338" s="1">
        <v>-414434680.60000002</v>
      </c>
      <c r="H2338">
        <v>0</v>
      </c>
      <c r="I2338">
        <v>0</v>
      </c>
      <c r="J2338">
        <v>0</v>
      </c>
      <c r="K2338">
        <v>1</v>
      </c>
      <c r="L2338" t="s">
        <v>93</v>
      </c>
      <c r="M2338" t="s">
        <v>846</v>
      </c>
      <c r="N2338" t="s">
        <v>18</v>
      </c>
      <c r="O2338">
        <v>290510020104</v>
      </c>
      <c r="P2338">
        <v>3452</v>
      </c>
    </row>
    <row r="2339" spans="1:16" x14ac:dyDescent="0.25">
      <c r="A2339">
        <v>1</v>
      </c>
      <c r="B2339">
        <v>2018</v>
      </c>
      <c r="C2339" s="2">
        <v>290510020104</v>
      </c>
      <c r="D2339">
        <v>900041832</v>
      </c>
      <c r="E2339" s="1">
        <v>2000000</v>
      </c>
      <c r="F2339" s="1">
        <v>0</v>
      </c>
      <c r="G2339" s="1">
        <v>-6084415.9500000002</v>
      </c>
      <c r="H2339">
        <v>0</v>
      </c>
      <c r="I2339">
        <v>0</v>
      </c>
      <c r="J2339">
        <v>0</v>
      </c>
      <c r="K2339">
        <v>1</v>
      </c>
      <c r="L2339" t="s">
        <v>93</v>
      </c>
      <c r="M2339" t="s">
        <v>504</v>
      </c>
      <c r="N2339" t="s">
        <v>18</v>
      </c>
      <c r="O2339">
        <v>290510020104</v>
      </c>
      <c r="P2339">
        <v>3452</v>
      </c>
    </row>
    <row r="2340" spans="1:16" x14ac:dyDescent="0.25">
      <c r="A2340">
        <v>1</v>
      </c>
      <c r="B2340">
        <v>2018</v>
      </c>
      <c r="C2340" s="2">
        <v>290510020104</v>
      </c>
      <c r="D2340">
        <v>900056127</v>
      </c>
      <c r="E2340" s="1">
        <v>3760159.06</v>
      </c>
      <c r="F2340" s="1">
        <v>35267718.560000002</v>
      </c>
      <c r="G2340" s="1">
        <v>-46678374.350000001</v>
      </c>
      <c r="H2340">
        <v>0</v>
      </c>
      <c r="I2340">
        <v>0</v>
      </c>
      <c r="J2340">
        <v>0</v>
      </c>
      <c r="K2340">
        <v>1</v>
      </c>
      <c r="L2340" t="s">
        <v>93</v>
      </c>
      <c r="M2340" t="s">
        <v>145</v>
      </c>
      <c r="N2340" t="s">
        <v>18</v>
      </c>
      <c r="O2340">
        <v>290510020104</v>
      </c>
      <c r="P2340">
        <v>3452</v>
      </c>
    </row>
    <row r="2341" spans="1:16" x14ac:dyDescent="0.25">
      <c r="A2341">
        <v>1</v>
      </c>
      <c r="B2341">
        <v>2018</v>
      </c>
      <c r="C2341" s="2">
        <v>290510020104</v>
      </c>
      <c r="D2341">
        <v>900072644</v>
      </c>
      <c r="E2341" s="1">
        <v>30000000</v>
      </c>
      <c r="F2341" s="1">
        <v>30000000</v>
      </c>
      <c r="G2341" s="1">
        <v>0</v>
      </c>
      <c r="H2341">
        <v>0</v>
      </c>
      <c r="I2341">
        <v>0</v>
      </c>
      <c r="J2341">
        <v>0</v>
      </c>
      <c r="K2341">
        <v>1</v>
      </c>
      <c r="L2341" t="s">
        <v>93</v>
      </c>
      <c r="M2341" t="s">
        <v>1372</v>
      </c>
      <c r="N2341" t="s">
        <v>18</v>
      </c>
      <c r="O2341">
        <v>290510020104</v>
      </c>
      <c r="P2341">
        <v>3452</v>
      </c>
    </row>
    <row r="2342" spans="1:16" x14ac:dyDescent="0.25">
      <c r="A2342">
        <v>1</v>
      </c>
      <c r="B2342">
        <v>2018</v>
      </c>
      <c r="C2342" s="2">
        <v>290510020104</v>
      </c>
      <c r="D2342">
        <v>900082202</v>
      </c>
      <c r="E2342" s="1">
        <v>106513</v>
      </c>
      <c r="F2342" s="1">
        <v>106513</v>
      </c>
      <c r="G2342" s="1">
        <v>0</v>
      </c>
      <c r="H2342">
        <v>0</v>
      </c>
      <c r="I2342">
        <v>0</v>
      </c>
      <c r="J2342">
        <v>0</v>
      </c>
      <c r="K2342">
        <v>1</v>
      </c>
      <c r="L2342" t="s">
        <v>93</v>
      </c>
      <c r="M2342" t="s">
        <v>848</v>
      </c>
      <c r="N2342" t="s">
        <v>18</v>
      </c>
      <c r="O2342">
        <v>290510020104</v>
      </c>
      <c r="P2342">
        <v>3452</v>
      </c>
    </row>
    <row r="2343" spans="1:16" x14ac:dyDescent="0.25">
      <c r="A2343">
        <v>1</v>
      </c>
      <c r="B2343">
        <v>2018</v>
      </c>
      <c r="C2343" s="2">
        <v>290510020104</v>
      </c>
      <c r="D2343">
        <v>900108793</v>
      </c>
      <c r="E2343" s="1">
        <v>287473.2</v>
      </c>
      <c r="F2343" s="1">
        <v>287473</v>
      </c>
      <c r="G2343" s="1">
        <v>0</v>
      </c>
      <c r="H2343">
        <v>0</v>
      </c>
      <c r="I2343">
        <v>0</v>
      </c>
      <c r="J2343">
        <v>0</v>
      </c>
      <c r="K2343">
        <v>1</v>
      </c>
      <c r="L2343" t="s">
        <v>93</v>
      </c>
      <c r="M2343" t="s">
        <v>1373</v>
      </c>
      <c r="N2343" t="s">
        <v>18</v>
      </c>
      <c r="O2343">
        <v>290510020104</v>
      </c>
      <c r="P2343">
        <v>3452</v>
      </c>
    </row>
    <row r="2344" spans="1:16" x14ac:dyDescent="0.25">
      <c r="A2344">
        <v>1</v>
      </c>
      <c r="B2344">
        <v>2018</v>
      </c>
      <c r="C2344" s="2">
        <v>290510020104</v>
      </c>
      <c r="D2344">
        <v>900141404</v>
      </c>
      <c r="E2344" s="1">
        <v>49545782.140000001</v>
      </c>
      <c r="F2344" s="1">
        <v>86748536</v>
      </c>
      <c r="G2344" s="1">
        <v>-96341918.269999996</v>
      </c>
      <c r="H2344">
        <v>0</v>
      </c>
      <c r="I2344">
        <v>0</v>
      </c>
      <c r="J2344">
        <v>0</v>
      </c>
      <c r="K2344">
        <v>1</v>
      </c>
      <c r="L2344" t="s">
        <v>93</v>
      </c>
      <c r="M2344" t="s">
        <v>85</v>
      </c>
      <c r="N2344" t="s">
        <v>18</v>
      </c>
      <c r="O2344">
        <v>290510020104</v>
      </c>
      <c r="P2344">
        <v>3452</v>
      </c>
    </row>
    <row r="2345" spans="1:16" x14ac:dyDescent="0.25">
      <c r="A2345">
        <v>1</v>
      </c>
      <c r="B2345">
        <v>2018</v>
      </c>
      <c r="C2345" s="2">
        <v>290510020104</v>
      </c>
      <c r="D2345">
        <v>900149424</v>
      </c>
      <c r="E2345" s="1">
        <v>0</v>
      </c>
      <c r="F2345" s="1">
        <v>0</v>
      </c>
      <c r="G2345" s="1">
        <v>-15895287.380000001</v>
      </c>
      <c r="H2345">
        <v>0</v>
      </c>
      <c r="I2345">
        <v>0</v>
      </c>
      <c r="J2345">
        <v>0</v>
      </c>
      <c r="K2345">
        <v>1</v>
      </c>
      <c r="L2345" t="s">
        <v>93</v>
      </c>
      <c r="M2345" t="s">
        <v>508</v>
      </c>
      <c r="N2345" t="s">
        <v>18</v>
      </c>
      <c r="O2345">
        <v>290510020104</v>
      </c>
      <c r="P2345">
        <v>3452</v>
      </c>
    </row>
    <row r="2346" spans="1:16" x14ac:dyDescent="0.25">
      <c r="A2346">
        <v>1</v>
      </c>
      <c r="B2346">
        <v>2018</v>
      </c>
      <c r="C2346" s="2">
        <v>290510020104</v>
      </c>
      <c r="D2346">
        <v>900165663</v>
      </c>
      <c r="E2346" s="1">
        <v>16393140</v>
      </c>
      <c r="F2346" s="1">
        <v>16128540</v>
      </c>
      <c r="G2346" s="1">
        <v>-13253711.92</v>
      </c>
      <c r="H2346">
        <v>0</v>
      </c>
      <c r="I2346">
        <v>0</v>
      </c>
      <c r="J2346">
        <v>0</v>
      </c>
      <c r="K2346">
        <v>1</v>
      </c>
      <c r="L2346" t="s">
        <v>93</v>
      </c>
      <c r="M2346" t="s">
        <v>1378</v>
      </c>
      <c r="N2346" t="s">
        <v>18</v>
      </c>
      <c r="O2346">
        <v>290510020104</v>
      </c>
      <c r="P2346">
        <v>3452</v>
      </c>
    </row>
    <row r="2347" spans="1:16" x14ac:dyDescent="0.25">
      <c r="A2347">
        <v>1</v>
      </c>
      <c r="B2347">
        <v>2018</v>
      </c>
      <c r="C2347" s="2">
        <v>290510020104</v>
      </c>
      <c r="D2347">
        <v>900166169</v>
      </c>
      <c r="E2347" s="1">
        <v>0</v>
      </c>
      <c r="F2347" s="1">
        <v>3</v>
      </c>
      <c r="G2347" s="1">
        <v>-3.42</v>
      </c>
      <c r="H2347">
        <v>0</v>
      </c>
      <c r="I2347">
        <v>0</v>
      </c>
      <c r="J2347">
        <v>0</v>
      </c>
      <c r="K2347">
        <v>1</v>
      </c>
      <c r="L2347" t="s">
        <v>93</v>
      </c>
      <c r="M2347" t="s">
        <v>1379</v>
      </c>
      <c r="N2347" t="s">
        <v>18</v>
      </c>
      <c r="O2347">
        <v>290510020104</v>
      </c>
      <c r="P2347">
        <v>3452</v>
      </c>
    </row>
    <row r="2348" spans="1:16" x14ac:dyDescent="0.25">
      <c r="A2348">
        <v>1</v>
      </c>
      <c r="B2348">
        <v>2018</v>
      </c>
      <c r="C2348" s="2">
        <v>290510020104</v>
      </c>
      <c r="D2348">
        <v>900179340</v>
      </c>
      <c r="E2348" s="1">
        <v>13253618.439999999</v>
      </c>
      <c r="F2348" s="1">
        <v>2466926.04</v>
      </c>
      <c r="G2348" s="1">
        <v>-51880403.200000003</v>
      </c>
      <c r="H2348">
        <v>0</v>
      </c>
      <c r="I2348">
        <v>0</v>
      </c>
      <c r="J2348">
        <v>0</v>
      </c>
      <c r="K2348">
        <v>1</v>
      </c>
      <c r="L2348" t="s">
        <v>93</v>
      </c>
      <c r="M2348" t="s">
        <v>852</v>
      </c>
      <c r="N2348" t="s">
        <v>18</v>
      </c>
      <c r="O2348">
        <v>290510020104</v>
      </c>
      <c r="P2348">
        <v>3452</v>
      </c>
    </row>
    <row r="2349" spans="1:16" x14ac:dyDescent="0.25">
      <c r="A2349">
        <v>1</v>
      </c>
      <c r="B2349">
        <v>2018</v>
      </c>
      <c r="C2349" s="2">
        <v>290510020104</v>
      </c>
      <c r="D2349">
        <v>900187605</v>
      </c>
      <c r="E2349" s="1">
        <v>0</v>
      </c>
      <c r="F2349" s="1">
        <v>0</v>
      </c>
      <c r="G2349" s="1">
        <v>-0.4</v>
      </c>
      <c r="H2349">
        <v>0</v>
      </c>
      <c r="I2349">
        <v>0</v>
      </c>
      <c r="J2349">
        <v>0</v>
      </c>
      <c r="K2349">
        <v>1</v>
      </c>
      <c r="L2349" t="s">
        <v>93</v>
      </c>
      <c r="M2349" t="s">
        <v>1210</v>
      </c>
      <c r="N2349" t="s">
        <v>18</v>
      </c>
      <c r="O2349">
        <v>290510020104</v>
      </c>
      <c r="P2349">
        <v>3452</v>
      </c>
    </row>
    <row r="2350" spans="1:16" x14ac:dyDescent="0.25">
      <c r="A2350">
        <v>1</v>
      </c>
      <c r="B2350">
        <v>2018</v>
      </c>
      <c r="C2350" s="2">
        <v>290510020104</v>
      </c>
      <c r="D2350">
        <v>900210303</v>
      </c>
      <c r="E2350" s="1">
        <v>16716000</v>
      </c>
      <c r="F2350" s="1">
        <v>23880000</v>
      </c>
      <c r="G2350" s="1">
        <v>-7164000</v>
      </c>
      <c r="H2350">
        <v>0</v>
      </c>
      <c r="I2350">
        <v>0</v>
      </c>
      <c r="J2350">
        <v>0</v>
      </c>
      <c r="K2350">
        <v>1</v>
      </c>
      <c r="L2350" t="s">
        <v>93</v>
      </c>
      <c r="M2350" t="s">
        <v>330</v>
      </c>
      <c r="N2350" t="s">
        <v>18</v>
      </c>
      <c r="O2350">
        <v>290510020104</v>
      </c>
      <c r="P2350">
        <v>3452</v>
      </c>
    </row>
    <row r="2351" spans="1:16" x14ac:dyDescent="0.25">
      <c r="A2351">
        <v>1</v>
      </c>
      <c r="B2351">
        <v>2018</v>
      </c>
      <c r="C2351" s="2">
        <v>290510020104</v>
      </c>
      <c r="D2351">
        <v>900210981</v>
      </c>
      <c r="E2351" s="1">
        <v>0</v>
      </c>
      <c r="F2351" s="1">
        <v>702342</v>
      </c>
      <c r="G2351" s="1">
        <v>-702341.88</v>
      </c>
      <c r="H2351">
        <v>0</v>
      </c>
      <c r="I2351">
        <v>0</v>
      </c>
      <c r="J2351">
        <v>0</v>
      </c>
      <c r="K2351">
        <v>1</v>
      </c>
      <c r="L2351" t="s">
        <v>93</v>
      </c>
      <c r="M2351" t="s">
        <v>1020</v>
      </c>
      <c r="N2351" t="s">
        <v>18</v>
      </c>
      <c r="O2351">
        <v>290510020104</v>
      </c>
      <c r="P2351">
        <v>3452</v>
      </c>
    </row>
    <row r="2352" spans="1:16" x14ac:dyDescent="0.25">
      <c r="A2352">
        <v>1</v>
      </c>
      <c r="B2352">
        <v>2018</v>
      </c>
      <c r="C2352" s="2">
        <v>290510020104</v>
      </c>
      <c r="D2352">
        <v>900219120</v>
      </c>
      <c r="E2352" s="1">
        <v>164843820.46000001</v>
      </c>
      <c r="F2352" s="1">
        <v>164843820.46000001</v>
      </c>
      <c r="G2352" s="1">
        <v>0</v>
      </c>
      <c r="H2352">
        <v>0</v>
      </c>
      <c r="I2352">
        <v>0</v>
      </c>
      <c r="J2352">
        <v>0</v>
      </c>
      <c r="K2352">
        <v>1</v>
      </c>
      <c r="L2352" t="s">
        <v>93</v>
      </c>
      <c r="M2352" t="s">
        <v>1211</v>
      </c>
      <c r="N2352" t="s">
        <v>18</v>
      </c>
      <c r="O2352">
        <v>290510020104</v>
      </c>
      <c r="P2352">
        <v>3452</v>
      </c>
    </row>
    <row r="2353" spans="1:16" x14ac:dyDescent="0.25">
      <c r="A2353">
        <v>1</v>
      </c>
      <c r="B2353">
        <v>2018</v>
      </c>
      <c r="C2353" s="2">
        <v>290510020104</v>
      </c>
      <c r="D2353">
        <v>900227717</v>
      </c>
      <c r="E2353" s="1">
        <v>0</v>
      </c>
      <c r="F2353" s="1">
        <v>1982786</v>
      </c>
      <c r="G2353" s="1">
        <v>-1982786.44</v>
      </c>
      <c r="H2353">
        <v>0</v>
      </c>
      <c r="I2353">
        <v>0</v>
      </c>
      <c r="J2353">
        <v>0</v>
      </c>
      <c r="K2353">
        <v>1</v>
      </c>
      <c r="L2353" t="s">
        <v>93</v>
      </c>
      <c r="M2353" t="s">
        <v>329</v>
      </c>
      <c r="N2353" t="s">
        <v>18</v>
      </c>
      <c r="O2353">
        <v>290510020104</v>
      </c>
      <c r="P2353">
        <v>3452</v>
      </c>
    </row>
    <row r="2354" spans="1:16" x14ac:dyDescent="0.25">
      <c r="A2354">
        <v>1</v>
      </c>
      <c r="B2354">
        <v>2018</v>
      </c>
      <c r="C2354" s="2">
        <v>290510020104</v>
      </c>
      <c r="D2354">
        <v>900231725</v>
      </c>
      <c r="E2354" s="1">
        <v>11780004</v>
      </c>
      <c r="F2354" s="1">
        <v>11780004</v>
      </c>
      <c r="G2354" s="1">
        <v>-48103433.420000002</v>
      </c>
      <c r="H2354">
        <v>0</v>
      </c>
      <c r="I2354">
        <v>0</v>
      </c>
      <c r="J2354">
        <v>0</v>
      </c>
      <c r="K2354">
        <v>1</v>
      </c>
      <c r="L2354" t="s">
        <v>93</v>
      </c>
      <c r="M2354" t="s">
        <v>1022</v>
      </c>
      <c r="N2354" t="s">
        <v>18</v>
      </c>
      <c r="O2354">
        <v>290510020104</v>
      </c>
      <c r="P2354">
        <v>3452</v>
      </c>
    </row>
    <row r="2355" spans="1:16" x14ac:dyDescent="0.25">
      <c r="A2355">
        <v>1</v>
      </c>
      <c r="B2355">
        <v>2018</v>
      </c>
      <c r="C2355" s="2">
        <v>290510020104</v>
      </c>
      <c r="D2355">
        <v>900233019</v>
      </c>
      <c r="E2355" s="1">
        <v>3532260</v>
      </c>
      <c r="F2355" s="1">
        <v>1532260</v>
      </c>
      <c r="G2355" s="1">
        <v>-11790344.82</v>
      </c>
      <c r="H2355">
        <v>0</v>
      </c>
      <c r="I2355">
        <v>0</v>
      </c>
      <c r="J2355">
        <v>0</v>
      </c>
      <c r="K2355">
        <v>1</v>
      </c>
      <c r="L2355" t="s">
        <v>93</v>
      </c>
      <c r="M2355" t="s">
        <v>516</v>
      </c>
      <c r="N2355" t="s">
        <v>18</v>
      </c>
      <c r="O2355">
        <v>290510020104</v>
      </c>
      <c r="P2355">
        <v>3452</v>
      </c>
    </row>
    <row r="2356" spans="1:16" x14ac:dyDescent="0.25">
      <c r="A2356">
        <v>1</v>
      </c>
      <c r="B2356">
        <v>2018</v>
      </c>
      <c r="C2356" s="2">
        <v>290510020104</v>
      </c>
      <c r="D2356">
        <v>900256568</v>
      </c>
      <c r="E2356" s="1">
        <v>2000000</v>
      </c>
      <c r="F2356" s="1">
        <v>0</v>
      </c>
      <c r="G2356" s="1">
        <v>-2711659</v>
      </c>
      <c r="H2356">
        <v>0</v>
      </c>
      <c r="I2356">
        <v>0</v>
      </c>
      <c r="J2356">
        <v>0</v>
      </c>
      <c r="K2356">
        <v>1</v>
      </c>
      <c r="L2356" t="s">
        <v>93</v>
      </c>
      <c r="M2356" t="s">
        <v>334</v>
      </c>
      <c r="N2356" t="s">
        <v>18</v>
      </c>
      <c r="O2356">
        <v>290510020104</v>
      </c>
      <c r="P2356">
        <v>3452</v>
      </c>
    </row>
    <row r="2357" spans="1:16" x14ac:dyDescent="0.25">
      <c r="A2357">
        <v>1</v>
      </c>
      <c r="B2357">
        <v>2018</v>
      </c>
      <c r="C2357" s="2">
        <v>290510020104</v>
      </c>
      <c r="D2357">
        <v>900267935</v>
      </c>
      <c r="E2357" s="1">
        <v>0</v>
      </c>
      <c r="F2357" s="1">
        <v>6072307</v>
      </c>
      <c r="G2357" s="1">
        <v>-6072306.9400000004</v>
      </c>
      <c r="H2357">
        <v>0</v>
      </c>
      <c r="I2357">
        <v>0</v>
      </c>
      <c r="J2357">
        <v>0</v>
      </c>
      <c r="K2357">
        <v>1</v>
      </c>
      <c r="L2357" t="s">
        <v>93</v>
      </c>
      <c r="M2357" t="s">
        <v>517</v>
      </c>
      <c r="N2357" t="s">
        <v>18</v>
      </c>
      <c r="O2357">
        <v>290510020104</v>
      </c>
      <c r="P2357">
        <v>3452</v>
      </c>
    </row>
    <row r="2358" spans="1:16" x14ac:dyDescent="0.25">
      <c r="A2358">
        <v>1</v>
      </c>
      <c r="B2358">
        <v>2018</v>
      </c>
      <c r="C2358" s="2">
        <v>290510020104</v>
      </c>
      <c r="D2358">
        <v>900269029</v>
      </c>
      <c r="E2358" s="1">
        <v>124589518</v>
      </c>
      <c r="F2358" s="1">
        <v>182287191</v>
      </c>
      <c r="G2358" s="1">
        <v>-137669229.15000001</v>
      </c>
      <c r="H2358">
        <v>0</v>
      </c>
      <c r="I2358">
        <v>0</v>
      </c>
      <c r="J2358">
        <v>0</v>
      </c>
      <c r="K2358">
        <v>1</v>
      </c>
      <c r="L2358" t="s">
        <v>93</v>
      </c>
      <c r="M2358" t="s">
        <v>702</v>
      </c>
      <c r="N2358" t="s">
        <v>18</v>
      </c>
      <c r="O2358">
        <v>290510020104</v>
      </c>
      <c r="P2358">
        <v>3452</v>
      </c>
    </row>
    <row r="2359" spans="1:16" x14ac:dyDescent="0.25">
      <c r="A2359">
        <v>1</v>
      </c>
      <c r="B2359">
        <v>2018</v>
      </c>
      <c r="C2359" s="2">
        <v>290510020104</v>
      </c>
      <c r="D2359">
        <v>900273552</v>
      </c>
      <c r="E2359" s="1">
        <v>6977306</v>
      </c>
      <c r="F2359" s="1">
        <v>6977306</v>
      </c>
      <c r="G2359" s="1">
        <v>0</v>
      </c>
      <c r="H2359">
        <v>0</v>
      </c>
      <c r="I2359">
        <v>0</v>
      </c>
      <c r="J2359">
        <v>0</v>
      </c>
      <c r="K2359">
        <v>1</v>
      </c>
      <c r="L2359" t="s">
        <v>93</v>
      </c>
      <c r="M2359" t="s">
        <v>867</v>
      </c>
      <c r="N2359" t="s">
        <v>18</v>
      </c>
      <c r="O2359">
        <v>290510020104</v>
      </c>
      <c r="P2359">
        <v>3452</v>
      </c>
    </row>
    <row r="2360" spans="1:16" x14ac:dyDescent="0.25">
      <c r="A2360">
        <v>1</v>
      </c>
      <c r="B2360">
        <v>2018</v>
      </c>
      <c r="C2360" s="2">
        <v>290510020104</v>
      </c>
      <c r="D2360">
        <v>900310945</v>
      </c>
      <c r="E2360" s="1">
        <v>12986843</v>
      </c>
      <c r="F2360" s="1">
        <v>12986843</v>
      </c>
      <c r="G2360" s="1">
        <v>0</v>
      </c>
      <c r="H2360">
        <v>0</v>
      </c>
      <c r="I2360">
        <v>0</v>
      </c>
      <c r="J2360">
        <v>0</v>
      </c>
      <c r="K2360">
        <v>1</v>
      </c>
      <c r="L2360" t="s">
        <v>93</v>
      </c>
      <c r="M2360" t="s">
        <v>524</v>
      </c>
      <c r="N2360" t="s">
        <v>18</v>
      </c>
      <c r="O2360">
        <v>290510020104</v>
      </c>
      <c r="P2360">
        <v>3452</v>
      </c>
    </row>
    <row r="2361" spans="1:16" x14ac:dyDescent="0.25">
      <c r="A2361">
        <v>1</v>
      </c>
      <c r="B2361">
        <v>2018</v>
      </c>
      <c r="C2361" s="2">
        <v>290510020104</v>
      </c>
      <c r="D2361">
        <v>900311715</v>
      </c>
      <c r="E2361" s="1">
        <v>37561320</v>
      </c>
      <c r="F2361" s="1">
        <v>37561320</v>
      </c>
      <c r="G2361" s="1">
        <v>0</v>
      </c>
      <c r="H2361">
        <v>0</v>
      </c>
      <c r="I2361">
        <v>0</v>
      </c>
      <c r="J2361">
        <v>0</v>
      </c>
      <c r="K2361">
        <v>1</v>
      </c>
      <c r="L2361" t="s">
        <v>93</v>
      </c>
      <c r="M2361" t="s">
        <v>868</v>
      </c>
      <c r="N2361" t="s">
        <v>18</v>
      </c>
      <c r="O2361">
        <v>290510020104</v>
      </c>
      <c r="P2361">
        <v>3452</v>
      </c>
    </row>
    <row r="2362" spans="1:16" x14ac:dyDescent="0.25">
      <c r="A2362">
        <v>1</v>
      </c>
      <c r="B2362">
        <v>2018</v>
      </c>
      <c r="C2362" s="2">
        <v>290510020104</v>
      </c>
      <c r="D2362">
        <v>900360733</v>
      </c>
      <c r="E2362" s="1">
        <v>28347209.879999999</v>
      </c>
      <c r="F2362" s="1">
        <v>28347210</v>
      </c>
      <c r="G2362" s="1">
        <v>0</v>
      </c>
      <c r="H2362">
        <v>0</v>
      </c>
      <c r="I2362">
        <v>0</v>
      </c>
      <c r="J2362">
        <v>0</v>
      </c>
      <c r="K2362">
        <v>1</v>
      </c>
      <c r="L2362" t="s">
        <v>93</v>
      </c>
      <c r="M2362" t="s">
        <v>1220</v>
      </c>
      <c r="N2362" t="s">
        <v>18</v>
      </c>
      <c r="O2362">
        <v>290510020104</v>
      </c>
      <c r="P2362">
        <v>3452</v>
      </c>
    </row>
    <row r="2363" spans="1:16" x14ac:dyDescent="0.25">
      <c r="A2363">
        <v>1</v>
      </c>
      <c r="B2363">
        <v>2018</v>
      </c>
      <c r="C2363" s="2">
        <v>290510020104</v>
      </c>
      <c r="D2363">
        <v>900361703</v>
      </c>
      <c r="E2363" s="1">
        <v>0</v>
      </c>
      <c r="F2363" s="1">
        <v>0</v>
      </c>
      <c r="G2363" s="1">
        <v>-18245561.120000001</v>
      </c>
      <c r="H2363">
        <v>0</v>
      </c>
      <c r="I2363">
        <v>0</v>
      </c>
      <c r="J2363">
        <v>0</v>
      </c>
      <c r="K2363">
        <v>1</v>
      </c>
      <c r="L2363" t="s">
        <v>93</v>
      </c>
      <c r="M2363" t="s">
        <v>1027</v>
      </c>
      <c r="N2363" t="s">
        <v>18</v>
      </c>
      <c r="O2363">
        <v>290510020104</v>
      </c>
      <c r="P2363">
        <v>3452</v>
      </c>
    </row>
    <row r="2364" spans="1:16" x14ac:dyDescent="0.25">
      <c r="A2364">
        <v>1</v>
      </c>
      <c r="B2364">
        <v>2018</v>
      </c>
      <c r="C2364" s="2">
        <v>290510020104</v>
      </c>
      <c r="D2364">
        <v>900373224</v>
      </c>
      <c r="E2364" s="1">
        <v>0</v>
      </c>
      <c r="F2364" s="1">
        <v>33577813.170000002</v>
      </c>
      <c r="G2364" s="1">
        <v>-34077867.899999999</v>
      </c>
      <c r="H2364">
        <v>0</v>
      </c>
      <c r="I2364">
        <v>0</v>
      </c>
      <c r="J2364">
        <v>0</v>
      </c>
      <c r="K2364">
        <v>1</v>
      </c>
      <c r="L2364" t="s">
        <v>93</v>
      </c>
      <c r="M2364" t="s">
        <v>870</v>
      </c>
      <c r="N2364" t="s">
        <v>18</v>
      </c>
      <c r="O2364">
        <v>290510020104</v>
      </c>
      <c r="P2364">
        <v>3452</v>
      </c>
    </row>
    <row r="2365" spans="1:16" x14ac:dyDescent="0.25">
      <c r="A2365">
        <v>1</v>
      </c>
      <c r="B2365">
        <v>2018</v>
      </c>
      <c r="C2365" s="2">
        <v>290510020104</v>
      </c>
      <c r="D2365">
        <v>900385265</v>
      </c>
      <c r="E2365" s="1">
        <v>194288</v>
      </c>
      <c r="F2365" s="1">
        <v>194288</v>
      </c>
      <c r="G2365" s="1">
        <v>0</v>
      </c>
      <c r="H2365">
        <v>0</v>
      </c>
      <c r="I2365">
        <v>0</v>
      </c>
      <c r="J2365">
        <v>0</v>
      </c>
      <c r="K2365">
        <v>1</v>
      </c>
      <c r="L2365" t="s">
        <v>93</v>
      </c>
      <c r="M2365" t="s">
        <v>709</v>
      </c>
      <c r="N2365" t="s">
        <v>18</v>
      </c>
      <c r="O2365">
        <v>290510020104</v>
      </c>
      <c r="P2365">
        <v>3452</v>
      </c>
    </row>
    <row r="2366" spans="1:16" x14ac:dyDescent="0.25">
      <c r="A2366">
        <v>1</v>
      </c>
      <c r="B2366">
        <v>2018</v>
      </c>
      <c r="C2366" s="2">
        <v>290510020104</v>
      </c>
      <c r="D2366">
        <v>900392051</v>
      </c>
      <c r="E2366" s="1">
        <v>6080000</v>
      </c>
      <c r="F2366" s="1">
        <v>9596160</v>
      </c>
      <c r="G2366" s="1">
        <v>-39228081.710000001</v>
      </c>
      <c r="H2366">
        <v>0</v>
      </c>
      <c r="I2366">
        <v>0</v>
      </c>
      <c r="J2366">
        <v>0</v>
      </c>
      <c r="K2366">
        <v>1</v>
      </c>
      <c r="L2366" t="s">
        <v>93</v>
      </c>
      <c r="M2366" t="s">
        <v>346</v>
      </c>
      <c r="N2366" t="s">
        <v>18</v>
      </c>
      <c r="O2366">
        <v>290510020104</v>
      </c>
      <c r="P2366">
        <v>3452</v>
      </c>
    </row>
    <row r="2367" spans="1:16" x14ac:dyDescent="0.25">
      <c r="A2367">
        <v>1</v>
      </c>
      <c r="B2367">
        <v>2018</v>
      </c>
      <c r="C2367" s="2">
        <v>290510020104</v>
      </c>
      <c r="D2367">
        <v>900398151</v>
      </c>
      <c r="E2367" s="1">
        <v>2703000</v>
      </c>
      <c r="F2367" s="1">
        <v>2703000</v>
      </c>
      <c r="G2367" s="1">
        <v>-866472.84</v>
      </c>
      <c r="H2367">
        <v>0</v>
      </c>
      <c r="I2367">
        <v>0</v>
      </c>
      <c r="J2367">
        <v>0</v>
      </c>
      <c r="K2367">
        <v>1</v>
      </c>
      <c r="L2367" t="s">
        <v>93</v>
      </c>
      <c r="M2367" t="s">
        <v>349</v>
      </c>
      <c r="N2367" t="s">
        <v>18</v>
      </c>
      <c r="O2367">
        <v>290510020104</v>
      </c>
      <c r="P2367">
        <v>3452</v>
      </c>
    </row>
    <row r="2368" spans="1:16" x14ac:dyDescent="0.25">
      <c r="A2368">
        <v>1</v>
      </c>
      <c r="B2368">
        <v>2018</v>
      </c>
      <c r="C2368" s="2">
        <v>290510020104</v>
      </c>
      <c r="D2368">
        <v>900409936</v>
      </c>
      <c r="E2368" s="1">
        <v>0</v>
      </c>
      <c r="F2368" s="1">
        <v>2</v>
      </c>
      <c r="G2368" s="1">
        <v>-2.4</v>
      </c>
      <c r="H2368">
        <v>0</v>
      </c>
      <c r="I2368">
        <v>0</v>
      </c>
      <c r="J2368">
        <v>0</v>
      </c>
      <c r="K2368">
        <v>1</v>
      </c>
      <c r="L2368" t="s">
        <v>93</v>
      </c>
      <c r="M2368" t="s">
        <v>1391</v>
      </c>
      <c r="N2368" t="s">
        <v>18</v>
      </c>
      <c r="O2368">
        <v>290510020104</v>
      </c>
      <c r="P2368">
        <v>3452</v>
      </c>
    </row>
    <row r="2369" spans="1:16" x14ac:dyDescent="0.25">
      <c r="A2369">
        <v>1</v>
      </c>
      <c r="B2369">
        <v>2018</v>
      </c>
      <c r="C2369" s="2">
        <v>290510020104</v>
      </c>
      <c r="D2369">
        <v>900424844</v>
      </c>
      <c r="E2369" s="1">
        <v>6819873</v>
      </c>
      <c r="F2369" s="1">
        <v>8750888.5</v>
      </c>
      <c r="G2369" s="1">
        <v>-1931015.68</v>
      </c>
      <c r="H2369">
        <v>0</v>
      </c>
      <c r="I2369">
        <v>0</v>
      </c>
      <c r="J2369">
        <v>0</v>
      </c>
      <c r="K2369">
        <v>1</v>
      </c>
      <c r="L2369" t="s">
        <v>93</v>
      </c>
      <c r="M2369" t="s">
        <v>164</v>
      </c>
      <c r="N2369" t="s">
        <v>18</v>
      </c>
      <c r="O2369">
        <v>290510020104</v>
      </c>
      <c r="P2369">
        <v>3452</v>
      </c>
    </row>
    <row r="2370" spans="1:16" x14ac:dyDescent="0.25">
      <c r="A2370">
        <v>1</v>
      </c>
      <c r="B2370">
        <v>2018</v>
      </c>
      <c r="C2370" s="2">
        <v>290510020104</v>
      </c>
      <c r="D2370">
        <v>900438572</v>
      </c>
      <c r="E2370" s="1">
        <v>17152238</v>
      </c>
      <c r="F2370" s="1">
        <v>17152238</v>
      </c>
      <c r="G2370" s="1">
        <v>0</v>
      </c>
      <c r="H2370">
        <v>0</v>
      </c>
      <c r="I2370">
        <v>0</v>
      </c>
      <c r="J2370">
        <v>0</v>
      </c>
      <c r="K2370">
        <v>1</v>
      </c>
      <c r="L2370" t="s">
        <v>93</v>
      </c>
      <c r="M2370" t="s">
        <v>1396</v>
      </c>
      <c r="N2370" t="s">
        <v>18</v>
      </c>
      <c r="O2370">
        <v>290510020104</v>
      </c>
      <c r="P2370">
        <v>3452</v>
      </c>
    </row>
    <row r="2371" spans="1:16" x14ac:dyDescent="0.25">
      <c r="A2371">
        <v>1</v>
      </c>
      <c r="B2371">
        <v>2018</v>
      </c>
      <c r="C2371" s="2">
        <v>290510020104</v>
      </c>
      <c r="D2371">
        <v>900439009</v>
      </c>
      <c r="E2371" s="1">
        <v>12500000</v>
      </c>
      <c r="F2371" s="1">
        <v>24620000</v>
      </c>
      <c r="G2371" s="1">
        <v>-12120000</v>
      </c>
      <c r="H2371">
        <v>0</v>
      </c>
      <c r="I2371">
        <v>0</v>
      </c>
      <c r="J2371">
        <v>0</v>
      </c>
      <c r="K2371">
        <v>1</v>
      </c>
      <c r="L2371" t="s">
        <v>93</v>
      </c>
      <c r="M2371" t="s">
        <v>1439</v>
      </c>
      <c r="N2371" t="s">
        <v>18</v>
      </c>
      <c r="O2371">
        <v>290510020104</v>
      </c>
      <c r="P2371">
        <v>3452</v>
      </c>
    </row>
    <row r="2372" spans="1:16" x14ac:dyDescent="0.25">
      <c r="A2372">
        <v>1</v>
      </c>
      <c r="B2372">
        <v>2018</v>
      </c>
      <c r="C2372" s="2">
        <v>290510020104</v>
      </c>
      <c r="D2372">
        <v>900472595</v>
      </c>
      <c r="E2372" s="1">
        <v>100000000</v>
      </c>
      <c r="F2372" s="1">
        <v>450667369.12</v>
      </c>
      <c r="G2372" s="1">
        <v>-350667368.88</v>
      </c>
      <c r="H2372">
        <v>0</v>
      </c>
      <c r="I2372">
        <v>0</v>
      </c>
      <c r="J2372">
        <v>0</v>
      </c>
      <c r="K2372">
        <v>1</v>
      </c>
      <c r="L2372" t="s">
        <v>93</v>
      </c>
      <c r="M2372" t="s">
        <v>169</v>
      </c>
      <c r="N2372" t="s">
        <v>18</v>
      </c>
      <c r="O2372">
        <v>290510020104</v>
      </c>
      <c r="P2372">
        <v>3452</v>
      </c>
    </row>
    <row r="2373" spans="1:16" x14ac:dyDescent="0.25">
      <c r="A2373">
        <v>1</v>
      </c>
      <c r="B2373">
        <v>2018</v>
      </c>
      <c r="C2373" s="2">
        <v>290510020104</v>
      </c>
      <c r="D2373">
        <v>900477943</v>
      </c>
      <c r="E2373" s="1">
        <v>0</v>
      </c>
      <c r="F2373" s="1">
        <v>0</v>
      </c>
      <c r="G2373" s="1">
        <v>-0.41</v>
      </c>
      <c r="H2373">
        <v>0</v>
      </c>
      <c r="I2373">
        <v>0</v>
      </c>
      <c r="J2373">
        <v>0</v>
      </c>
      <c r="K2373">
        <v>1</v>
      </c>
      <c r="L2373" t="s">
        <v>93</v>
      </c>
      <c r="M2373" t="s">
        <v>170</v>
      </c>
      <c r="N2373" t="s">
        <v>18</v>
      </c>
      <c r="O2373">
        <v>290510020104</v>
      </c>
      <c r="P2373">
        <v>3452</v>
      </c>
    </row>
    <row r="2374" spans="1:16" x14ac:dyDescent="0.25">
      <c r="A2374">
        <v>1</v>
      </c>
      <c r="B2374">
        <v>2018</v>
      </c>
      <c r="C2374" s="2">
        <v>290510020104</v>
      </c>
      <c r="D2374">
        <v>900553428</v>
      </c>
      <c r="E2374" s="1">
        <v>36958432</v>
      </c>
      <c r="F2374" s="1">
        <v>46795282</v>
      </c>
      <c r="G2374" s="1">
        <v>-9836850.1999999993</v>
      </c>
      <c r="H2374">
        <v>0</v>
      </c>
      <c r="I2374">
        <v>0</v>
      </c>
      <c r="J2374">
        <v>0</v>
      </c>
      <c r="K2374">
        <v>1</v>
      </c>
      <c r="L2374" t="s">
        <v>93</v>
      </c>
      <c r="M2374" t="s">
        <v>1402</v>
      </c>
      <c r="N2374" t="s">
        <v>18</v>
      </c>
      <c r="O2374">
        <v>290510020104</v>
      </c>
      <c r="P2374">
        <v>3452</v>
      </c>
    </row>
    <row r="2375" spans="1:16" x14ac:dyDescent="0.25">
      <c r="A2375">
        <v>1</v>
      </c>
      <c r="B2375">
        <v>2018</v>
      </c>
      <c r="C2375" s="2">
        <v>290510020104</v>
      </c>
      <c r="D2375">
        <v>900554741</v>
      </c>
      <c r="E2375" s="1">
        <v>1008812</v>
      </c>
      <c r="F2375" s="1">
        <v>5322334.8</v>
      </c>
      <c r="G2375" s="1">
        <v>-4313522.4000000004</v>
      </c>
      <c r="H2375">
        <v>0</v>
      </c>
      <c r="I2375">
        <v>0</v>
      </c>
      <c r="J2375">
        <v>0</v>
      </c>
      <c r="K2375">
        <v>1</v>
      </c>
      <c r="L2375" t="s">
        <v>93</v>
      </c>
      <c r="M2375" t="s">
        <v>354</v>
      </c>
      <c r="N2375" t="s">
        <v>18</v>
      </c>
      <c r="O2375">
        <v>290510020104</v>
      </c>
      <c r="P2375">
        <v>3452</v>
      </c>
    </row>
    <row r="2376" spans="1:16" x14ac:dyDescent="0.25">
      <c r="A2376">
        <v>1</v>
      </c>
      <c r="B2376">
        <v>2018</v>
      </c>
      <c r="C2376" s="2">
        <v>290510020104</v>
      </c>
      <c r="D2376">
        <v>900567734</v>
      </c>
      <c r="E2376" s="1">
        <v>6989164</v>
      </c>
      <c r="F2376" s="1">
        <v>6989164</v>
      </c>
      <c r="G2376" s="1">
        <v>0</v>
      </c>
      <c r="H2376">
        <v>0</v>
      </c>
      <c r="I2376">
        <v>0</v>
      </c>
      <c r="J2376">
        <v>0</v>
      </c>
      <c r="K2376">
        <v>1</v>
      </c>
      <c r="L2376" t="s">
        <v>93</v>
      </c>
      <c r="M2376" t="s">
        <v>179</v>
      </c>
      <c r="N2376" t="s">
        <v>18</v>
      </c>
      <c r="O2376">
        <v>290510020104</v>
      </c>
      <c r="P2376">
        <v>3452</v>
      </c>
    </row>
    <row r="2377" spans="1:16" x14ac:dyDescent="0.25">
      <c r="A2377">
        <v>1</v>
      </c>
      <c r="B2377">
        <v>2018</v>
      </c>
      <c r="C2377" s="2">
        <v>290510020104</v>
      </c>
      <c r="D2377">
        <v>900622320</v>
      </c>
      <c r="E2377" s="1">
        <v>2570000</v>
      </c>
      <c r="F2377" s="1">
        <v>11710343</v>
      </c>
      <c r="G2377" s="1">
        <v>-29601679.739999998</v>
      </c>
      <c r="H2377">
        <v>0</v>
      </c>
      <c r="I2377">
        <v>0</v>
      </c>
      <c r="J2377">
        <v>0</v>
      </c>
      <c r="K2377">
        <v>1</v>
      </c>
      <c r="L2377" t="s">
        <v>93</v>
      </c>
      <c r="M2377" t="s">
        <v>541</v>
      </c>
      <c r="N2377" t="s">
        <v>18</v>
      </c>
      <c r="O2377">
        <v>290510020104</v>
      </c>
      <c r="P2377">
        <v>3452</v>
      </c>
    </row>
    <row r="2378" spans="1:16" x14ac:dyDescent="0.25">
      <c r="A2378">
        <v>1</v>
      </c>
      <c r="B2378">
        <v>2018</v>
      </c>
      <c r="C2378" s="2">
        <v>290510020104</v>
      </c>
      <c r="D2378">
        <v>900624161</v>
      </c>
      <c r="E2378" s="1">
        <v>55000000</v>
      </c>
      <c r="F2378" s="1">
        <v>0</v>
      </c>
      <c r="G2378" s="1">
        <v>-37976000</v>
      </c>
      <c r="H2378">
        <v>0</v>
      </c>
      <c r="I2378">
        <v>0</v>
      </c>
      <c r="J2378">
        <v>0</v>
      </c>
      <c r="K2378">
        <v>1</v>
      </c>
      <c r="L2378" t="s">
        <v>93</v>
      </c>
      <c r="M2378" t="s">
        <v>886</v>
      </c>
      <c r="N2378" t="s">
        <v>18</v>
      </c>
      <c r="O2378">
        <v>290510020104</v>
      </c>
      <c r="P2378">
        <v>3452</v>
      </c>
    </row>
    <row r="2379" spans="1:16" x14ac:dyDescent="0.25">
      <c r="A2379">
        <v>1</v>
      </c>
      <c r="B2379">
        <v>2018</v>
      </c>
      <c r="C2379" s="2">
        <v>290510020104</v>
      </c>
      <c r="D2379">
        <v>900625317</v>
      </c>
      <c r="E2379" s="1">
        <v>0</v>
      </c>
      <c r="F2379" s="1">
        <v>0</v>
      </c>
      <c r="G2379" s="1">
        <v>-1332143</v>
      </c>
      <c r="H2379">
        <v>0</v>
      </c>
      <c r="I2379">
        <v>0</v>
      </c>
      <c r="J2379">
        <v>0</v>
      </c>
      <c r="K2379">
        <v>1</v>
      </c>
      <c r="L2379" t="s">
        <v>93</v>
      </c>
      <c r="M2379" t="s">
        <v>1041</v>
      </c>
      <c r="N2379" t="s">
        <v>18</v>
      </c>
      <c r="O2379">
        <v>290510020104</v>
      </c>
      <c r="P2379">
        <v>3452</v>
      </c>
    </row>
    <row r="2380" spans="1:16" x14ac:dyDescent="0.25">
      <c r="A2380">
        <v>1</v>
      </c>
      <c r="B2380">
        <v>2018</v>
      </c>
      <c r="C2380" s="2">
        <v>290510020104</v>
      </c>
      <c r="D2380">
        <v>900639881</v>
      </c>
      <c r="E2380" s="1">
        <v>10363598</v>
      </c>
      <c r="F2380" s="1">
        <v>10363598</v>
      </c>
      <c r="G2380" s="1">
        <v>0</v>
      </c>
      <c r="H2380">
        <v>0</v>
      </c>
      <c r="I2380">
        <v>0</v>
      </c>
      <c r="J2380">
        <v>0</v>
      </c>
      <c r="K2380">
        <v>1</v>
      </c>
      <c r="L2380" t="s">
        <v>93</v>
      </c>
      <c r="M2380" t="s">
        <v>546</v>
      </c>
      <c r="N2380" t="s">
        <v>18</v>
      </c>
      <c r="O2380">
        <v>290510020104</v>
      </c>
      <c r="P2380">
        <v>3452</v>
      </c>
    </row>
    <row r="2381" spans="1:16" x14ac:dyDescent="0.25">
      <c r="A2381">
        <v>1</v>
      </c>
      <c r="B2381">
        <v>2018</v>
      </c>
      <c r="C2381" s="2">
        <v>290510020104</v>
      </c>
      <c r="D2381">
        <v>900709216</v>
      </c>
      <c r="E2381" s="1">
        <v>677600</v>
      </c>
      <c r="F2381" s="1">
        <v>2880096</v>
      </c>
      <c r="G2381" s="1">
        <v>-27133000</v>
      </c>
      <c r="H2381">
        <v>0</v>
      </c>
      <c r="I2381">
        <v>0</v>
      </c>
      <c r="J2381">
        <v>0</v>
      </c>
      <c r="K2381">
        <v>1</v>
      </c>
      <c r="L2381" t="s">
        <v>93</v>
      </c>
      <c r="M2381" t="s">
        <v>722</v>
      </c>
      <c r="N2381" t="s">
        <v>18</v>
      </c>
      <c r="O2381">
        <v>290510020104</v>
      </c>
      <c r="P2381">
        <v>3452</v>
      </c>
    </row>
    <row r="2382" spans="1:16" x14ac:dyDescent="0.25">
      <c r="A2382">
        <v>1</v>
      </c>
      <c r="B2382">
        <v>2018</v>
      </c>
      <c r="C2382" s="2">
        <v>290510020104</v>
      </c>
      <c r="D2382">
        <v>900713279</v>
      </c>
      <c r="E2382" s="1">
        <v>0</v>
      </c>
      <c r="F2382" s="1">
        <v>0</v>
      </c>
      <c r="G2382" s="1">
        <v>-3016943</v>
      </c>
      <c r="H2382">
        <v>0</v>
      </c>
      <c r="I2382">
        <v>0</v>
      </c>
      <c r="J2382">
        <v>0</v>
      </c>
      <c r="K2382">
        <v>1</v>
      </c>
      <c r="L2382" t="s">
        <v>93</v>
      </c>
      <c r="M2382" t="s">
        <v>357</v>
      </c>
      <c r="N2382" t="s">
        <v>18</v>
      </c>
      <c r="O2382">
        <v>290510020104</v>
      </c>
      <c r="P2382">
        <v>3452</v>
      </c>
    </row>
    <row r="2383" spans="1:16" x14ac:dyDescent="0.25">
      <c r="A2383">
        <v>1</v>
      </c>
      <c r="B2383">
        <v>2018</v>
      </c>
      <c r="C2383" s="2">
        <v>290510020104</v>
      </c>
      <c r="D2383">
        <v>900824584</v>
      </c>
      <c r="E2383" s="1">
        <v>12000</v>
      </c>
      <c r="F2383" s="1">
        <v>12000</v>
      </c>
      <c r="G2383" s="1">
        <v>0</v>
      </c>
      <c r="H2383">
        <v>0</v>
      </c>
      <c r="I2383">
        <v>0</v>
      </c>
      <c r="J2383">
        <v>0</v>
      </c>
      <c r="K2383">
        <v>1</v>
      </c>
      <c r="L2383" t="s">
        <v>93</v>
      </c>
      <c r="M2383" t="s">
        <v>363</v>
      </c>
      <c r="N2383" t="s">
        <v>18</v>
      </c>
      <c r="O2383">
        <v>290510020104</v>
      </c>
      <c r="P2383">
        <v>3452</v>
      </c>
    </row>
    <row r="2384" spans="1:16" x14ac:dyDescent="0.25">
      <c r="A2384">
        <v>1</v>
      </c>
      <c r="B2384">
        <v>2018</v>
      </c>
      <c r="C2384" s="2">
        <v>290510020104</v>
      </c>
      <c r="D2384">
        <v>900830265</v>
      </c>
      <c r="E2384" s="1">
        <v>9005244</v>
      </c>
      <c r="F2384" s="1">
        <v>13715297.74</v>
      </c>
      <c r="G2384" s="1">
        <v>-36885144.600000001</v>
      </c>
      <c r="H2384">
        <v>0</v>
      </c>
      <c r="I2384">
        <v>0</v>
      </c>
      <c r="J2384">
        <v>0</v>
      </c>
      <c r="K2384">
        <v>1</v>
      </c>
      <c r="L2384" t="s">
        <v>93</v>
      </c>
      <c r="M2384" t="s">
        <v>187</v>
      </c>
      <c r="N2384" t="s">
        <v>18</v>
      </c>
      <c r="O2384">
        <v>290510020104</v>
      </c>
      <c r="P2384">
        <v>3452</v>
      </c>
    </row>
    <row r="2385" spans="1:16" x14ac:dyDescent="0.25">
      <c r="A2385">
        <v>1</v>
      </c>
      <c r="B2385">
        <v>2018</v>
      </c>
      <c r="C2385" s="2">
        <v>290510020104</v>
      </c>
      <c r="D2385">
        <v>900943962</v>
      </c>
      <c r="E2385" s="1">
        <v>2000000</v>
      </c>
      <c r="F2385" s="1">
        <v>0</v>
      </c>
      <c r="G2385" s="1">
        <v>-7881031</v>
      </c>
      <c r="H2385">
        <v>0</v>
      </c>
      <c r="I2385">
        <v>0</v>
      </c>
      <c r="J2385">
        <v>0</v>
      </c>
      <c r="K2385">
        <v>1</v>
      </c>
      <c r="L2385" t="s">
        <v>93</v>
      </c>
      <c r="M2385" t="s">
        <v>192</v>
      </c>
      <c r="N2385" t="s">
        <v>18</v>
      </c>
      <c r="O2385">
        <v>290510020104</v>
      </c>
      <c r="P2385">
        <v>3452</v>
      </c>
    </row>
    <row r="2386" spans="1:16" x14ac:dyDescent="0.25">
      <c r="A2386">
        <v>1</v>
      </c>
      <c r="B2386">
        <v>2018</v>
      </c>
      <c r="C2386" s="2">
        <v>290510020104</v>
      </c>
      <c r="D2386">
        <v>901011543</v>
      </c>
      <c r="E2386" s="1">
        <v>0</v>
      </c>
      <c r="F2386" s="1">
        <v>98213252</v>
      </c>
      <c r="G2386" s="1">
        <v>-101986638</v>
      </c>
      <c r="H2386">
        <v>0</v>
      </c>
      <c r="I2386">
        <v>0</v>
      </c>
      <c r="J2386">
        <v>0</v>
      </c>
      <c r="K2386">
        <v>1</v>
      </c>
      <c r="L2386" t="s">
        <v>93</v>
      </c>
      <c r="M2386" t="s">
        <v>193</v>
      </c>
      <c r="N2386" t="s">
        <v>18</v>
      </c>
      <c r="O2386">
        <v>290510020104</v>
      </c>
      <c r="P2386">
        <v>3452</v>
      </c>
    </row>
    <row r="2387" spans="1:16" x14ac:dyDescent="0.25">
      <c r="A2387">
        <v>1</v>
      </c>
      <c r="B2387">
        <v>2018</v>
      </c>
      <c r="C2387" s="2">
        <v>290510020104</v>
      </c>
      <c r="D2387">
        <v>901023971</v>
      </c>
      <c r="E2387" s="1">
        <v>7420701.1200000001</v>
      </c>
      <c r="F2387" s="1">
        <v>37632950.119999997</v>
      </c>
      <c r="G2387" s="1">
        <v>-30212249.48</v>
      </c>
      <c r="H2387">
        <v>0</v>
      </c>
      <c r="I2387">
        <v>0</v>
      </c>
      <c r="J2387">
        <v>0</v>
      </c>
      <c r="K2387">
        <v>1</v>
      </c>
      <c r="L2387" t="s">
        <v>93</v>
      </c>
      <c r="M2387" t="s">
        <v>559</v>
      </c>
      <c r="N2387" t="s">
        <v>18</v>
      </c>
      <c r="O2387">
        <v>290510020104</v>
      </c>
      <c r="P2387">
        <v>3452</v>
      </c>
    </row>
    <row r="2388" spans="1:16" x14ac:dyDescent="0.25">
      <c r="A2388">
        <v>1</v>
      </c>
      <c r="B2388">
        <v>2018</v>
      </c>
      <c r="C2388" s="2">
        <v>290510020104</v>
      </c>
      <c r="D2388">
        <v>901064472</v>
      </c>
      <c r="E2388" s="1">
        <v>82845</v>
      </c>
      <c r="F2388" s="1">
        <v>154499939.59999999</v>
      </c>
      <c r="G2388" s="1">
        <v>-154417095</v>
      </c>
      <c r="H2388">
        <v>0</v>
      </c>
      <c r="I2388">
        <v>0</v>
      </c>
      <c r="J2388">
        <v>0</v>
      </c>
      <c r="K2388">
        <v>1</v>
      </c>
      <c r="L2388" t="s">
        <v>93</v>
      </c>
      <c r="M2388" t="s">
        <v>897</v>
      </c>
      <c r="N2388" t="s">
        <v>18</v>
      </c>
      <c r="O2388">
        <v>290510020104</v>
      </c>
      <c r="P2388">
        <v>3452</v>
      </c>
    </row>
    <row r="2389" spans="1:16" x14ac:dyDescent="0.25">
      <c r="A2389">
        <v>1</v>
      </c>
      <c r="B2389">
        <v>2018</v>
      </c>
      <c r="C2389" s="2">
        <v>290510020105</v>
      </c>
      <c r="D2389">
        <v>34975978</v>
      </c>
      <c r="E2389" s="1">
        <v>2271152.92</v>
      </c>
      <c r="F2389" s="1">
        <v>2271153</v>
      </c>
      <c r="G2389" s="1">
        <v>-651667.19999999995</v>
      </c>
      <c r="H2389">
        <v>0</v>
      </c>
      <c r="I2389">
        <v>0</v>
      </c>
      <c r="J2389">
        <v>0</v>
      </c>
      <c r="K2389">
        <v>1</v>
      </c>
      <c r="L2389" t="s">
        <v>196</v>
      </c>
      <c r="M2389" t="s">
        <v>1412</v>
      </c>
      <c r="N2389" t="s">
        <v>18</v>
      </c>
      <c r="O2389">
        <v>290510020105</v>
      </c>
      <c r="P2389">
        <v>3452</v>
      </c>
    </row>
    <row r="2390" spans="1:16" x14ac:dyDescent="0.25">
      <c r="A2390">
        <v>1</v>
      </c>
      <c r="B2390">
        <v>2018</v>
      </c>
      <c r="C2390" s="2">
        <v>290510020105</v>
      </c>
      <c r="D2390">
        <v>9076529</v>
      </c>
      <c r="E2390" s="1">
        <v>10680000</v>
      </c>
      <c r="F2390" s="1">
        <v>10680000</v>
      </c>
      <c r="G2390" s="1">
        <v>0</v>
      </c>
      <c r="H2390">
        <v>0</v>
      </c>
      <c r="I2390">
        <v>0</v>
      </c>
      <c r="J2390">
        <v>0</v>
      </c>
      <c r="K2390">
        <v>1</v>
      </c>
      <c r="L2390" t="s">
        <v>196</v>
      </c>
      <c r="M2390" t="s">
        <v>201</v>
      </c>
      <c r="N2390" t="s">
        <v>18</v>
      </c>
      <c r="O2390">
        <v>290510020105</v>
      </c>
      <c r="P2390">
        <v>3452</v>
      </c>
    </row>
    <row r="2391" spans="1:16" x14ac:dyDescent="0.25">
      <c r="A2391">
        <v>1</v>
      </c>
      <c r="B2391">
        <v>2018</v>
      </c>
      <c r="C2391" s="2">
        <v>290510020105</v>
      </c>
      <c r="D2391">
        <v>86046501</v>
      </c>
      <c r="E2391" s="1">
        <v>0</v>
      </c>
      <c r="F2391" s="1">
        <v>1</v>
      </c>
      <c r="G2391" s="1">
        <v>-0.6</v>
      </c>
      <c r="H2391">
        <v>0</v>
      </c>
      <c r="I2391">
        <v>0</v>
      </c>
      <c r="J2391">
        <v>0</v>
      </c>
      <c r="K2391">
        <v>1</v>
      </c>
      <c r="L2391" t="s">
        <v>196</v>
      </c>
      <c r="M2391" t="s">
        <v>1413</v>
      </c>
      <c r="N2391" t="s">
        <v>18</v>
      </c>
      <c r="O2391">
        <v>290510020105</v>
      </c>
      <c r="P2391">
        <v>3452</v>
      </c>
    </row>
    <row r="2392" spans="1:16" x14ac:dyDescent="0.25">
      <c r="A2392">
        <v>1</v>
      </c>
      <c r="B2392">
        <v>2018</v>
      </c>
      <c r="C2392" s="2">
        <v>290510020106</v>
      </c>
      <c r="D2392">
        <v>23161212</v>
      </c>
      <c r="E2392" s="1">
        <v>1157828</v>
      </c>
      <c r="F2392" s="1">
        <v>1115205</v>
      </c>
      <c r="G2392" s="1">
        <v>-1775278.75</v>
      </c>
      <c r="H2392">
        <v>0</v>
      </c>
      <c r="I2392">
        <v>0</v>
      </c>
      <c r="J2392">
        <v>0</v>
      </c>
      <c r="K2392">
        <v>1</v>
      </c>
      <c r="L2392" t="s">
        <v>203</v>
      </c>
      <c r="M2392" t="s">
        <v>94</v>
      </c>
      <c r="N2392" t="s">
        <v>18</v>
      </c>
      <c r="O2392">
        <v>290510020106</v>
      </c>
      <c r="P2392">
        <v>3452</v>
      </c>
    </row>
    <row r="2393" spans="1:16" x14ac:dyDescent="0.25">
      <c r="A2393">
        <v>1</v>
      </c>
      <c r="B2393">
        <v>2018</v>
      </c>
      <c r="C2393" s="2">
        <v>290510020106</v>
      </c>
      <c r="D2393">
        <v>77168466</v>
      </c>
      <c r="E2393" s="1">
        <v>558221.5</v>
      </c>
      <c r="F2393" s="1">
        <v>558222</v>
      </c>
      <c r="G2393" s="1">
        <v>-280468.06</v>
      </c>
      <c r="H2393">
        <v>0</v>
      </c>
      <c r="I2393">
        <v>0</v>
      </c>
      <c r="J2393">
        <v>0</v>
      </c>
      <c r="K2393">
        <v>1</v>
      </c>
      <c r="L2393" t="s">
        <v>203</v>
      </c>
      <c r="M2393" t="s">
        <v>733</v>
      </c>
      <c r="N2393" t="s">
        <v>18</v>
      </c>
      <c r="O2393">
        <v>290510020106</v>
      </c>
      <c r="P2393">
        <v>3452</v>
      </c>
    </row>
    <row r="2394" spans="1:16" x14ac:dyDescent="0.25">
      <c r="A2394">
        <v>1</v>
      </c>
      <c r="B2394">
        <v>2018</v>
      </c>
      <c r="C2394" s="2">
        <v>290510020106</v>
      </c>
      <c r="D2394">
        <v>802021957</v>
      </c>
      <c r="E2394" s="1">
        <v>0</v>
      </c>
      <c r="F2394" s="1">
        <v>0</v>
      </c>
      <c r="G2394" s="1">
        <v>-7879642.5</v>
      </c>
      <c r="H2394">
        <v>0</v>
      </c>
      <c r="I2394">
        <v>0</v>
      </c>
      <c r="J2394">
        <v>0</v>
      </c>
      <c r="K2394">
        <v>1</v>
      </c>
      <c r="L2394" t="s">
        <v>203</v>
      </c>
      <c r="M2394" t="s">
        <v>411</v>
      </c>
      <c r="N2394" t="s">
        <v>18</v>
      </c>
      <c r="O2394">
        <v>290510020106</v>
      </c>
      <c r="P2394">
        <v>3452</v>
      </c>
    </row>
    <row r="2395" spans="1:16" x14ac:dyDescent="0.25">
      <c r="A2395">
        <v>1</v>
      </c>
      <c r="B2395">
        <v>2018</v>
      </c>
      <c r="C2395" s="2">
        <v>290510020106</v>
      </c>
      <c r="D2395">
        <v>822003469</v>
      </c>
      <c r="E2395" s="1">
        <v>92500</v>
      </c>
      <c r="F2395" s="1">
        <v>92500</v>
      </c>
      <c r="G2395" s="1">
        <v>0</v>
      </c>
      <c r="H2395">
        <v>0</v>
      </c>
      <c r="I2395">
        <v>0</v>
      </c>
      <c r="J2395">
        <v>0</v>
      </c>
      <c r="K2395">
        <v>1</v>
      </c>
      <c r="L2395" t="s">
        <v>203</v>
      </c>
      <c r="M2395" t="s">
        <v>668</v>
      </c>
      <c r="N2395" t="s">
        <v>18</v>
      </c>
      <c r="O2395">
        <v>290510020106</v>
      </c>
      <c r="P2395">
        <v>3452</v>
      </c>
    </row>
    <row r="2396" spans="1:16" x14ac:dyDescent="0.25">
      <c r="A2396">
        <v>1</v>
      </c>
      <c r="B2396">
        <v>2018</v>
      </c>
      <c r="C2396" s="2">
        <v>290510020106</v>
      </c>
      <c r="D2396">
        <v>900539079</v>
      </c>
      <c r="E2396" s="1">
        <v>163800000</v>
      </c>
      <c r="F2396" s="1">
        <v>163800000</v>
      </c>
      <c r="G2396" s="1">
        <v>0</v>
      </c>
      <c r="H2396">
        <v>0</v>
      </c>
      <c r="I2396">
        <v>0</v>
      </c>
      <c r="J2396">
        <v>0</v>
      </c>
      <c r="K2396">
        <v>1</v>
      </c>
      <c r="L2396" t="s">
        <v>203</v>
      </c>
      <c r="M2396" t="s">
        <v>207</v>
      </c>
      <c r="N2396" t="s">
        <v>18</v>
      </c>
      <c r="O2396">
        <v>290510020106</v>
      </c>
      <c r="P2396">
        <v>3452</v>
      </c>
    </row>
    <row r="2397" spans="1:16" x14ac:dyDescent="0.25">
      <c r="A2397">
        <v>1</v>
      </c>
      <c r="B2397">
        <v>2018</v>
      </c>
      <c r="C2397" s="2">
        <v>290510020106</v>
      </c>
      <c r="D2397">
        <v>73290295</v>
      </c>
      <c r="E2397" s="1">
        <v>1029335</v>
      </c>
      <c r="F2397" s="1">
        <v>1029335</v>
      </c>
      <c r="G2397" s="1">
        <v>0</v>
      </c>
      <c r="H2397">
        <v>0</v>
      </c>
      <c r="I2397">
        <v>0</v>
      </c>
      <c r="J2397">
        <v>0</v>
      </c>
      <c r="K2397">
        <v>1</v>
      </c>
      <c r="L2397" t="s">
        <v>203</v>
      </c>
      <c r="M2397" t="s">
        <v>564</v>
      </c>
      <c r="N2397" t="s">
        <v>18</v>
      </c>
      <c r="O2397">
        <v>290510020106</v>
      </c>
      <c r="P2397">
        <v>3452</v>
      </c>
    </row>
    <row r="2398" spans="1:16" x14ac:dyDescent="0.25">
      <c r="A2398">
        <v>1</v>
      </c>
      <c r="B2398">
        <v>2018</v>
      </c>
      <c r="C2398" s="2">
        <v>290510020107</v>
      </c>
      <c r="D2398">
        <v>800234339</v>
      </c>
      <c r="E2398" s="1">
        <v>28920316.98</v>
      </c>
      <c r="F2398" s="1">
        <v>43942231.200000003</v>
      </c>
      <c r="G2398" s="1">
        <v>-72033238.959999993</v>
      </c>
      <c r="H2398">
        <v>0</v>
      </c>
      <c r="I2398">
        <v>0</v>
      </c>
      <c r="J2398">
        <v>0</v>
      </c>
      <c r="K2398">
        <v>1</v>
      </c>
      <c r="L2398" t="s">
        <v>566</v>
      </c>
      <c r="M2398" t="s">
        <v>903</v>
      </c>
      <c r="N2398" t="s">
        <v>18</v>
      </c>
      <c r="O2398">
        <v>290510020107</v>
      </c>
      <c r="P2398">
        <v>3452</v>
      </c>
    </row>
    <row r="2399" spans="1:16" x14ac:dyDescent="0.25">
      <c r="A2399">
        <v>1</v>
      </c>
      <c r="B2399">
        <v>2018</v>
      </c>
      <c r="C2399" s="2">
        <v>290510020107</v>
      </c>
      <c r="D2399">
        <v>900349109</v>
      </c>
      <c r="E2399" s="1">
        <v>2054164</v>
      </c>
      <c r="F2399" s="1">
        <v>914992</v>
      </c>
      <c r="G2399" s="1">
        <v>-17702102.489999998</v>
      </c>
      <c r="H2399">
        <v>0</v>
      </c>
      <c r="I2399">
        <v>0</v>
      </c>
      <c r="J2399">
        <v>0</v>
      </c>
      <c r="K2399">
        <v>1</v>
      </c>
      <c r="L2399" t="s">
        <v>566</v>
      </c>
      <c r="M2399" t="s">
        <v>1059</v>
      </c>
      <c r="N2399" t="s">
        <v>18</v>
      </c>
      <c r="O2399">
        <v>290510020107</v>
      </c>
      <c r="P2399">
        <v>3452</v>
      </c>
    </row>
    <row r="2400" spans="1:16" x14ac:dyDescent="0.25">
      <c r="A2400">
        <v>1</v>
      </c>
      <c r="B2400">
        <v>2018</v>
      </c>
      <c r="C2400" s="2">
        <v>290510020107</v>
      </c>
      <c r="D2400">
        <v>900775325</v>
      </c>
      <c r="E2400" s="1">
        <v>1406456</v>
      </c>
      <c r="F2400" s="1">
        <v>1406456</v>
      </c>
      <c r="G2400" s="1">
        <v>0</v>
      </c>
      <c r="H2400">
        <v>0</v>
      </c>
      <c r="I2400">
        <v>0</v>
      </c>
      <c r="J2400">
        <v>0</v>
      </c>
      <c r="K2400">
        <v>1</v>
      </c>
      <c r="L2400" t="s">
        <v>566</v>
      </c>
      <c r="M2400" t="s">
        <v>740</v>
      </c>
      <c r="N2400" t="s">
        <v>18</v>
      </c>
      <c r="O2400">
        <v>290510020107</v>
      </c>
      <c r="P2400">
        <v>3452</v>
      </c>
    </row>
    <row r="2401" spans="1:16" x14ac:dyDescent="0.25">
      <c r="A2401">
        <v>1</v>
      </c>
      <c r="B2401">
        <v>2018</v>
      </c>
      <c r="C2401" s="2">
        <v>290510020108</v>
      </c>
      <c r="D2401">
        <v>52518498</v>
      </c>
      <c r="E2401" s="1">
        <v>5457000</v>
      </c>
      <c r="F2401" s="1">
        <v>8399698</v>
      </c>
      <c r="G2401" s="1">
        <v>-17898190</v>
      </c>
      <c r="H2401">
        <v>0</v>
      </c>
      <c r="I2401">
        <v>0</v>
      </c>
      <c r="J2401">
        <v>0</v>
      </c>
      <c r="K2401">
        <v>1</v>
      </c>
      <c r="L2401" t="s">
        <v>210</v>
      </c>
      <c r="M2401" t="s">
        <v>386</v>
      </c>
      <c r="N2401" t="s">
        <v>18</v>
      </c>
      <c r="O2401">
        <v>290510020108</v>
      </c>
      <c r="P2401">
        <v>3452</v>
      </c>
    </row>
    <row r="2402" spans="1:16" x14ac:dyDescent="0.25">
      <c r="A2402">
        <v>1</v>
      </c>
      <c r="B2402">
        <v>2018</v>
      </c>
      <c r="C2402" s="2">
        <v>290510020108</v>
      </c>
      <c r="D2402">
        <v>800222844</v>
      </c>
      <c r="E2402" s="1">
        <v>0</v>
      </c>
      <c r="F2402" s="1">
        <v>83438657</v>
      </c>
      <c r="G2402" s="1">
        <v>-88349880.290000007</v>
      </c>
      <c r="H2402">
        <v>0</v>
      </c>
      <c r="I2402">
        <v>0</v>
      </c>
      <c r="J2402">
        <v>0</v>
      </c>
      <c r="K2402">
        <v>1</v>
      </c>
      <c r="L2402" t="s">
        <v>210</v>
      </c>
      <c r="M2402" t="s">
        <v>1061</v>
      </c>
      <c r="N2402" t="s">
        <v>18</v>
      </c>
      <c r="O2402">
        <v>290510020108</v>
      </c>
      <c r="P2402">
        <v>3452</v>
      </c>
    </row>
    <row r="2403" spans="1:16" x14ac:dyDescent="0.25">
      <c r="A2403">
        <v>1</v>
      </c>
      <c r="B2403">
        <v>2018</v>
      </c>
      <c r="C2403" s="2">
        <v>290510020108</v>
      </c>
      <c r="D2403">
        <v>802006337</v>
      </c>
      <c r="E2403" s="1">
        <v>138019695</v>
      </c>
      <c r="F2403" s="1">
        <v>602437291.96000004</v>
      </c>
      <c r="G2403" s="1">
        <v>-822122320.01999998</v>
      </c>
      <c r="H2403">
        <v>0</v>
      </c>
      <c r="I2403">
        <v>0</v>
      </c>
      <c r="J2403">
        <v>0</v>
      </c>
      <c r="K2403">
        <v>1</v>
      </c>
      <c r="L2403" t="s">
        <v>210</v>
      </c>
      <c r="M2403" t="s">
        <v>810</v>
      </c>
      <c r="N2403" t="s">
        <v>18</v>
      </c>
      <c r="O2403">
        <v>290510020108</v>
      </c>
      <c r="P2403">
        <v>3452</v>
      </c>
    </row>
    <row r="2404" spans="1:16" x14ac:dyDescent="0.25">
      <c r="A2404">
        <v>1</v>
      </c>
      <c r="B2404">
        <v>2018</v>
      </c>
      <c r="C2404" s="2">
        <v>290510020108</v>
      </c>
      <c r="D2404">
        <v>802019914</v>
      </c>
      <c r="E2404" s="1">
        <v>69887445.239999995</v>
      </c>
      <c r="F2404" s="1">
        <v>89542933.040000007</v>
      </c>
      <c r="G2404" s="1">
        <v>-19655488</v>
      </c>
      <c r="H2404">
        <v>0</v>
      </c>
      <c r="I2404">
        <v>0</v>
      </c>
      <c r="J2404">
        <v>0</v>
      </c>
      <c r="K2404">
        <v>1</v>
      </c>
      <c r="L2404" t="s">
        <v>210</v>
      </c>
      <c r="M2404" t="s">
        <v>1062</v>
      </c>
      <c r="N2404" t="s">
        <v>18</v>
      </c>
      <c r="O2404">
        <v>290510020108</v>
      </c>
      <c r="P2404">
        <v>3452</v>
      </c>
    </row>
    <row r="2405" spans="1:16" x14ac:dyDescent="0.25">
      <c r="A2405">
        <v>1</v>
      </c>
      <c r="B2405">
        <v>2018</v>
      </c>
      <c r="C2405" s="2">
        <v>290510020108</v>
      </c>
      <c r="D2405">
        <v>812005522</v>
      </c>
      <c r="E2405" s="1">
        <v>362163409</v>
      </c>
      <c r="F2405" s="1">
        <v>342444090</v>
      </c>
      <c r="G2405" s="1">
        <v>-45435480.170000002</v>
      </c>
      <c r="H2405">
        <v>0</v>
      </c>
      <c r="I2405">
        <v>0</v>
      </c>
      <c r="J2405">
        <v>0</v>
      </c>
      <c r="K2405">
        <v>1</v>
      </c>
      <c r="L2405" t="s">
        <v>210</v>
      </c>
      <c r="M2405" t="s">
        <v>390</v>
      </c>
      <c r="N2405" t="s">
        <v>18</v>
      </c>
      <c r="O2405">
        <v>290510020108</v>
      </c>
      <c r="P2405">
        <v>3452</v>
      </c>
    </row>
    <row r="2406" spans="1:16" x14ac:dyDescent="0.25">
      <c r="A2406">
        <v>1</v>
      </c>
      <c r="B2406">
        <v>2018</v>
      </c>
      <c r="C2406" s="2">
        <v>290510020108</v>
      </c>
      <c r="D2406">
        <v>819005916</v>
      </c>
      <c r="E2406" s="1">
        <v>5446000</v>
      </c>
      <c r="F2406" s="1">
        <v>11627596</v>
      </c>
      <c r="G2406" s="1">
        <v>-48609893.799999997</v>
      </c>
      <c r="H2406">
        <v>0</v>
      </c>
      <c r="I2406">
        <v>0</v>
      </c>
      <c r="J2406">
        <v>0</v>
      </c>
      <c r="K2406">
        <v>1</v>
      </c>
      <c r="L2406" t="s">
        <v>210</v>
      </c>
      <c r="M2406" t="s">
        <v>743</v>
      </c>
      <c r="N2406" t="s">
        <v>18</v>
      </c>
      <c r="O2406">
        <v>290510020108</v>
      </c>
      <c r="P2406">
        <v>3452</v>
      </c>
    </row>
    <row r="2407" spans="1:16" x14ac:dyDescent="0.25">
      <c r="A2407">
        <v>1</v>
      </c>
      <c r="B2407">
        <v>2018</v>
      </c>
      <c r="C2407" s="2">
        <v>290510020108</v>
      </c>
      <c r="D2407">
        <v>860002566</v>
      </c>
      <c r="E2407" s="1">
        <v>56881740.299999997</v>
      </c>
      <c r="F2407" s="1">
        <v>82553843</v>
      </c>
      <c r="G2407" s="1">
        <v>-44487499.700000003</v>
      </c>
      <c r="H2407">
        <v>0</v>
      </c>
      <c r="I2407">
        <v>0</v>
      </c>
      <c r="J2407">
        <v>0</v>
      </c>
      <c r="K2407">
        <v>1</v>
      </c>
      <c r="L2407" t="s">
        <v>210</v>
      </c>
      <c r="M2407" t="s">
        <v>212</v>
      </c>
      <c r="N2407" t="s">
        <v>18</v>
      </c>
      <c r="O2407">
        <v>290510020108</v>
      </c>
      <c r="P2407">
        <v>3452</v>
      </c>
    </row>
    <row r="2408" spans="1:16" x14ac:dyDescent="0.25">
      <c r="A2408">
        <v>1</v>
      </c>
      <c r="B2408">
        <v>2018</v>
      </c>
      <c r="C2408" s="2">
        <v>290510020108</v>
      </c>
      <c r="D2408">
        <v>900044929</v>
      </c>
      <c r="E2408" s="1">
        <v>238453376</v>
      </c>
      <c r="F2408" s="1">
        <v>238453376</v>
      </c>
      <c r="G2408" s="1">
        <v>0</v>
      </c>
      <c r="H2408">
        <v>0</v>
      </c>
      <c r="I2408">
        <v>0</v>
      </c>
      <c r="J2408">
        <v>0</v>
      </c>
      <c r="K2408">
        <v>1</v>
      </c>
      <c r="L2408" t="s">
        <v>210</v>
      </c>
      <c r="M2408" t="s">
        <v>215</v>
      </c>
      <c r="N2408" t="s">
        <v>18</v>
      </c>
      <c r="O2408">
        <v>290510020108</v>
      </c>
      <c r="P2408">
        <v>3452</v>
      </c>
    </row>
    <row r="2409" spans="1:16" x14ac:dyDescent="0.25">
      <c r="A2409">
        <v>1</v>
      </c>
      <c r="B2409">
        <v>2018</v>
      </c>
      <c r="C2409" s="2">
        <v>290510020108</v>
      </c>
      <c r="D2409">
        <v>900393612</v>
      </c>
      <c r="E2409" s="1">
        <v>2346796</v>
      </c>
      <c r="F2409" s="1">
        <v>4335413</v>
      </c>
      <c r="G2409" s="1">
        <v>-11098410.6</v>
      </c>
      <c r="H2409">
        <v>0</v>
      </c>
      <c r="I2409">
        <v>0</v>
      </c>
      <c r="J2409">
        <v>0</v>
      </c>
      <c r="K2409">
        <v>1</v>
      </c>
      <c r="L2409" t="s">
        <v>210</v>
      </c>
      <c r="M2409" t="s">
        <v>908</v>
      </c>
      <c r="N2409" t="s">
        <v>18</v>
      </c>
      <c r="O2409">
        <v>290510020108</v>
      </c>
      <c r="P2409">
        <v>3452</v>
      </c>
    </row>
    <row r="2410" spans="1:16" x14ac:dyDescent="0.25">
      <c r="A2410">
        <v>1</v>
      </c>
      <c r="B2410">
        <v>2018</v>
      </c>
      <c r="C2410" s="2">
        <v>290510020108</v>
      </c>
      <c r="D2410">
        <v>900412760</v>
      </c>
      <c r="E2410" s="1">
        <v>37039756.840000004</v>
      </c>
      <c r="F2410" s="1">
        <v>101285573.76000001</v>
      </c>
      <c r="G2410" s="1">
        <v>-100984503.29000001</v>
      </c>
      <c r="H2410">
        <v>0</v>
      </c>
      <c r="I2410">
        <v>0</v>
      </c>
      <c r="J2410">
        <v>0</v>
      </c>
      <c r="K2410">
        <v>1</v>
      </c>
      <c r="L2410" t="s">
        <v>210</v>
      </c>
      <c r="M2410" t="s">
        <v>706</v>
      </c>
      <c r="N2410" t="s">
        <v>18</v>
      </c>
      <c r="O2410">
        <v>290510020108</v>
      </c>
      <c r="P2410">
        <v>3452</v>
      </c>
    </row>
    <row r="2411" spans="1:16" x14ac:dyDescent="0.25">
      <c r="A2411">
        <v>1</v>
      </c>
      <c r="B2411">
        <v>2018</v>
      </c>
      <c r="C2411" s="2">
        <v>290510020108</v>
      </c>
      <c r="D2411">
        <v>900535633</v>
      </c>
      <c r="E2411" s="1">
        <v>30935844</v>
      </c>
      <c r="F2411" s="1">
        <v>30935844</v>
      </c>
      <c r="G2411" s="1">
        <v>0</v>
      </c>
      <c r="H2411">
        <v>0</v>
      </c>
      <c r="I2411">
        <v>0</v>
      </c>
      <c r="J2411">
        <v>0</v>
      </c>
      <c r="K2411">
        <v>1</v>
      </c>
      <c r="L2411" t="s">
        <v>210</v>
      </c>
      <c r="M2411" t="s">
        <v>90</v>
      </c>
      <c r="N2411" t="s">
        <v>18</v>
      </c>
      <c r="O2411">
        <v>290510020108</v>
      </c>
      <c r="P2411">
        <v>3452</v>
      </c>
    </row>
    <row r="2412" spans="1:16" x14ac:dyDescent="0.25">
      <c r="A2412">
        <v>1</v>
      </c>
      <c r="B2412">
        <v>2018</v>
      </c>
      <c r="C2412" s="2">
        <v>290510020108</v>
      </c>
      <c r="D2412">
        <v>900554086</v>
      </c>
      <c r="E2412" s="1">
        <v>15240040.74</v>
      </c>
      <c r="F2412" s="1">
        <v>15240041</v>
      </c>
      <c r="G2412" s="1">
        <v>0</v>
      </c>
      <c r="H2412">
        <v>0</v>
      </c>
      <c r="I2412">
        <v>0</v>
      </c>
      <c r="J2412">
        <v>0</v>
      </c>
      <c r="K2412">
        <v>1</v>
      </c>
      <c r="L2412" t="s">
        <v>210</v>
      </c>
      <c r="M2412" t="s">
        <v>1424</v>
      </c>
      <c r="N2412" t="s">
        <v>18</v>
      </c>
      <c r="O2412">
        <v>290510020108</v>
      </c>
      <c r="P2412">
        <v>3452</v>
      </c>
    </row>
    <row r="2413" spans="1:16" x14ac:dyDescent="0.25">
      <c r="A2413">
        <v>1</v>
      </c>
      <c r="B2413">
        <v>2018</v>
      </c>
      <c r="C2413" s="2">
        <v>290510020102</v>
      </c>
      <c r="D2413">
        <v>78716331</v>
      </c>
      <c r="E2413" s="1">
        <v>400000</v>
      </c>
      <c r="F2413" s="1">
        <v>400000</v>
      </c>
      <c r="G2413" s="1">
        <v>0</v>
      </c>
      <c r="H2413">
        <v>0</v>
      </c>
      <c r="I2413">
        <v>0</v>
      </c>
      <c r="J2413">
        <v>0</v>
      </c>
      <c r="K2413">
        <v>1</v>
      </c>
      <c r="L2413" t="s">
        <v>19</v>
      </c>
      <c r="M2413" t="s">
        <v>916</v>
      </c>
      <c r="N2413" t="s">
        <v>18</v>
      </c>
      <c r="O2413">
        <v>290510020102</v>
      </c>
      <c r="P2413">
        <v>3452</v>
      </c>
    </row>
    <row r="2414" spans="1:16" x14ac:dyDescent="0.25">
      <c r="A2414">
        <v>1</v>
      </c>
      <c r="B2414">
        <v>2018</v>
      </c>
      <c r="C2414" s="2">
        <v>290510020102</v>
      </c>
      <c r="D2414">
        <v>825001677</v>
      </c>
      <c r="E2414" s="1">
        <v>155484</v>
      </c>
      <c r="F2414" s="1">
        <v>155484</v>
      </c>
      <c r="G2414" s="1">
        <v>-50417</v>
      </c>
      <c r="H2414">
        <v>0</v>
      </c>
      <c r="I2414">
        <v>0</v>
      </c>
      <c r="J2414">
        <v>0</v>
      </c>
      <c r="K2414">
        <v>1</v>
      </c>
      <c r="L2414" t="s">
        <v>19</v>
      </c>
      <c r="M2414" t="s">
        <v>1076</v>
      </c>
      <c r="N2414" t="s">
        <v>18</v>
      </c>
      <c r="O2414">
        <v>290510020102</v>
      </c>
      <c r="P2414">
        <v>3452</v>
      </c>
    </row>
    <row r="2415" spans="1:16" x14ac:dyDescent="0.25">
      <c r="A2415">
        <v>1</v>
      </c>
      <c r="B2415">
        <v>2018</v>
      </c>
      <c r="C2415" s="2">
        <v>290510020102</v>
      </c>
      <c r="D2415">
        <v>77143671</v>
      </c>
      <c r="E2415" s="1">
        <v>0</v>
      </c>
      <c r="F2415" s="1">
        <v>0</v>
      </c>
      <c r="G2415" s="1">
        <v>-300000</v>
      </c>
      <c r="H2415">
        <v>0</v>
      </c>
      <c r="I2415">
        <v>0</v>
      </c>
      <c r="J2415">
        <v>0</v>
      </c>
      <c r="K2415">
        <v>1</v>
      </c>
      <c r="L2415" t="s">
        <v>19</v>
      </c>
      <c r="M2415" t="s">
        <v>396</v>
      </c>
      <c r="N2415" t="s">
        <v>18</v>
      </c>
      <c r="O2415">
        <v>290510020102</v>
      </c>
      <c r="P2415">
        <v>3452</v>
      </c>
    </row>
    <row r="2416" spans="1:16" x14ac:dyDescent="0.25">
      <c r="A2416">
        <v>1</v>
      </c>
      <c r="B2416">
        <v>2018</v>
      </c>
      <c r="C2416" s="2">
        <v>290510020102</v>
      </c>
      <c r="D2416">
        <v>818001906</v>
      </c>
      <c r="E2416" s="1">
        <v>0</v>
      </c>
      <c r="F2416" s="1">
        <v>0</v>
      </c>
      <c r="G2416" s="1">
        <v>-0.2</v>
      </c>
      <c r="H2416">
        <v>0</v>
      </c>
      <c r="I2416">
        <v>0</v>
      </c>
      <c r="J2416">
        <v>0</v>
      </c>
      <c r="K2416">
        <v>1</v>
      </c>
      <c r="L2416" t="s">
        <v>19</v>
      </c>
      <c r="M2416" t="s">
        <v>24</v>
      </c>
      <c r="N2416" t="s">
        <v>18</v>
      </c>
      <c r="O2416">
        <v>290510020102</v>
      </c>
      <c r="P2416">
        <v>3452</v>
      </c>
    </row>
    <row r="2417" spans="1:16" x14ac:dyDescent="0.25">
      <c r="A2417">
        <v>1</v>
      </c>
      <c r="B2417">
        <v>2018</v>
      </c>
      <c r="C2417" s="2">
        <v>290510020102</v>
      </c>
      <c r="D2417">
        <v>900453278</v>
      </c>
      <c r="E2417" s="1">
        <v>0</v>
      </c>
      <c r="F2417" s="1">
        <v>0</v>
      </c>
      <c r="G2417" s="1">
        <v>-909400.03</v>
      </c>
      <c r="H2417">
        <v>0</v>
      </c>
      <c r="I2417">
        <v>0</v>
      </c>
      <c r="J2417">
        <v>0</v>
      </c>
      <c r="K2417">
        <v>1</v>
      </c>
      <c r="L2417" t="s">
        <v>19</v>
      </c>
      <c r="M2417" t="s">
        <v>26</v>
      </c>
      <c r="N2417" t="s">
        <v>18</v>
      </c>
      <c r="O2417">
        <v>290510020102</v>
      </c>
      <c r="P2417">
        <v>3452</v>
      </c>
    </row>
    <row r="2418" spans="1:16" x14ac:dyDescent="0.25">
      <c r="A2418">
        <v>1</v>
      </c>
      <c r="B2418">
        <v>2018</v>
      </c>
      <c r="C2418" s="2">
        <v>290510020103</v>
      </c>
      <c r="D2418">
        <v>800058016</v>
      </c>
      <c r="E2418" s="1">
        <v>1075570</v>
      </c>
      <c r="F2418" s="1">
        <v>6321832</v>
      </c>
      <c r="G2418" s="1">
        <v>-5246262</v>
      </c>
      <c r="H2418">
        <v>0</v>
      </c>
      <c r="I2418">
        <v>0</v>
      </c>
      <c r="J2418">
        <v>0</v>
      </c>
      <c r="K2418">
        <v>1</v>
      </c>
      <c r="L2418" t="s">
        <v>27</v>
      </c>
      <c r="M2418" t="s">
        <v>230</v>
      </c>
      <c r="N2418" t="s">
        <v>18</v>
      </c>
      <c r="O2418">
        <v>290510020103</v>
      </c>
      <c r="P2418">
        <v>3452</v>
      </c>
    </row>
    <row r="2419" spans="1:16" x14ac:dyDescent="0.25">
      <c r="A2419">
        <v>1</v>
      </c>
      <c r="B2419">
        <v>2018</v>
      </c>
      <c r="C2419" s="2">
        <v>290510020103</v>
      </c>
      <c r="D2419">
        <v>800075650</v>
      </c>
      <c r="E2419" s="1">
        <v>112006143.40000001</v>
      </c>
      <c r="F2419" s="1">
        <v>112006143</v>
      </c>
      <c r="G2419" s="1">
        <v>0</v>
      </c>
      <c r="H2419">
        <v>0</v>
      </c>
      <c r="I2419">
        <v>0</v>
      </c>
      <c r="J2419">
        <v>0</v>
      </c>
      <c r="K2419">
        <v>1</v>
      </c>
      <c r="L2419" t="s">
        <v>27</v>
      </c>
      <c r="M2419" t="s">
        <v>405</v>
      </c>
      <c r="N2419" t="s">
        <v>18</v>
      </c>
      <c r="O2419">
        <v>290510020103</v>
      </c>
      <c r="P2419">
        <v>3452</v>
      </c>
    </row>
    <row r="2420" spans="1:16" x14ac:dyDescent="0.25">
      <c r="A2420">
        <v>1</v>
      </c>
      <c r="B2420">
        <v>2018</v>
      </c>
      <c r="C2420" s="2">
        <v>290510020103</v>
      </c>
      <c r="D2420">
        <v>800096740</v>
      </c>
      <c r="E2420" s="1">
        <v>497127</v>
      </c>
      <c r="F2420" s="1">
        <v>497127</v>
      </c>
      <c r="G2420" s="1">
        <v>0</v>
      </c>
      <c r="H2420">
        <v>0</v>
      </c>
      <c r="I2420">
        <v>0</v>
      </c>
      <c r="J2420">
        <v>0</v>
      </c>
      <c r="K2420">
        <v>1</v>
      </c>
      <c r="L2420" t="s">
        <v>27</v>
      </c>
      <c r="M2420" t="s">
        <v>595</v>
      </c>
      <c r="N2420" t="s">
        <v>18</v>
      </c>
      <c r="O2420">
        <v>290510020103</v>
      </c>
      <c r="P2420">
        <v>3452</v>
      </c>
    </row>
    <row r="2421" spans="1:16" x14ac:dyDescent="0.25">
      <c r="A2421">
        <v>1</v>
      </c>
      <c r="B2421">
        <v>2018</v>
      </c>
      <c r="C2421" s="2">
        <v>290510020103</v>
      </c>
      <c r="D2421">
        <v>800182136</v>
      </c>
      <c r="E2421" s="1">
        <v>0</v>
      </c>
      <c r="F2421" s="1">
        <v>0</v>
      </c>
      <c r="G2421" s="1">
        <v>-571800</v>
      </c>
      <c r="H2421">
        <v>0</v>
      </c>
      <c r="I2421">
        <v>0</v>
      </c>
      <c r="J2421">
        <v>0</v>
      </c>
      <c r="K2421">
        <v>1</v>
      </c>
      <c r="L2421" t="s">
        <v>27</v>
      </c>
      <c r="M2421" t="s">
        <v>927</v>
      </c>
      <c r="N2421" t="s">
        <v>18</v>
      </c>
      <c r="O2421">
        <v>290510020103</v>
      </c>
      <c r="P2421">
        <v>3452</v>
      </c>
    </row>
    <row r="2422" spans="1:16" x14ac:dyDescent="0.25">
      <c r="A2422">
        <v>1</v>
      </c>
      <c r="B2422">
        <v>2018</v>
      </c>
      <c r="C2422" s="2">
        <v>290510020103</v>
      </c>
      <c r="D2422">
        <v>800196433</v>
      </c>
      <c r="E2422" s="1">
        <v>0</v>
      </c>
      <c r="F2422" s="1">
        <v>90022911</v>
      </c>
      <c r="G2422" s="1">
        <v>-116240976.5</v>
      </c>
      <c r="H2422">
        <v>0</v>
      </c>
      <c r="I2422">
        <v>0</v>
      </c>
      <c r="J2422">
        <v>0</v>
      </c>
      <c r="K2422">
        <v>1</v>
      </c>
      <c r="L2422" t="s">
        <v>27</v>
      </c>
      <c r="M2422" t="s">
        <v>1085</v>
      </c>
      <c r="N2422" t="s">
        <v>18</v>
      </c>
      <c r="O2422">
        <v>290510020103</v>
      </c>
      <c r="P2422">
        <v>3452</v>
      </c>
    </row>
    <row r="2423" spans="1:16" x14ac:dyDescent="0.25">
      <c r="A2423">
        <v>1</v>
      </c>
      <c r="B2423">
        <v>2018</v>
      </c>
      <c r="C2423" s="2">
        <v>290510020103</v>
      </c>
      <c r="D2423">
        <v>800219600</v>
      </c>
      <c r="E2423" s="1">
        <v>8202925</v>
      </c>
      <c r="F2423" s="1">
        <v>8202925</v>
      </c>
      <c r="G2423" s="1">
        <v>-4065721</v>
      </c>
      <c r="H2423">
        <v>0</v>
      </c>
      <c r="I2423">
        <v>0</v>
      </c>
      <c r="J2423">
        <v>0</v>
      </c>
      <c r="K2423">
        <v>1</v>
      </c>
      <c r="L2423" t="s">
        <v>27</v>
      </c>
      <c r="M2423" t="s">
        <v>1278</v>
      </c>
      <c r="N2423" t="s">
        <v>18</v>
      </c>
      <c r="O2423">
        <v>290510020103</v>
      </c>
      <c r="P2423">
        <v>3452</v>
      </c>
    </row>
    <row r="2424" spans="1:16" x14ac:dyDescent="0.25">
      <c r="A2424">
        <v>1</v>
      </c>
      <c r="B2424">
        <v>2018</v>
      </c>
      <c r="C2424" s="2">
        <v>290510020103</v>
      </c>
      <c r="D2424">
        <v>802006267</v>
      </c>
      <c r="E2424" s="1">
        <v>124913833.95999999</v>
      </c>
      <c r="F2424" s="1">
        <v>124913836</v>
      </c>
      <c r="G2424" s="1">
        <v>-2</v>
      </c>
      <c r="H2424">
        <v>0</v>
      </c>
      <c r="I2424">
        <v>0</v>
      </c>
      <c r="J2424">
        <v>0</v>
      </c>
      <c r="K2424">
        <v>1</v>
      </c>
      <c r="L2424" t="s">
        <v>27</v>
      </c>
      <c r="M2424" t="s">
        <v>1089</v>
      </c>
      <c r="N2424" t="s">
        <v>18</v>
      </c>
      <c r="O2424">
        <v>290510020103</v>
      </c>
      <c r="P2424">
        <v>3452</v>
      </c>
    </row>
    <row r="2425" spans="1:16" x14ac:dyDescent="0.25">
      <c r="A2425">
        <v>1</v>
      </c>
      <c r="B2425">
        <v>2018</v>
      </c>
      <c r="C2425" s="2">
        <v>290510020103</v>
      </c>
      <c r="D2425">
        <v>802006728</v>
      </c>
      <c r="E2425" s="1">
        <v>333603614</v>
      </c>
      <c r="F2425" s="1">
        <v>413333498</v>
      </c>
      <c r="G2425" s="1">
        <v>-79729883.900000006</v>
      </c>
      <c r="H2425">
        <v>0</v>
      </c>
      <c r="I2425">
        <v>0</v>
      </c>
      <c r="J2425">
        <v>0</v>
      </c>
      <c r="K2425">
        <v>1</v>
      </c>
      <c r="L2425" t="s">
        <v>27</v>
      </c>
      <c r="M2425" t="s">
        <v>34</v>
      </c>
      <c r="N2425" t="s">
        <v>18</v>
      </c>
      <c r="O2425">
        <v>290510020103</v>
      </c>
      <c r="P2425">
        <v>3452</v>
      </c>
    </row>
    <row r="2426" spans="1:16" x14ac:dyDescent="0.25">
      <c r="A2426">
        <v>1</v>
      </c>
      <c r="B2426">
        <v>2018</v>
      </c>
      <c r="C2426" s="2">
        <v>290510020103</v>
      </c>
      <c r="D2426">
        <v>802009806</v>
      </c>
      <c r="E2426" s="1">
        <v>205189765.72</v>
      </c>
      <c r="F2426" s="1">
        <v>205189766</v>
      </c>
      <c r="G2426" s="1">
        <v>0</v>
      </c>
      <c r="H2426">
        <v>0</v>
      </c>
      <c r="I2426">
        <v>0</v>
      </c>
      <c r="J2426">
        <v>0</v>
      </c>
      <c r="K2426">
        <v>1</v>
      </c>
      <c r="L2426" t="s">
        <v>27</v>
      </c>
      <c r="M2426" t="s">
        <v>1091</v>
      </c>
      <c r="N2426" t="s">
        <v>18</v>
      </c>
      <c r="O2426">
        <v>290510020103</v>
      </c>
      <c r="P2426">
        <v>3452</v>
      </c>
    </row>
    <row r="2427" spans="1:16" x14ac:dyDescent="0.25">
      <c r="A2427">
        <v>1</v>
      </c>
      <c r="B2427">
        <v>2018</v>
      </c>
      <c r="C2427" s="2">
        <v>290510020103</v>
      </c>
      <c r="D2427">
        <v>806006414</v>
      </c>
      <c r="E2427" s="1">
        <v>113397181</v>
      </c>
      <c r="F2427" s="1">
        <v>111924901</v>
      </c>
      <c r="G2427" s="1">
        <v>-18650911.489999998</v>
      </c>
      <c r="H2427">
        <v>0</v>
      </c>
      <c r="I2427">
        <v>0</v>
      </c>
      <c r="J2427">
        <v>0</v>
      </c>
      <c r="K2427">
        <v>1</v>
      </c>
      <c r="L2427" t="s">
        <v>27</v>
      </c>
      <c r="M2427" t="s">
        <v>37</v>
      </c>
      <c r="N2427" t="s">
        <v>18</v>
      </c>
      <c r="O2427">
        <v>290510020103</v>
      </c>
      <c r="P2427">
        <v>3452</v>
      </c>
    </row>
    <row r="2428" spans="1:16" x14ac:dyDescent="0.25">
      <c r="A2428">
        <v>1</v>
      </c>
      <c r="B2428">
        <v>2018</v>
      </c>
      <c r="C2428" s="2">
        <v>290510020103</v>
      </c>
      <c r="D2428">
        <v>806007923</v>
      </c>
      <c r="E2428" s="1">
        <v>1401040</v>
      </c>
      <c r="F2428" s="1">
        <v>1401040</v>
      </c>
      <c r="G2428" s="1">
        <v>0</v>
      </c>
      <c r="H2428">
        <v>0</v>
      </c>
      <c r="I2428">
        <v>0</v>
      </c>
      <c r="J2428">
        <v>0</v>
      </c>
      <c r="K2428">
        <v>1</v>
      </c>
      <c r="L2428" t="s">
        <v>27</v>
      </c>
      <c r="M2428" t="s">
        <v>1287</v>
      </c>
      <c r="N2428" t="s">
        <v>18</v>
      </c>
      <c r="O2428">
        <v>290510020103</v>
      </c>
      <c r="P2428">
        <v>3452</v>
      </c>
    </row>
    <row r="2429" spans="1:16" x14ac:dyDescent="0.25">
      <c r="A2429">
        <v>1</v>
      </c>
      <c r="B2429">
        <v>2018</v>
      </c>
      <c r="C2429" s="2">
        <v>290510020103</v>
      </c>
      <c r="D2429">
        <v>806008153</v>
      </c>
      <c r="E2429" s="1">
        <v>310238</v>
      </c>
      <c r="F2429" s="1">
        <v>310238</v>
      </c>
      <c r="G2429" s="1">
        <v>0</v>
      </c>
      <c r="H2429">
        <v>0</v>
      </c>
      <c r="I2429">
        <v>0</v>
      </c>
      <c r="J2429">
        <v>0</v>
      </c>
      <c r="K2429">
        <v>1</v>
      </c>
      <c r="L2429" t="s">
        <v>27</v>
      </c>
      <c r="M2429" t="s">
        <v>934</v>
      </c>
      <c r="N2429" t="s">
        <v>18</v>
      </c>
      <c r="O2429">
        <v>290510020103</v>
      </c>
      <c r="P2429">
        <v>3452</v>
      </c>
    </row>
    <row r="2430" spans="1:16" x14ac:dyDescent="0.25">
      <c r="A2430">
        <v>1</v>
      </c>
      <c r="B2430">
        <v>2018</v>
      </c>
      <c r="C2430" s="2">
        <v>290510020103</v>
      </c>
      <c r="D2430">
        <v>807004393</v>
      </c>
      <c r="E2430" s="1">
        <v>0</v>
      </c>
      <c r="F2430" s="1">
        <v>0</v>
      </c>
      <c r="G2430" s="1">
        <v>-298600</v>
      </c>
      <c r="H2430">
        <v>0</v>
      </c>
      <c r="I2430">
        <v>0</v>
      </c>
      <c r="J2430">
        <v>0</v>
      </c>
      <c r="K2430">
        <v>1</v>
      </c>
      <c r="L2430" t="s">
        <v>27</v>
      </c>
      <c r="M2430" t="s">
        <v>243</v>
      </c>
      <c r="N2430" t="s">
        <v>18</v>
      </c>
      <c r="O2430">
        <v>290510020103</v>
      </c>
      <c r="P2430">
        <v>3452</v>
      </c>
    </row>
    <row r="2431" spans="1:16" x14ac:dyDescent="0.25">
      <c r="A2431">
        <v>1</v>
      </c>
      <c r="B2431">
        <v>2018</v>
      </c>
      <c r="C2431" s="2">
        <v>290510020103</v>
      </c>
      <c r="D2431">
        <v>812001520</v>
      </c>
      <c r="E2431" s="1">
        <v>1038300</v>
      </c>
      <c r="F2431" s="1">
        <v>1803508</v>
      </c>
      <c r="G2431" s="1">
        <v>-840314</v>
      </c>
      <c r="H2431">
        <v>0</v>
      </c>
      <c r="I2431">
        <v>0</v>
      </c>
      <c r="J2431">
        <v>0</v>
      </c>
      <c r="K2431">
        <v>1</v>
      </c>
      <c r="L2431" t="s">
        <v>27</v>
      </c>
      <c r="M2431" t="s">
        <v>39</v>
      </c>
      <c r="N2431" t="s">
        <v>18</v>
      </c>
      <c r="O2431">
        <v>290510020103</v>
      </c>
      <c r="P2431">
        <v>3452</v>
      </c>
    </row>
    <row r="2432" spans="1:16" x14ac:dyDescent="0.25">
      <c r="A2432">
        <v>1</v>
      </c>
      <c r="B2432">
        <v>2018</v>
      </c>
      <c r="C2432" s="2">
        <v>290510020103</v>
      </c>
      <c r="D2432">
        <v>812001792</v>
      </c>
      <c r="E2432" s="1">
        <v>11609640</v>
      </c>
      <c r="F2432" s="1">
        <v>11609640</v>
      </c>
      <c r="G2432" s="1">
        <v>0</v>
      </c>
      <c r="H2432">
        <v>0</v>
      </c>
      <c r="I2432">
        <v>0</v>
      </c>
      <c r="J2432">
        <v>0</v>
      </c>
      <c r="K2432">
        <v>1</v>
      </c>
      <c r="L2432" t="s">
        <v>27</v>
      </c>
      <c r="M2432" t="s">
        <v>603</v>
      </c>
      <c r="N2432" t="s">
        <v>18</v>
      </c>
      <c r="O2432">
        <v>290510020103</v>
      </c>
      <c r="P2432">
        <v>3452</v>
      </c>
    </row>
    <row r="2433" spans="1:16" x14ac:dyDescent="0.25">
      <c r="A2433">
        <v>1</v>
      </c>
      <c r="B2433">
        <v>2018</v>
      </c>
      <c r="C2433" s="2">
        <v>290510020103</v>
      </c>
      <c r="D2433">
        <v>812003726</v>
      </c>
      <c r="E2433" s="1">
        <v>2322625</v>
      </c>
      <c r="F2433" s="1">
        <v>3766558</v>
      </c>
      <c r="G2433" s="1">
        <v>-1443933</v>
      </c>
      <c r="H2433">
        <v>0</v>
      </c>
      <c r="I2433">
        <v>0</v>
      </c>
      <c r="J2433">
        <v>0</v>
      </c>
      <c r="K2433">
        <v>1</v>
      </c>
      <c r="L2433" t="s">
        <v>27</v>
      </c>
      <c r="M2433" t="s">
        <v>770</v>
      </c>
      <c r="N2433" t="s">
        <v>18</v>
      </c>
      <c r="O2433">
        <v>290510020103</v>
      </c>
      <c r="P2433">
        <v>3452</v>
      </c>
    </row>
    <row r="2434" spans="1:16" x14ac:dyDescent="0.25">
      <c r="A2434">
        <v>1</v>
      </c>
      <c r="B2434">
        <v>2018</v>
      </c>
      <c r="C2434" s="2">
        <v>290510020103</v>
      </c>
      <c r="D2434">
        <v>812003851</v>
      </c>
      <c r="E2434" s="1">
        <v>19656545</v>
      </c>
      <c r="F2434" s="1">
        <v>75685648</v>
      </c>
      <c r="G2434" s="1">
        <v>-77916459</v>
      </c>
      <c r="H2434">
        <v>0</v>
      </c>
      <c r="I2434">
        <v>0</v>
      </c>
      <c r="J2434">
        <v>0</v>
      </c>
      <c r="K2434">
        <v>1</v>
      </c>
      <c r="L2434" t="s">
        <v>27</v>
      </c>
      <c r="M2434" t="s">
        <v>418</v>
      </c>
      <c r="N2434" t="s">
        <v>18</v>
      </c>
      <c r="O2434">
        <v>290510020103</v>
      </c>
      <c r="P2434">
        <v>3452</v>
      </c>
    </row>
    <row r="2435" spans="1:16" x14ac:dyDescent="0.25">
      <c r="A2435">
        <v>1</v>
      </c>
      <c r="B2435">
        <v>2018</v>
      </c>
      <c r="C2435" s="2">
        <v>290510020103</v>
      </c>
      <c r="D2435">
        <v>813002497</v>
      </c>
      <c r="E2435" s="1">
        <v>518327</v>
      </c>
      <c r="F2435" s="1">
        <v>518327</v>
      </c>
      <c r="G2435" s="1">
        <v>-19973</v>
      </c>
      <c r="H2435">
        <v>0</v>
      </c>
      <c r="I2435">
        <v>0</v>
      </c>
      <c r="J2435">
        <v>0</v>
      </c>
      <c r="K2435">
        <v>1</v>
      </c>
      <c r="L2435" t="s">
        <v>27</v>
      </c>
      <c r="M2435" t="s">
        <v>939</v>
      </c>
      <c r="N2435" t="s">
        <v>18</v>
      </c>
      <c r="O2435">
        <v>290510020103</v>
      </c>
      <c r="P2435">
        <v>3452</v>
      </c>
    </row>
    <row r="2436" spans="1:16" x14ac:dyDescent="0.25">
      <c r="A2436">
        <v>1</v>
      </c>
      <c r="B2436">
        <v>2018</v>
      </c>
      <c r="C2436" s="2">
        <v>290510020103</v>
      </c>
      <c r="D2436">
        <v>813010472</v>
      </c>
      <c r="E2436" s="1">
        <v>0</v>
      </c>
      <c r="F2436" s="1">
        <v>0</v>
      </c>
      <c r="G2436" s="1">
        <v>-0.3</v>
      </c>
      <c r="H2436">
        <v>0</v>
      </c>
      <c r="I2436">
        <v>0</v>
      </c>
      <c r="J2436">
        <v>0</v>
      </c>
      <c r="K2436">
        <v>1</v>
      </c>
      <c r="L2436" t="s">
        <v>27</v>
      </c>
      <c r="M2436" t="s">
        <v>605</v>
      </c>
      <c r="N2436" t="s">
        <v>18</v>
      </c>
      <c r="O2436">
        <v>290510020103</v>
      </c>
      <c r="P2436">
        <v>3452</v>
      </c>
    </row>
    <row r="2437" spans="1:16" x14ac:dyDescent="0.25">
      <c r="A2437">
        <v>1</v>
      </c>
      <c r="B2437">
        <v>2018</v>
      </c>
      <c r="C2437" s="2">
        <v>290510020103</v>
      </c>
      <c r="D2437">
        <v>816005003</v>
      </c>
      <c r="E2437" s="1">
        <v>0</v>
      </c>
      <c r="F2437" s="1">
        <v>449600</v>
      </c>
      <c r="G2437" s="1">
        <v>-770784</v>
      </c>
      <c r="H2437">
        <v>0</v>
      </c>
      <c r="I2437">
        <v>0</v>
      </c>
      <c r="J2437">
        <v>0</v>
      </c>
      <c r="K2437">
        <v>1</v>
      </c>
      <c r="L2437" t="s">
        <v>27</v>
      </c>
      <c r="M2437" t="s">
        <v>419</v>
      </c>
      <c r="N2437" t="s">
        <v>18</v>
      </c>
      <c r="O2437">
        <v>290510020103</v>
      </c>
      <c r="P2437">
        <v>3452</v>
      </c>
    </row>
    <row r="2438" spans="1:16" x14ac:dyDescent="0.25">
      <c r="A2438">
        <v>1</v>
      </c>
      <c r="B2438">
        <v>2018</v>
      </c>
      <c r="C2438" s="2">
        <v>290510020103</v>
      </c>
      <c r="D2438">
        <v>819001363</v>
      </c>
      <c r="E2438" s="1">
        <v>72080271.930000007</v>
      </c>
      <c r="F2438" s="1">
        <v>72080272</v>
      </c>
      <c r="G2438" s="1">
        <v>0</v>
      </c>
      <c r="H2438">
        <v>0</v>
      </c>
      <c r="I2438">
        <v>0</v>
      </c>
      <c r="J2438">
        <v>0</v>
      </c>
      <c r="K2438">
        <v>1</v>
      </c>
      <c r="L2438" t="s">
        <v>27</v>
      </c>
      <c r="M2438" t="s">
        <v>247</v>
      </c>
      <c r="N2438" t="s">
        <v>18</v>
      </c>
      <c r="O2438">
        <v>290510020103</v>
      </c>
      <c r="P2438">
        <v>3452</v>
      </c>
    </row>
    <row r="2439" spans="1:16" x14ac:dyDescent="0.25">
      <c r="A2439">
        <v>1</v>
      </c>
      <c r="B2439">
        <v>2018</v>
      </c>
      <c r="C2439" s="2">
        <v>290510020103</v>
      </c>
      <c r="D2439">
        <v>815001140</v>
      </c>
      <c r="E2439" s="1">
        <v>0</v>
      </c>
      <c r="F2439" s="1">
        <v>72420</v>
      </c>
      <c r="G2439" s="1">
        <v>-72420</v>
      </c>
      <c r="H2439">
        <v>0</v>
      </c>
      <c r="I2439">
        <v>0</v>
      </c>
      <c r="J2439">
        <v>0</v>
      </c>
      <c r="K2439">
        <v>1</v>
      </c>
      <c r="L2439" t="s">
        <v>27</v>
      </c>
      <c r="M2439" t="s">
        <v>611</v>
      </c>
      <c r="N2439" t="s">
        <v>18</v>
      </c>
      <c r="O2439">
        <v>290510020103</v>
      </c>
      <c r="P2439">
        <v>3452</v>
      </c>
    </row>
    <row r="2440" spans="1:16" x14ac:dyDescent="0.25">
      <c r="A2440">
        <v>1</v>
      </c>
      <c r="B2440">
        <v>2018</v>
      </c>
      <c r="C2440" s="2">
        <v>290510020103</v>
      </c>
      <c r="D2440">
        <v>820005389</v>
      </c>
      <c r="E2440" s="1">
        <v>109728</v>
      </c>
      <c r="F2440" s="1">
        <v>263285</v>
      </c>
      <c r="G2440" s="1">
        <v>-764051</v>
      </c>
      <c r="H2440">
        <v>0</v>
      </c>
      <c r="I2440">
        <v>0</v>
      </c>
      <c r="J2440">
        <v>0</v>
      </c>
      <c r="K2440">
        <v>1</v>
      </c>
      <c r="L2440" t="s">
        <v>27</v>
      </c>
      <c r="M2440" t="s">
        <v>45</v>
      </c>
      <c r="N2440" t="s">
        <v>18</v>
      </c>
      <c r="O2440">
        <v>290510020103</v>
      </c>
      <c r="P2440">
        <v>3452</v>
      </c>
    </row>
    <row r="2441" spans="1:16" x14ac:dyDescent="0.25">
      <c r="A2441">
        <v>1</v>
      </c>
      <c r="B2441">
        <v>2018</v>
      </c>
      <c r="C2441" s="2">
        <v>290510020103</v>
      </c>
      <c r="D2441">
        <v>824000426</v>
      </c>
      <c r="E2441" s="1">
        <v>65865508</v>
      </c>
      <c r="F2441" s="1">
        <v>68416249</v>
      </c>
      <c r="G2441" s="1">
        <v>-6795092</v>
      </c>
      <c r="H2441">
        <v>0</v>
      </c>
      <c r="I2441">
        <v>0</v>
      </c>
      <c r="J2441">
        <v>0</v>
      </c>
      <c r="K2441">
        <v>1</v>
      </c>
      <c r="L2441" t="s">
        <v>27</v>
      </c>
      <c r="M2441" t="s">
        <v>943</v>
      </c>
      <c r="N2441" t="s">
        <v>18</v>
      </c>
      <c r="O2441">
        <v>290510020103</v>
      </c>
      <c r="P2441">
        <v>3452</v>
      </c>
    </row>
    <row r="2442" spans="1:16" x14ac:dyDescent="0.25">
      <c r="A2442">
        <v>1</v>
      </c>
      <c r="B2442">
        <v>2018</v>
      </c>
      <c r="C2442" s="2">
        <v>290510020103</v>
      </c>
      <c r="D2442">
        <v>824000441</v>
      </c>
      <c r="E2442" s="1">
        <v>373271</v>
      </c>
      <c r="F2442" s="1">
        <v>373271</v>
      </c>
      <c r="G2442" s="1">
        <v>0</v>
      </c>
      <c r="H2442">
        <v>0</v>
      </c>
      <c r="I2442">
        <v>0</v>
      </c>
      <c r="J2442">
        <v>0</v>
      </c>
      <c r="K2442">
        <v>1</v>
      </c>
      <c r="L2442" t="s">
        <v>27</v>
      </c>
      <c r="M2442" t="s">
        <v>621</v>
      </c>
      <c r="N2442" t="s">
        <v>18</v>
      </c>
      <c r="O2442">
        <v>290510020103</v>
      </c>
      <c r="P2442">
        <v>3452</v>
      </c>
    </row>
    <row r="2443" spans="1:16" x14ac:dyDescent="0.25">
      <c r="A2443">
        <v>1</v>
      </c>
      <c r="B2443">
        <v>2018</v>
      </c>
      <c r="C2443" s="2">
        <v>290510020103</v>
      </c>
      <c r="D2443">
        <v>824000450</v>
      </c>
      <c r="E2443" s="1">
        <v>375041416.43000001</v>
      </c>
      <c r="F2443" s="1">
        <v>390607209</v>
      </c>
      <c r="G2443" s="1">
        <v>-15565792.07</v>
      </c>
      <c r="H2443">
        <v>0</v>
      </c>
      <c r="I2443">
        <v>0</v>
      </c>
      <c r="J2443">
        <v>0</v>
      </c>
      <c r="K2443">
        <v>1</v>
      </c>
      <c r="L2443" t="s">
        <v>27</v>
      </c>
      <c r="M2443" t="s">
        <v>618</v>
      </c>
      <c r="N2443" t="s">
        <v>18</v>
      </c>
      <c r="O2443">
        <v>290510020103</v>
      </c>
      <c r="P2443">
        <v>3452</v>
      </c>
    </row>
    <row r="2444" spans="1:16" x14ac:dyDescent="0.25">
      <c r="A2444">
        <v>1</v>
      </c>
      <c r="B2444">
        <v>2018</v>
      </c>
      <c r="C2444" s="2">
        <v>290510020103</v>
      </c>
      <c r="D2444">
        <v>836000386</v>
      </c>
      <c r="E2444" s="1">
        <v>592036</v>
      </c>
      <c r="F2444" s="1">
        <v>592036</v>
      </c>
      <c r="G2444" s="1">
        <v>0</v>
      </c>
      <c r="H2444">
        <v>0</v>
      </c>
      <c r="I2444">
        <v>0</v>
      </c>
      <c r="J2444">
        <v>0</v>
      </c>
      <c r="K2444">
        <v>1</v>
      </c>
      <c r="L2444" t="s">
        <v>27</v>
      </c>
      <c r="M2444" t="s">
        <v>1115</v>
      </c>
      <c r="N2444" t="s">
        <v>18</v>
      </c>
      <c r="O2444">
        <v>290510020103</v>
      </c>
      <c r="P2444">
        <v>3452</v>
      </c>
    </row>
    <row r="2445" spans="1:16" x14ac:dyDescent="0.25">
      <c r="A2445">
        <v>1</v>
      </c>
      <c r="B2445">
        <v>2018</v>
      </c>
      <c r="C2445" s="2">
        <v>290510020103</v>
      </c>
      <c r="D2445">
        <v>839000936</v>
      </c>
      <c r="E2445" s="1">
        <v>76400201</v>
      </c>
      <c r="F2445" s="1">
        <v>76400201</v>
      </c>
      <c r="G2445" s="1">
        <v>0</v>
      </c>
      <c r="H2445">
        <v>0</v>
      </c>
      <c r="I2445">
        <v>0</v>
      </c>
      <c r="J2445">
        <v>0</v>
      </c>
      <c r="K2445">
        <v>1</v>
      </c>
      <c r="L2445" t="s">
        <v>27</v>
      </c>
      <c r="M2445" t="s">
        <v>952</v>
      </c>
      <c r="N2445" t="s">
        <v>18</v>
      </c>
      <c r="O2445">
        <v>290510020103</v>
      </c>
      <c r="P2445">
        <v>3452</v>
      </c>
    </row>
    <row r="2446" spans="1:16" x14ac:dyDescent="0.25">
      <c r="A2446">
        <v>1</v>
      </c>
      <c r="B2446">
        <v>2018</v>
      </c>
      <c r="C2446" s="2">
        <v>290510020103</v>
      </c>
      <c r="D2446">
        <v>842000004</v>
      </c>
      <c r="E2446" s="1">
        <v>6635654</v>
      </c>
      <c r="F2446" s="1">
        <v>8134417</v>
      </c>
      <c r="G2446" s="1">
        <v>-1498763</v>
      </c>
      <c r="H2446">
        <v>0</v>
      </c>
      <c r="I2446">
        <v>0</v>
      </c>
      <c r="J2446">
        <v>0</v>
      </c>
      <c r="K2446">
        <v>1</v>
      </c>
      <c r="L2446" t="s">
        <v>27</v>
      </c>
      <c r="M2446" t="s">
        <v>948</v>
      </c>
      <c r="N2446" t="s">
        <v>18</v>
      </c>
      <c r="O2446">
        <v>290510020103</v>
      </c>
      <c r="P2446">
        <v>3452</v>
      </c>
    </row>
    <row r="2447" spans="1:16" x14ac:dyDescent="0.25">
      <c r="A2447">
        <v>1</v>
      </c>
      <c r="B2447">
        <v>2018</v>
      </c>
      <c r="C2447" s="2">
        <v>290510020103</v>
      </c>
      <c r="D2447">
        <v>844004197</v>
      </c>
      <c r="E2447" s="1">
        <v>0</v>
      </c>
      <c r="F2447" s="1">
        <v>9101740</v>
      </c>
      <c r="G2447" s="1">
        <v>-16280284</v>
      </c>
      <c r="H2447">
        <v>0</v>
      </c>
      <c r="I2447">
        <v>0</v>
      </c>
      <c r="J2447">
        <v>0</v>
      </c>
      <c r="K2447">
        <v>1</v>
      </c>
      <c r="L2447" t="s">
        <v>27</v>
      </c>
      <c r="M2447" t="s">
        <v>949</v>
      </c>
      <c r="N2447" t="s">
        <v>18</v>
      </c>
      <c r="O2447">
        <v>290510020103</v>
      </c>
      <c r="P2447">
        <v>3452</v>
      </c>
    </row>
    <row r="2448" spans="1:16" x14ac:dyDescent="0.25">
      <c r="A2448">
        <v>1</v>
      </c>
      <c r="B2448">
        <v>2018</v>
      </c>
      <c r="C2448" s="2">
        <v>290510020103</v>
      </c>
      <c r="D2448">
        <v>860023999</v>
      </c>
      <c r="E2448" s="1">
        <v>0</v>
      </c>
      <c r="F2448" s="1">
        <v>172200</v>
      </c>
      <c r="G2448" s="1">
        <v>-287000</v>
      </c>
      <c r="H2448">
        <v>0</v>
      </c>
      <c r="I2448">
        <v>0</v>
      </c>
      <c r="J2448">
        <v>0</v>
      </c>
      <c r="K2448">
        <v>1</v>
      </c>
      <c r="L2448" t="s">
        <v>27</v>
      </c>
      <c r="M2448" t="s">
        <v>788</v>
      </c>
      <c r="N2448" t="s">
        <v>18</v>
      </c>
      <c r="O2448">
        <v>290510020103</v>
      </c>
      <c r="P2448">
        <v>3452</v>
      </c>
    </row>
    <row r="2449" spans="1:16" x14ac:dyDescent="0.25">
      <c r="A2449">
        <v>1</v>
      </c>
      <c r="B2449">
        <v>2018</v>
      </c>
      <c r="C2449" s="2">
        <v>290510020103</v>
      </c>
      <c r="D2449">
        <v>890000400</v>
      </c>
      <c r="E2449" s="1">
        <v>0</v>
      </c>
      <c r="F2449" s="1">
        <v>0</v>
      </c>
      <c r="G2449" s="1">
        <v>-685253</v>
      </c>
      <c r="H2449">
        <v>0</v>
      </c>
      <c r="I2449">
        <v>0</v>
      </c>
      <c r="J2449">
        <v>0</v>
      </c>
      <c r="K2449">
        <v>1</v>
      </c>
      <c r="L2449" t="s">
        <v>27</v>
      </c>
      <c r="M2449" t="s">
        <v>777</v>
      </c>
      <c r="N2449" t="s">
        <v>18</v>
      </c>
      <c r="O2449">
        <v>290510020103</v>
      </c>
      <c r="P2449">
        <v>3452</v>
      </c>
    </row>
    <row r="2450" spans="1:16" x14ac:dyDescent="0.25">
      <c r="A2450">
        <v>1</v>
      </c>
      <c r="B2450">
        <v>2018</v>
      </c>
      <c r="C2450" s="2">
        <v>290510020103</v>
      </c>
      <c r="D2450">
        <v>890399047</v>
      </c>
      <c r="E2450" s="1">
        <v>0</v>
      </c>
      <c r="F2450" s="1">
        <v>1349800</v>
      </c>
      <c r="G2450" s="1">
        <v>-1858100</v>
      </c>
      <c r="H2450">
        <v>0</v>
      </c>
      <c r="I2450">
        <v>0</v>
      </c>
      <c r="J2450">
        <v>0</v>
      </c>
      <c r="K2450">
        <v>1</v>
      </c>
      <c r="L2450" t="s">
        <v>27</v>
      </c>
      <c r="M2450" t="s">
        <v>1125</v>
      </c>
      <c r="N2450" t="s">
        <v>18</v>
      </c>
      <c r="O2450">
        <v>290510020103</v>
      </c>
      <c r="P2450">
        <v>3452</v>
      </c>
    </row>
    <row r="2451" spans="1:16" x14ac:dyDescent="0.25">
      <c r="A2451">
        <v>1</v>
      </c>
      <c r="B2451">
        <v>2018</v>
      </c>
      <c r="C2451" s="2">
        <v>290510020103</v>
      </c>
      <c r="D2451">
        <v>890680027</v>
      </c>
      <c r="E2451" s="1">
        <v>56290</v>
      </c>
      <c r="F2451" s="1">
        <v>56290</v>
      </c>
      <c r="G2451" s="1">
        <v>0</v>
      </c>
      <c r="H2451">
        <v>0</v>
      </c>
      <c r="I2451">
        <v>0</v>
      </c>
      <c r="J2451">
        <v>0</v>
      </c>
      <c r="K2451">
        <v>1</v>
      </c>
      <c r="L2451" t="s">
        <v>27</v>
      </c>
      <c r="M2451" t="s">
        <v>434</v>
      </c>
      <c r="N2451" t="s">
        <v>18</v>
      </c>
      <c r="O2451">
        <v>290510020103</v>
      </c>
      <c r="P2451">
        <v>3452</v>
      </c>
    </row>
    <row r="2452" spans="1:16" x14ac:dyDescent="0.25">
      <c r="A2452">
        <v>1</v>
      </c>
      <c r="B2452">
        <v>2018</v>
      </c>
      <c r="C2452" s="2">
        <v>290510020103</v>
      </c>
      <c r="D2452">
        <v>890701353</v>
      </c>
      <c r="E2452" s="1">
        <v>1016520</v>
      </c>
      <c r="F2452" s="1">
        <v>1016520</v>
      </c>
      <c r="G2452" s="1">
        <v>-651669</v>
      </c>
      <c r="H2452">
        <v>0</v>
      </c>
      <c r="I2452">
        <v>0</v>
      </c>
      <c r="J2452">
        <v>0</v>
      </c>
      <c r="K2452">
        <v>1</v>
      </c>
      <c r="L2452" t="s">
        <v>27</v>
      </c>
      <c r="M2452" t="s">
        <v>1122</v>
      </c>
      <c r="N2452" t="s">
        <v>18</v>
      </c>
      <c r="O2452">
        <v>290510020103</v>
      </c>
      <c r="P2452">
        <v>3452</v>
      </c>
    </row>
    <row r="2453" spans="1:16" x14ac:dyDescent="0.25">
      <c r="A2453">
        <v>1</v>
      </c>
      <c r="B2453">
        <v>2018</v>
      </c>
      <c r="C2453" s="2">
        <v>290510020103</v>
      </c>
      <c r="D2453">
        <v>890704555</v>
      </c>
      <c r="E2453" s="1">
        <v>0</v>
      </c>
      <c r="F2453" s="1">
        <v>0</v>
      </c>
      <c r="G2453" s="1">
        <v>-914673</v>
      </c>
      <c r="H2453">
        <v>0</v>
      </c>
      <c r="I2453">
        <v>0</v>
      </c>
      <c r="J2453">
        <v>0</v>
      </c>
      <c r="K2453">
        <v>1</v>
      </c>
      <c r="L2453" t="s">
        <v>27</v>
      </c>
      <c r="M2453" t="s">
        <v>433</v>
      </c>
      <c r="N2453" t="s">
        <v>18</v>
      </c>
      <c r="O2453">
        <v>290510020103</v>
      </c>
      <c r="P2453">
        <v>3452</v>
      </c>
    </row>
    <row r="2454" spans="1:16" x14ac:dyDescent="0.25">
      <c r="A2454">
        <v>1</v>
      </c>
      <c r="B2454">
        <v>2018</v>
      </c>
      <c r="C2454" s="2">
        <v>290510020103</v>
      </c>
      <c r="D2454">
        <v>890982134</v>
      </c>
      <c r="E2454" s="1">
        <v>1025913</v>
      </c>
      <c r="F2454" s="1">
        <v>1025913</v>
      </c>
      <c r="G2454" s="1">
        <v>0</v>
      </c>
      <c r="H2454">
        <v>0</v>
      </c>
      <c r="I2454">
        <v>0</v>
      </c>
      <c r="J2454">
        <v>0</v>
      </c>
      <c r="K2454">
        <v>1</v>
      </c>
      <c r="L2454" t="s">
        <v>27</v>
      </c>
      <c r="M2454" t="s">
        <v>435</v>
      </c>
      <c r="N2454" t="s">
        <v>18</v>
      </c>
      <c r="O2454">
        <v>290510020103</v>
      </c>
      <c r="P2454">
        <v>3452</v>
      </c>
    </row>
    <row r="2455" spans="1:16" x14ac:dyDescent="0.25">
      <c r="A2455">
        <v>1</v>
      </c>
      <c r="B2455">
        <v>2018</v>
      </c>
      <c r="C2455" s="2">
        <v>290510020103</v>
      </c>
      <c r="D2455">
        <v>890985603</v>
      </c>
      <c r="E2455" s="1">
        <v>3790600</v>
      </c>
      <c r="F2455" s="1">
        <v>3790600</v>
      </c>
      <c r="G2455" s="1">
        <v>0</v>
      </c>
      <c r="H2455">
        <v>0</v>
      </c>
      <c r="I2455">
        <v>0</v>
      </c>
      <c r="J2455">
        <v>0</v>
      </c>
      <c r="K2455">
        <v>1</v>
      </c>
      <c r="L2455" t="s">
        <v>27</v>
      </c>
      <c r="M2455" t="s">
        <v>438</v>
      </c>
      <c r="N2455" t="s">
        <v>18</v>
      </c>
      <c r="O2455">
        <v>290510020103</v>
      </c>
      <c r="P2455">
        <v>3452</v>
      </c>
    </row>
    <row r="2456" spans="1:16" x14ac:dyDescent="0.25">
      <c r="A2456">
        <v>1</v>
      </c>
      <c r="B2456">
        <v>2018</v>
      </c>
      <c r="C2456" s="2">
        <v>290510020103</v>
      </c>
      <c r="D2456">
        <v>891180098</v>
      </c>
      <c r="E2456" s="1">
        <v>0</v>
      </c>
      <c r="F2456" s="1">
        <v>0</v>
      </c>
      <c r="G2456" s="1">
        <v>-793642</v>
      </c>
      <c r="H2456">
        <v>0</v>
      </c>
      <c r="I2456">
        <v>0</v>
      </c>
      <c r="J2456">
        <v>0</v>
      </c>
      <c r="K2456">
        <v>1</v>
      </c>
      <c r="L2456" t="s">
        <v>27</v>
      </c>
      <c r="M2456" t="s">
        <v>631</v>
      </c>
      <c r="N2456" t="s">
        <v>18</v>
      </c>
      <c r="O2456">
        <v>290510020103</v>
      </c>
      <c r="P2456">
        <v>3452</v>
      </c>
    </row>
    <row r="2457" spans="1:16" x14ac:dyDescent="0.25">
      <c r="A2457">
        <v>1</v>
      </c>
      <c r="B2457">
        <v>2018</v>
      </c>
      <c r="C2457" s="2">
        <v>290510020103</v>
      </c>
      <c r="D2457">
        <v>891180268</v>
      </c>
      <c r="E2457" s="1">
        <v>73001882.340000004</v>
      </c>
      <c r="F2457" s="1">
        <v>73001882</v>
      </c>
      <c r="G2457" s="1">
        <v>0</v>
      </c>
      <c r="H2457">
        <v>0</v>
      </c>
      <c r="I2457">
        <v>0</v>
      </c>
      <c r="J2457">
        <v>0</v>
      </c>
      <c r="K2457">
        <v>1</v>
      </c>
      <c r="L2457" t="s">
        <v>27</v>
      </c>
      <c r="M2457" t="s">
        <v>787</v>
      </c>
      <c r="N2457" t="s">
        <v>18</v>
      </c>
      <c r="O2457">
        <v>290510020103</v>
      </c>
      <c r="P2457">
        <v>3452</v>
      </c>
    </row>
    <row r="2458" spans="1:16" x14ac:dyDescent="0.25">
      <c r="A2458">
        <v>1</v>
      </c>
      <c r="B2458">
        <v>2018</v>
      </c>
      <c r="C2458" s="2">
        <v>290510020103</v>
      </c>
      <c r="D2458">
        <v>891190011</v>
      </c>
      <c r="E2458" s="1">
        <v>0</v>
      </c>
      <c r="F2458" s="1">
        <v>0</v>
      </c>
      <c r="G2458" s="1">
        <v>-364510</v>
      </c>
      <c r="H2458">
        <v>0</v>
      </c>
      <c r="I2458">
        <v>0</v>
      </c>
      <c r="J2458">
        <v>0</v>
      </c>
      <c r="K2458">
        <v>1</v>
      </c>
      <c r="L2458" t="s">
        <v>27</v>
      </c>
      <c r="M2458" t="s">
        <v>1133</v>
      </c>
      <c r="N2458" t="s">
        <v>18</v>
      </c>
      <c r="O2458">
        <v>290510020103</v>
      </c>
      <c r="P2458">
        <v>3452</v>
      </c>
    </row>
    <row r="2459" spans="1:16" x14ac:dyDescent="0.25">
      <c r="A2459">
        <v>1</v>
      </c>
      <c r="B2459">
        <v>2018</v>
      </c>
      <c r="C2459" s="2">
        <v>290510020103</v>
      </c>
      <c r="D2459">
        <v>891180091</v>
      </c>
      <c r="E2459" s="1">
        <v>0</v>
      </c>
      <c r="F2459" s="1">
        <v>0</v>
      </c>
      <c r="G2459" s="1">
        <v>-907388</v>
      </c>
      <c r="H2459">
        <v>0</v>
      </c>
      <c r="I2459">
        <v>0</v>
      </c>
      <c r="J2459">
        <v>0</v>
      </c>
      <c r="K2459">
        <v>1</v>
      </c>
      <c r="L2459" t="s">
        <v>27</v>
      </c>
      <c r="M2459" t="s">
        <v>633</v>
      </c>
      <c r="N2459" t="s">
        <v>18</v>
      </c>
      <c r="O2459">
        <v>290510020103</v>
      </c>
      <c r="P2459">
        <v>3452</v>
      </c>
    </row>
    <row r="2460" spans="1:16" x14ac:dyDescent="0.25">
      <c r="A2460">
        <v>1</v>
      </c>
      <c r="B2460">
        <v>2018</v>
      </c>
      <c r="C2460" s="2">
        <v>290510020103</v>
      </c>
      <c r="D2460">
        <v>891780050</v>
      </c>
      <c r="E2460" s="1">
        <v>6799935</v>
      </c>
      <c r="F2460" s="1">
        <v>6799935</v>
      </c>
      <c r="G2460" s="1">
        <v>0</v>
      </c>
      <c r="H2460">
        <v>0</v>
      </c>
      <c r="I2460">
        <v>0</v>
      </c>
      <c r="J2460">
        <v>0</v>
      </c>
      <c r="K2460">
        <v>1</v>
      </c>
      <c r="L2460" t="s">
        <v>27</v>
      </c>
      <c r="M2460" t="s">
        <v>636</v>
      </c>
      <c r="N2460" t="s">
        <v>18</v>
      </c>
      <c r="O2460">
        <v>290510020103</v>
      </c>
      <c r="P2460">
        <v>3452</v>
      </c>
    </row>
    <row r="2461" spans="1:16" x14ac:dyDescent="0.25">
      <c r="A2461">
        <v>1</v>
      </c>
      <c r="B2461">
        <v>2018</v>
      </c>
      <c r="C2461" s="2">
        <v>290510020103</v>
      </c>
      <c r="D2461">
        <v>891855039</v>
      </c>
      <c r="E2461" s="1">
        <v>0</v>
      </c>
      <c r="F2461" s="1">
        <v>2471720</v>
      </c>
      <c r="G2461" s="1">
        <v>-2471720</v>
      </c>
      <c r="H2461">
        <v>0</v>
      </c>
      <c r="I2461">
        <v>0</v>
      </c>
      <c r="J2461">
        <v>0</v>
      </c>
      <c r="K2461">
        <v>1</v>
      </c>
      <c r="L2461" t="s">
        <v>27</v>
      </c>
      <c r="M2461" t="s">
        <v>792</v>
      </c>
      <c r="N2461" t="s">
        <v>18</v>
      </c>
      <c r="O2461">
        <v>290510020103</v>
      </c>
      <c r="P2461">
        <v>3452</v>
      </c>
    </row>
    <row r="2462" spans="1:16" x14ac:dyDescent="0.25">
      <c r="A2462">
        <v>1</v>
      </c>
      <c r="B2462">
        <v>2018</v>
      </c>
      <c r="C2462" s="2">
        <v>290510020103</v>
      </c>
      <c r="D2462">
        <v>891901158</v>
      </c>
      <c r="E2462" s="1">
        <v>0</v>
      </c>
      <c r="F2462" s="1">
        <v>134300</v>
      </c>
      <c r="G2462" s="1">
        <v>-134300</v>
      </c>
      <c r="H2462">
        <v>0</v>
      </c>
      <c r="I2462">
        <v>0</v>
      </c>
      <c r="J2462">
        <v>0</v>
      </c>
      <c r="K2462">
        <v>1</v>
      </c>
      <c r="L2462" t="s">
        <v>27</v>
      </c>
      <c r="M2462" t="s">
        <v>637</v>
      </c>
      <c r="N2462" t="s">
        <v>18</v>
      </c>
      <c r="O2462">
        <v>290510020103</v>
      </c>
      <c r="P2462">
        <v>3452</v>
      </c>
    </row>
    <row r="2463" spans="1:16" x14ac:dyDescent="0.25">
      <c r="A2463">
        <v>1</v>
      </c>
      <c r="B2463">
        <v>2018</v>
      </c>
      <c r="C2463" s="2">
        <v>290510020103</v>
      </c>
      <c r="D2463">
        <v>891408918</v>
      </c>
      <c r="E2463" s="1">
        <v>0</v>
      </c>
      <c r="F2463" s="1">
        <v>0</v>
      </c>
      <c r="G2463" s="1">
        <v>-884723</v>
      </c>
      <c r="H2463">
        <v>0</v>
      </c>
      <c r="I2463">
        <v>0</v>
      </c>
      <c r="J2463">
        <v>0</v>
      </c>
      <c r="K2463">
        <v>1</v>
      </c>
      <c r="L2463" t="s">
        <v>27</v>
      </c>
      <c r="M2463" t="s">
        <v>959</v>
      </c>
      <c r="N2463" t="s">
        <v>18</v>
      </c>
      <c r="O2463">
        <v>290510020103</v>
      </c>
      <c r="P2463">
        <v>3452</v>
      </c>
    </row>
    <row r="2464" spans="1:16" x14ac:dyDescent="0.25">
      <c r="A2464">
        <v>1</v>
      </c>
      <c r="B2464">
        <v>2018</v>
      </c>
      <c r="C2464" s="2">
        <v>290510020103</v>
      </c>
      <c r="D2464">
        <v>899999123</v>
      </c>
      <c r="E2464" s="1">
        <v>228600</v>
      </c>
      <c r="F2464" s="1">
        <v>228600</v>
      </c>
      <c r="G2464" s="1">
        <v>0</v>
      </c>
      <c r="H2464">
        <v>0</v>
      </c>
      <c r="I2464">
        <v>0</v>
      </c>
      <c r="J2464">
        <v>0</v>
      </c>
      <c r="K2464">
        <v>1</v>
      </c>
      <c r="L2464" t="s">
        <v>27</v>
      </c>
      <c r="M2464" t="s">
        <v>501</v>
      </c>
      <c r="N2464" t="s">
        <v>18</v>
      </c>
      <c r="O2464">
        <v>290510020103</v>
      </c>
      <c r="P2464">
        <v>3452</v>
      </c>
    </row>
    <row r="2465" spans="1:16" x14ac:dyDescent="0.25">
      <c r="A2465">
        <v>1</v>
      </c>
      <c r="B2465">
        <v>2018</v>
      </c>
      <c r="C2465" s="2">
        <v>290510020103</v>
      </c>
      <c r="D2465">
        <v>900004059</v>
      </c>
      <c r="E2465" s="1">
        <v>128668415.66</v>
      </c>
      <c r="F2465" s="1">
        <v>172884890</v>
      </c>
      <c r="G2465" s="1">
        <v>-44216474.700000003</v>
      </c>
      <c r="H2465">
        <v>0</v>
      </c>
      <c r="I2465">
        <v>0</v>
      </c>
      <c r="J2465">
        <v>0</v>
      </c>
      <c r="K2465">
        <v>1</v>
      </c>
      <c r="L2465" t="s">
        <v>27</v>
      </c>
      <c r="M2465" t="s">
        <v>1141</v>
      </c>
      <c r="N2465" t="s">
        <v>18</v>
      </c>
      <c r="O2465">
        <v>290510020103</v>
      </c>
      <c r="P2465">
        <v>3452</v>
      </c>
    </row>
    <row r="2466" spans="1:16" x14ac:dyDescent="0.25">
      <c r="A2466">
        <v>1</v>
      </c>
      <c r="B2466">
        <v>2018</v>
      </c>
      <c r="C2466" s="2">
        <v>290510020103</v>
      </c>
      <c r="D2466">
        <v>900061048</v>
      </c>
      <c r="E2466" s="1">
        <v>25223646.440000001</v>
      </c>
      <c r="F2466" s="1">
        <v>166693300</v>
      </c>
      <c r="G2466" s="1">
        <v>-150603576.27000001</v>
      </c>
      <c r="H2466">
        <v>0</v>
      </c>
      <c r="I2466">
        <v>0</v>
      </c>
      <c r="J2466">
        <v>0</v>
      </c>
      <c r="K2466">
        <v>1</v>
      </c>
      <c r="L2466" t="s">
        <v>27</v>
      </c>
      <c r="M2466" t="s">
        <v>642</v>
      </c>
      <c r="N2466" t="s">
        <v>18</v>
      </c>
      <c r="O2466">
        <v>290510020103</v>
      </c>
      <c r="P2466">
        <v>3452</v>
      </c>
    </row>
    <row r="2467" spans="1:16" x14ac:dyDescent="0.25">
      <c r="A2467">
        <v>1</v>
      </c>
      <c r="B2467">
        <v>2018</v>
      </c>
      <c r="C2467" s="2">
        <v>290510020103</v>
      </c>
      <c r="D2467">
        <v>900066347</v>
      </c>
      <c r="E2467" s="1">
        <v>0</v>
      </c>
      <c r="F2467" s="1">
        <v>0</v>
      </c>
      <c r="G2467" s="1">
        <v>-714987</v>
      </c>
      <c r="H2467">
        <v>0</v>
      </c>
      <c r="I2467">
        <v>0</v>
      </c>
      <c r="J2467">
        <v>0</v>
      </c>
      <c r="K2467">
        <v>1</v>
      </c>
      <c r="L2467" t="s">
        <v>27</v>
      </c>
      <c r="M2467" t="s">
        <v>795</v>
      </c>
      <c r="N2467" t="s">
        <v>18</v>
      </c>
      <c r="O2467">
        <v>290510020103</v>
      </c>
      <c r="P2467">
        <v>3452</v>
      </c>
    </row>
    <row r="2468" spans="1:16" x14ac:dyDescent="0.25">
      <c r="A2468">
        <v>1</v>
      </c>
      <c r="B2468">
        <v>2018</v>
      </c>
      <c r="C2468" s="2">
        <v>290510020103</v>
      </c>
      <c r="D2468">
        <v>900140599</v>
      </c>
      <c r="E2468" s="1">
        <v>11110918</v>
      </c>
      <c r="F2468" s="1">
        <v>11110918</v>
      </c>
      <c r="G2468" s="1">
        <v>0</v>
      </c>
      <c r="H2468">
        <v>0</v>
      </c>
      <c r="I2468">
        <v>0</v>
      </c>
      <c r="J2468">
        <v>0</v>
      </c>
      <c r="K2468">
        <v>1</v>
      </c>
      <c r="L2468" t="s">
        <v>27</v>
      </c>
      <c r="M2468" t="s">
        <v>796</v>
      </c>
      <c r="N2468" t="s">
        <v>18</v>
      </c>
      <c r="O2468">
        <v>290510020103</v>
      </c>
      <c r="P2468">
        <v>3452</v>
      </c>
    </row>
    <row r="2469" spans="1:16" x14ac:dyDescent="0.25">
      <c r="A2469">
        <v>1</v>
      </c>
      <c r="B2469">
        <v>2018</v>
      </c>
      <c r="C2469" s="2">
        <v>290510020103</v>
      </c>
      <c r="D2469">
        <v>900145579</v>
      </c>
      <c r="E2469" s="1">
        <v>0</v>
      </c>
      <c r="F2469" s="1">
        <v>0</v>
      </c>
      <c r="G2469" s="1">
        <v>-1755790</v>
      </c>
      <c r="H2469">
        <v>0</v>
      </c>
      <c r="I2469">
        <v>0</v>
      </c>
      <c r="J2469">
        <v>0</v>
      </c>
      <c r="K2469">
        <v>1</v>
      </c>
      <c r="L2469" t="s">
        <v>27</v>
      </c>
      <c r="M2469" t="s">
        <v>274</v>
      </c>
      <c r="N2469" t="s">
        <v>18</v>
      </c>
      <c r="O2469">
        <v>290510020103</v>
      </c>
      <c r="P2469">
        <v>3452</v>
      </c>
    </row>
    <row r="2470" spans="1:16" x14ac:dyDescent="0.25">
      <c r="A2470">
        <v>1</v>
      </c>
      <c r="B2470">
        <v>2018</v>
      </c>
      <c r="C2470" s="2">
        <v>290510020103</v>
      </c>
      <c r="D2470">
        <v>900196366</v>
      </c>
      <c r="E2470" s="1">
        <v>5819214</v>
      </c>
      <c r="F2470" s="1">
        <v>5819214</v>
      </c>
      <c r="G2470" s="1">
        <v>0</v>
      </c>
      <c r="H2470">
        <v>0</v>
      </c>
      <c r="I2470">
        <v>0</v>
      </c>
      <c r="J2470">
        <v>0</v>
      </c>
      <c r="K2470">
        <v>1</v>
      </c>
      <c r="L2470" t="s">
        <v>27</v>
      </c>
      <c r="M2470" t="s">
        <v>1146</v>
      </c>
      <c r="N2470" t="s">
        <v>18</v>
      </c>
      <c r="O2470">
        <v>290510020103</v>
      </c>
      <c r="P2470">
        <v>3452</v>
      </c>
    </row>
    <row r="2471" spans="1:16" x14ac:dyDescent="0.25">
      <c r="A2471">
        <v>1</v>
      </c>
      <c r="B2471">
        <v>2018</v>
      </c>
      <c r="C2471" s="2">
        <v>290510020104</v>
      </c>
      <c r="D2471">
        <v>42490806</v>
      </c>
      <c r="E2471" s="1">
        <v>0</v>
      </c>
      <c r="F2471" s="1">
        <v>0</v>
      </c>
      <c r="G2471" s="1">
        <v>-2749228</v>
      </c>
      <c r="H2471">
        <v>0</v>
      </c>
      <c r="I2471">
        <v>0</v>
      </c>
      <c r="J2471">
        <v>0</v>
      </c>
      <c r="K2471">
        <v>1</v>
      </c>
      <c r="L2471" t="s">
        <v>93</v>
      </c>
      <c r="M2471" t="s">
        <v>281</v>
      </c>
      <c r="N2471" t="s">
        <v>18</v>
      </c>
      <c r="O2471">
        <v>290510020104</v>
      </c>
      <c r="P2471">
        <v>3452</v>
      </c>
    </row>
    <row r="2472" spans="1:16" x14ac:dyDescent="0.25">
      <c r="A2472">
        <v>1</v>
      </c>
      <c r="B2472">
        <v>2018</v>
      </c>
      <c r="C2472" s="2">
        <v>290510020104</v>
      </c>
      <c r="D2472">
        <v>86052885</v>
      </c>
      <c r="E2472" s="1">
        <v>1138000</v>
      </c>
      <c r="F2472" s="1">
        <v>1138000</v>
      </c>
      <c r="G2472" s="1">
        <v>0</v>
      </c>
      <c r="H2472">
        <v>0</v>
      </c>
      <c r="I2472">
        <v>0</v>
      </c>
      <c r="J2472">
        <v>0</v>
      </c>
      <c r="K2472">
        <v>1</v>
      </c>
      <c r="L2472" t="s">
        <v>93</v>
      </c>
      <c r="M2472" t="s">
        <v>975</v>
      </c>
      <c r="N2472" t="s">
        <v>18</v>
      </c>
      <c r="O2472">
        <v>290510020104</v>
      </c>
      <c r="P2472">
        <v>3452</v>
      </c>
    </row>
    <row r="2473" spans="1:16" x14ac:dyDescent="0.25">
      <c r="A2473">
        <v>1</v>
      </c>
      <c r="B2473">
        <v>2018</v>
      </c>
      <c r="C2473" s="2">
        <v>290510020104</v>
      </c>
      <c r="D2473">
        <v>19336675</v>
      </c>
      <c r="E2473" s="1">
        <v>0</v>
      </c>
      <c r="F2473" s="1">
        <v>0</v>
      </c>
      <c r="G2473" s="1">
        <v>-407210</v>
      </c>
      <c r="H2473">
        <v>0</v>
      </c>
      <c r="I2473">
        <v>0</v>
      </c>
      <c r="J2473">
        <v>0</v>
      </c>
      <c r="K2473">
        <v>1</v>
      </c>
      <c r="L2473" t="s">
        <v>93</v>
      </c>
      <c r="M2473" t="s">
        <v>458</v>
      </c>
      <c r="N2473" t="s">
        <v>18</v>
      </c>
      <c r="O2473">
        <v>290510020104</v>
      </c>
      <c r="P2473">
        <v>3452</v>
      </c>
    </row>
    <row r="2474" spans="1:16" x14ac:dyDescent="0.25">
      <c r="A2474">
        <v>1</v>
      </c>
      <c r="B2474">
        <v>2018</v>
      </c>
      <c r="C2474" s="2">
        <v>290510020104</v>
      </c>
      <c r="D2474">
        <v>84036510</v>
      </c>
      <c r="E2474" s="1">
        <v>0</v>
      </c>
      <c r="F2474" s="1">
        <v>0</v>
      </c>
      <c r="G2474" s="1">
        <v>-6733736</v>
      </c>
      <c r="H2474">
        <v>0</v>
      </c>
      <c r="I2474">
        <v>0</v>
      </c>
      <c r="J2474">
        <v>0</v>
      </c>
      <c r="K2474">
        <v>1</v>
      </c>
      <c r="L2474" t="s">
        <v>93</v>
      </c>
      <c r="M2474" t="s">
        <v>98</v>
      </c>
      <c r="N2474" t="s">
        <v>18</v>
      </c>
      <c r="O2474">
        <v>290510020104</v>
      </c>
      <c r="P2474">
        <v>3452</v>
      </c>
    </row>
    <row r="2475" spans="1:16" x14ac:dyDescent="0.25">
      <c r="A2475">
        <v>1</v>
      </c>
      <c r="B2475">
        <v>2018</v>
      </c>
      <c r="C2475" s="2">
        <v>290510020104</v>
      </c>
      <c r="D2475">
        <v>800149384</v>
      </c>
      <c r="E2475" s="1">
        <v>3545534</v>
      </c>
      <c r="F2475" s="1">
        <v>3593064</v>
      </c>
      <c r="G2475" s="1">
        <v>-13890422</v>
      </c>
      <c r="H2475">
        <v>0</v>
      </c>
      <c r="I2475">
        <v>0</v>
      </c>
      <c r="J2475">
        <v>0</v>
      </c>
      <c r="K2475">
        <v>1</v>
      </c>
      <c r="L2475" t="s">
        <v>93</v>
      </c>
      <c r="M2475" t="s">
        <v>805</v>
      </c>
      <c r="N2475" t="s">
        <v>18</v>
      </c>
      <c r="O2475">
        <v>290510020104</v>
      </c>
      <c r="P2475">
        <v>3452</v>
      </c>
    </row>
    <row r="2476" spans="1:16" x14ac:dyDescent="0.25">
      <c r="A2476">
        <v>1</v>
      </c>
      <c r="B2476">
        <v>2018</v>
      </c>
      <c r="C2476" s="2">
        <v>290510020104</v>
      </c>
      <c r="D2476">
        <v>800180553</v>
      </c>
      <c r="E2476" s="1">
        <v>3886226.26</v>
      </c>
      <c r="F2476" s="1">
        <v>3886226</v>
      </c>
      <c r="G2476" s="1">
        <v>0</v>
      </c>
      <c r="H2476">
        <v>0</v>
      </c>
      <c r="I2476">
        <v>0</v>
      </c>
      <c r="J2476">
        <v>0</v>
      </c>
      <c r="K2476">
        <v>1</v>
      </c>
      <c r="L2476" t="s">
        <v>93</v>
      </c>
      <c r="M2476" t="s">
        <v>979</v>
      </c>
      <c r="N2476" t="s">
        <v>18</v>
      </c>
      <c r="O2476">
        <v>290510020104</v>
      </c>
      <c r="P2476">
        <v>3452</v>
      </c>
    </row>
    <row r="2477" spans="1:16" x14ac:dyDescent="0.25">
      <c r="A2477">
        <v>1</v>
      </c>
      <c r="B2477">
        <v>2018</v>
      </c>
      <c r="C2477" s="2">
        <v>290510020104</v>
      </c>
      <c r="D2477">
        <v>800197217</v>
      </c>
      <c r="E2477" s="1">
        <v>3610604.84</v>
      </c>
      <c r="F2477" s="1">
        <v>62918857.479999997</v>
      </c>
      <c r="G2477" s="1">
        <v>-59862268.890000001</v>
      </c>
      <c r="H2477">
        <v>0</v>
      </c>
      <c r="I2477">
        <v>0</v>
      </c>
      <c r="J2477">
        <v>0</v>
      </c>
      <c r="K2477">
        <v>1</v>
      </c>
      <c r="L2477" t="s">
        <v>93</v>
      </c>
      <c r="M2477" t="s">
        <v>464</v>
      </c>
      <c r="N2477" t="s">
        <v>18</v>
      </c>
      <c r="O2477">
        <v>290510020104</v>
      </c>
      <c r="P2477">
        <v>3452</v>
      </c>
    </row>
    <row r="2478" spans="1:16" x14ac:dyDescent="0.25">
      <c r="A2478">
        <v>1</v>
      </c>
      <c r="B2478">
        <v>2018</v>
      </c>
      <c r="C2478" s="2">
        <v>290510020104</v>
      </c>
      <c r="D2478">
        <v>800197424</v>
      </c>
      <c r="E2478" s="1">
        <v>19916840</v>
      </c>
      <c r="F2478" s="1">
        <v>64400494</v>
      </c>
      <c r="G2478" s="1">
        <v>-45666057</v>
      </c>
      <c r="H2478">
        <v>0</v>
      </c>
      <c r="I2478">
        <v>0</v>
      </c>
      <c r="J2478">
        <v>0</v>
      </c>
      <c r="K2478">
        <v>1</v>
      </c>
      <c r="L2478" t="s">
        <v>93</v>
      </c>
      <c r="M2478" t="s">
        <v>465</v>
      </c>
      <c r="N2478" t="s">
        <v>18</v>
      </c>
      <c r="O2478">
        <v>290510020104</v>
      </c>
      <c r="P2478">
        <v>3452</v>
      </c>
    </row>
    <row r="2479" spans="1:16" x14ac:dyDescent="0.25">
      <c r="A2479">
        <v>1</v>
      </c>
      <c r="B2479">
        <v>2018</v>
      </c>
      <c r="C2479" s="2">
        <v>290510020104</v>
      </c>
      <c r="D2479">
        <v>802000430</v>
      </c>
      <c r="E2479" s="1">
        <v>118700</v>
      </c>
      <c r="F2479" s="1">
        <v>118699.58</v>
      </c>
      <c r="G2479" s="1">
        <v>0</v>
      </c>
      <c r="H2479">
        <v>0</v>
      </c>
      <c r="I2479">
        <v>0</v>
      </c>
      <c r="J2479">
        <v>0</v>
      </c>
      <c r="K2479">
        <v>1</v>
      </c>
      <c r="L2479" t="s">
        <v>93</v>
      </c>
      <c r="M2479" t="s">
        <v>106</v>
      </c>
      <c r="N2479" t="s">
        <v>18</v>
      </c>
      <c r="O2479">
        <v>290510020104</v>
      </c>
      <c r="P2479">
        <v>3452</v>
      </c>
    </row>
    <row r="2480" spans="1:16" x14ac:dyDescent="0.25">
      <c r="A2480">
        <v>1</v>
      </c>
      <c r="B2480">
        <v>2018</v>
      </c>
      <c r="C2480" s="2">
        <v>290510020104</v>
      </c>
      <c r="D2480">
        <v>802000955</v>
      </c>
      <c r="E2480" s="1">
        <v>11890</v>
      </c>
      <c r="F2480" s="1">
        <v>11890</v>
      </c>
      <c r="G2480" s="1">
        <v>0</v>
      </c>
      <c r="H2480">
        <v>0</v>
      </c>
      <c r="I2480">
        <v>0</v>
      </c>
      <c r="J2480">
        <v>0</v>
      </c>
      <c r="K2480">
        <v>1</v>
      </c>
      <c r="L2480" t="s">
        <v>93</v>
      </c>
      <c r="M2480" t="s">
        <v>468</v>
      </c>
      <c r="N2480" t="s">
        <v>18</v>
      </c>
      <c r="O2480">
        <v>290510020104</v>
      </c>
      <c r="P2480">
        <v>3452</v>
      </c>
    </row>
    <row r="2481" spans="1:16" x14ac:dyDescent="0.25">
      <c r="A2481">
        <v>1</v>
      </c>
      <c r="B2481">
        <v>2018</v>
      </c>
      <c r="C2481" s="2">
        <v>290510020104</v>
      </c>
      <c r="D2481">
        <v>802008496</v>
      </c>
      <c r="E2481" s="1">
        <v>5966387.7999999998</v>
      </c>
      <c r="F2481" s="1">
        <v>5966388</v>
      </c>
      <c r="G2481" s="1">
        <v>0</v>
      </c>
      <c r="H2481">
        <v>0</v>
      </c>
      <c r="I2481">
        <v>0</v>
      </c>
      <c r="J2481">
        <v>0</v>
      </c>
      <c r="K2481">
        <v>1</v>
      </c>
      <c r="L2481" t="s">
        <v>93</v>
      </c>
      <c r="M2481" t="s">
        <v>811</v>
      </c>
      <c r="N2481" t="s">
        <v>18</v>
      </c>
      <c r="O2481">
        <v>290510020104</v>
      </c>
      <c r="P2481">
        <v>3452</v>
      </c>
    </row>
    <row r="2482" spans="1:16" x14ac:dyDescent="0.25">
      <c r="A2482">
        <v>1</v>
      </c>
      <c r="B2482">
        <v>2018</v>
      </c>
      <c r="C2482" s="2">
        <v>290510020104</v>
      </c>
      <c r="D2482">
        <v>802009650</v>
      </c>
      <c r="E2482" s="1">
        <v>2755113.37</v>
      </c>
      <c r="F2482" s="1">
        <v>2755113</v>
      </c>
      <c r="G2482" s="1">
        <v>0</v>
      </c>
      <c r="H2482">
        <v>0</v>
      </c>
      <c r="I2482">
        <v>0</v>
      </c>
      <c r="J2482">
        <v>0</v>
      </c>
      <c r="K2482">
        <v>1</v>
      </c>
      <c r="L2482" t="s">
        <v>93</v>
      </c>
      <c r="M2482" t="s">
        <v>469</v>
      </c>
      <c r="N2482" t="s">
        <v>18</v>
      </c>
      <c r="O2482">
        <v>290510020104</v>
      </c>
      <c r="P2482">
        <v>3452</v>
      </c>
    </row>
    <row r="2483" spans="1:16" x14ac:dyDescent="0.25">
      <c r="A2483">
        <v>1</v>
      </c>
      <c r="B2483">
        <v>2018</v>
      </c>
      <c r="C2483" s="2">
        <v>290510020104</v>
      </c>
      <c r="D2483">
        <v>802015154</v>
      </c>
      <c r="E2483" s="1">
        <v>2800000</v>
      </c>
      <c r="F2483" s="1">
        <v>5393500</v>
      </c>
      <c r="G2483" s="1">
        <v>-20141254.399999999</v>
      </c>
      <c r="H2483">
        <v>0</v>
      </c>
      <c r="I2483">
        <v>0</v>
      </c>
      <c r="J2483">
        <v>0</v>
      </c>
      <c r="K2483">
        <v>1</v>
      </c>
      <c r="L2483" t="s">
        <v>93</v>
      </c>
      <c r="M2483" t="s">
        <v>1335</v>
      </c>
      <c r="N2483" t="s">
        <v>18</v>
      </c>
      <c r="O2483">
        <v>290510020104</v>
      </c>
      <c r="P2483">
        <v>3452</v>
      </c>
    </row>
    <row r="2484" spans="1:16" x14ac:dyDescent="0.25">
      <c r="A2484">
        <v>1</v>
      </c>
      <c r="B2484">
        <v>2018</v>
      </c>
      <c r="C2484" s="2">
        <v>290510020104</v>
      </c>
      <c r="D2484">
        <v>802016607</v>
      </c>
      <c r="E2484" s="1">
        <v>0</v>
      </c>
      <c r="F2484" s="1">
        <v>0</v>
      </c>
      <c r="G2484" s="1">
        <v>-330000</v>
      </c>
      <c r="H2484">
        <v>0</v>
      </c>
      <c r="I2484">
        <v>0</v>
      </c>
      <c r="J2484">
        <v>0</v>
      </c>
      <c r="K2484">
        <v>1</v>
      </c>
      <c r="L2484" t="s">
        <v>93</v>
      </c>
      <c r="M2484" t="s">
        <v>816</v>
      </c>
      <c r="N2484" t="s">
        <v>18</v>
      </c>
      <c r="O2484">
        <v>290510020104</v>
      </c>
      <c r="P2484">
        <v>3452</v>
      </c>
    </row>
    <row r="2485" spans="1:16" x14ac:dyDescent="0.25">
      <c r="A2485">
        <v>1</v>
      </c>
      <c r="B2485">
        <v>2018</v>
      </c>
      <c r="C2485" s="2">
        <v>290510020104</v>
      </c>
      <c r="D2485">
        <v>806007801</v>
      </c>
      <c r="E2485" s="1">
        <v>701519</v>
      </c>
      <c r="F2485" s="1">
        <v>701519</v>
      </c>
      <c r="G2485" s="1">
        <v>0</v>
      </c>
      <c r="H2485">
        <v>0</v>
      </c>
      <c r="I2485">
        <v>0</v>
      </c>
      <c r="J2485">
        <v>0</v>
      </c>
      <c r="K2485">
        <v>1</v>
      </c>
      <c r="L2485" t="s">
        <v>93</v>
      </c>
      <c r="M2485" t="s">
        <v>38</v>
      </c>
      <c r="N2485" t="s">
        <v>18</v>
      </c>
      <c r="O2485">
        <v>290510020104</v>
      </c>
      <c r="P2485">
        <v>3452</v>
      </c>
    </row>
    <row r="2486" spans="1:16" x14ac:dyDescent="0.25">
      <c r="A2486">
        <v>1</v>
      </c>
      <c r="B2486">
        <v>2018</v>
      </c>
      <c r="C2486" s="2">
        <v>290510020104</v>
      </c>
      <c r="D2486">
        <v>806012426</v>
      </c>
      <c r="E2486" s="1">
        <v>36150296.579999998</v>
      </c>
      <c r="F2486" s="1">
        <v>65404245.299999997</v>
      </c>
      <c r="G2486" s="1">
        <v>-29253948.219999999</v>
      </c>
      <c r="H2486">
        <v>0</v>
      </c>
      <c r="I2486">
        <v>0</v>
      </c>
      <c r="J2486">
        <v>0</v>
      </c>
      <c r="K2486">
        <v>1</v>
      </c>
      <c r="L2486" t="s">
        <v>93</v>
      </c>
      <c r="M2486" t="s">
        <v>1173</v>
      </c>
      <c r="N2486" t="s">
        <v>18</v>
      </c>
      <c r="O2486">
        <v>290510020104</v>
      </c>
      <c r="P2486">
        <v>3452</v>
      </c>
    </row>
    <row r="2487" spans="1:16" x14ac:dyDescent="0.25">
      <c r="A2487">
        <v>1</v>
      </c>
      <c r="B2487">
        <v>2018</v>
      </c>
      <c r="C2487" s="2">
        <v>290510020104</v>
      </c>
      <c r="D2487">
        <v>811046900</v>
      </c>
      <c r="E2487" s="1">
        <v>0</v>
      </c>
      <c r="F2487" s="1">
        <v>69243901</v>
      </c>
      <c r="G2487" s="1">
        <v>-81340287</v>
      </c>
      <c r="H2487">
        <v>0</v>
      </c>
      <c r="I2487">
        <v>0</v>
      </c>
      <c r="J2487">
        <v>0</v>
      </c>
      <c r="K2487">
        <v>1</v>
      </c>
      <c r="L2487" t="s">
        <v>93</v>
      </c>
      <c r="M2487" t="s">
        <v>666</v>
      </c>
      <c r="N2487" t="s">
        <v>18</v>
      </c>
      <c r="O2487">
        <v>290510020104</v>
      </c>
      <c r="P2487">
        <v>3452</v>
      </c>
    </row>
    <row r="2488" spans="1:16" x14ac:dyDescent="0.25">
      <c r="A2488">
        <v>1</v>
      </c>
      <c r="B2488">
        <v>2018</v>
      </c>
      <c r="C2488" s="2">
        <v>290510020104</v>
      </c>
      <c r="D2488">
        <v>812002958</v>
      </c>
      <c r="E2488" s="1">
        <v>1000000</v>
      </c>
      <c r="F2488" s="1">
        <v>4032794</v>
      </c>
      <c r="G2488" s="1">
        <v>-3032794</v>
      </c>
      <c r="H2488">
        <v>0</v>
      </c>
      <c r="I2488">
        <v>0</v>
      </c>
      <c r="J2488">
        <v>0</v>
      </c>
      <c r="K2488">
        <v>1</v>
      </c>
      <c r="L2488" t="s">
        <v>93</v>
      </c>
      <c r="M2488" t="s">
        <v>1339</v>
      </c>
      <c r="N2488" t="s">
        <v>18</v>
      </c>
      <c r="O2488">
        <v>290510020104</v>
      </c>
      <c r="P2488">
        <v>3452</v>
      </c>
    </row>
    <row r="2489" spans="1:16" x14ac:dyDescent="0.25">
      <c r="A2489">
        <v>1</v>
      </c>
      <c r="B2489">
        <v>2018</v>
      </c>
      <c r="C2489" s="2">
        <v>290510020104</v>
      </c>
      <c r="D2489">
        <v>812008267</v>
      </c>
      <c r="E2489" s="1">
        <v>2000000</v>
      </c>
      <c r="F2489" s="1">
        <v>2000000.41</v>
      </c>
      <c r="G2489" s="1">
        <v>0</v>
      </c>
      <c r="H2489">
        <v>0</v>
      </c>
      <c r="I2489">
        <v>0</v>
      </c>
      <c r="J2489">
        <v>0</v>
      </c>
      <c r="K2489">
        <v>1</v>
      </c>
      <c r="L2489" t="s">
        <v>93</v>
      </c>
      <c r="M2489" t="s">
        <v>1176</v>
      </c>
      <c r="N2489" t="s">
        <v>18</v>
      </c>
      <c r="O2489">
        <v>290510020104</v>
      </c>
      <c r="P2489">
        <v>3452</v>
      </c>
    </row>
    <row r="2490" spans="1:16" x14ac:dyDescent="0.25">
      <c r="A2490">
        <v>1</v>
      </c>
      <c r="B2490">
        <v>2018</v>
      </c>
      <c r="C2490" s="2">
        <v>290510020104</v>
      </c>
      <c r="D2490">
        <v>819000364</v>
      </c>
      <c r="E2490" s="1">
        <v>4359962.08</v>
      </c>
      <c r="F2490" s="1">
        <v>4359962.08</v>
      </c>
      <c r="G2490" s="1">
        <v>0</v>
      </c>
      <c r="H2490">
        <v>0</v>
      </c>
      <c r="I2490">
        <v>0</v>
      </c>
      <c r="J2490">
        <v>0</v>
      </c>
      <c r="K2490">
        <v>1</v>
      </c>
      <c r="L2490" t="s">
        <v>93</v>
      </c>
      <c r="M2490" t="s">
        <v>995</v>
      </c>
      <c r="N2490" t="s">
        <v>18</v>
      </c>
      <c r="O2490">
        <v>290510020104</v>
      </c>
      <c r="P2490">
        <v>3452</v>
      </c>
    </row>
    <row r="2491" spans="1:16" x14ac:dyDescent="0.25">
      <c r="A2491">
        <v>1</v>
      </c>
      <c r="B2491">
        <v>2018</v>
      </c>
      <c r="C2491" s="2">
        <v>290510020104</v>
      </c>
      <c r="D2491">
        <v>819002176</v>
      </c>
      <c r="E2491" s="1">
        <v>987840</v>
      </c>
      <c r="F2491" s="1">
        <v>179671559.59999999</v>
      </c>
      <c r="G2491" s="1">
        <v>-200871845.28999999</v>
      </c>
      <c r="H2491">
        <v>0</v>
      </c>
      <c r="I2491">
        <v>0</v>
      </c>
      <c r="J2491">
        <v>0</v>
      </c>
      <c r="K2491">
        <v>1</v>
      </c>
      <c r="L2491" t="s">
        <v>93</v>
      </c>
      <c r="M2491" t="s">
        <v>301</v>
      </c>
      <c r="N2491" t="s">
        <v>18</v>
      </c>
      <c r="O2491">
        <v>290510020104</v>
      </c>
      <c r="P2491">
        <v>3452</v>
      </c>
    </row>
    <row r="2492" spans="1:16" x14ac:dyDescent="0.25">
      <c r="A2492">
        <v>1</v>
      </c>
      <c r="B2492">
        <v>2018</v>
      </c>
      <c r="C2492" s="2">
        <v>290510020104</v>
      </c>
      <c r="D2492">
        <v>819002228</v>
      </c>
      <c r="E2492" s="1">
        <v>0</v>
      </c>
      <c r="F2492" s="1">
        <v>0</v>
      </c>
      <c r="G2492" s="1">
        <v>-460111</v>
      </c>
      <c r="H2492">
        <v>0</v>
      </c>
      <c r="I2492">
        <v>0</v>
      </c>
      <c r="J2492">
        <v>0</v>
      </c>
      <c r="K2492">
        <v>1</v>
      </c>
      <c r="L2492" t="s">
        <v>93</v>
      </c>
      <c r="M2492" t="s">
        <v>1063</v>
      </c>
      <c r="N2492" t="s">
        <v>18</v>
      </c>
      <c r="O2492">
        <v>290510020104</v>
      </c>
      <c r="P2492">
        <v>3452</v>
      </c>
    </row>
    <row r="2493" spans="1:16" x14ac:dyDescent="0.25">
      <c r="A2493">
        <v>1</v>
      </c>
      <c r="B2493">
        <v>2018</v>
      </c>
      <c r="C2493" s="2">
        <v>290510020104</v>
      </c>
      <c r="D2493">
        <v>819004595</v>
      </c>
      <c r="E2493" s="1">
        <v>40540889.060000002</v>
      </c>
      <c r="F2493" s="1">
        <v>40540889</v>
      </c>
      <c r="G2493" s="1">
        <v>0</v>
      </c>
      <c r="H2493">
        <v>0</v>
      </c>
      <c r="I2493">
        <v>0</v>
      </c>
      <c r="J2493">
        <v>0</v>
      </c>
      <c r="K2493">
        <v>1</v>
      </c>
      <c r="L2493" t="s">
        <v>93</v>
      </c>
      <c r="M2493" t="s">
        <v>47</v>
      </c>
      <c r="N2493" t="s">
        <v>18</v>
      </c>
      <c r="O2493">
        <v>290510020104</v>
      </c>
      <c r="P2493">
        <v>3452</v>
      </c>
    </row>
    <row r="2494" spans="1:16" x14ac:dyDescent="0.25">
      <c r="A2494">
        <v>1</v>
      </c>
      <c r="B2494">
        <v>2018</v>
      </c>
      <c r="C2494" s="2">
        <v>290510020104</v>
      </c>
      <c r="D2494">
        <v>822007635</v>
      </c>
      <c r="E2494" s="1">
        <v>0</v>
      </c>
      <c r="F2494" s="1">
        <v>18237671</v>
      </c>
      <c r="G2494" s="1">
        <v>-18237671</v>
      </c>
      <c r="H2494">
        <v>0</v>
      </c>
      <c r="I2494">
        <v>0</v>
      </c>
      <c r="J2494">
        <v>0</v>
      </c>
      <c r="K2494">
        <v>1</v>
      </c>
      <c r="L2494" t="s">
        <v>93</v>
      </c>
      <c r="M2494" t="s">
        <v>303</v>
      </c>
      <c r="N2494" t="s">
        <v>18</v>
      </c>
      <c r="O2494">
        <v>290510020104</v>
      </c>
      <c r="P2494">
        <v>3452</v>
      </c>
    </row>
    <row r="2495" spans="1:16" x14ac:dyDescent="0.25">
      <c r="A2495">
        <v>1</v>
      </c>
      <c r="B2495">
        <v>2018</v>
      </c>
      <c r="C2495" s="2">
        <v>290510020104</v>
      </c>
      <c r="D2495">
        <v>823000779</v>
      </c>
      <c r="E2495" s="1">
        <v>550675</v>
      </c>
      <c r="F2495" s="1">
        <v>51352</v>
      </c>
      <c r="G2495" s="1">
        <v>0</v>
      </c>
      <c r="H2495">
        <v>0</v>
      </c>
      <c r="I2495">
        <v>0</v>
      </c>
      <c r="J2495">
        <v>0</v>
      </c>
      <c r="K2495">
        <v>1</v>
      </c>
      <c r="L2495" t="s">
        <v>93</v>
      </c>
      <c r="M2495" t="s">
        <v>1181</v>
      </c>
      <c r="N2495" t="s">
        <v>18</v>
      </c>
      <c r="O2495">
        <v>290510020104</v>
      </c>
      <c r="P2495">
        <v>3452</v>
      </c>
    </row>
    <row r="2496" spans="1:16" x14ac:dyDescent="0.25">
      <c r="A2496">
        <v>1</v>
      </c>
      <c r="B2496">
        <v>2018</v>
      </c>
      <c r="C2496" s="2">
        <v>290510020104</v>
      </c>
      <c r="D2496">
        <v>823002342</v>
      </c>
      <c r="E2496" s="1">
        <v>27409025</v>
      </c>
      <c r="F2496" s="1">
        <v>59151221.799999997</v>
      </c>
      <c r="G2496" s="1">
        <v>-77888782.099999994</v>
      </c>
      <c r="H2496">
        <v>0</v>
      </c>
      <c r="I2496">
        <v>0</v>
      </c>
      <c r="J2496">
        <v>0</v>
      </c>
      <c r="K2496">
        <v>1</v>
      </c>
      <c r="L2496" t="s">
        <v>93</v>
      </c>
      <c r="M2496" t="s">
        <v>305</v>
      </c>
      <c r="N2496" t="s">
        <v>18</v>
      </c>
      <c r="O2496">
        <v>290510020104</v>
      </c>
      <c r="P2496">
        <v>3452</v>
      </c>
    </row>
    <row r="2497" spans="1:16" x14ac:dyDescent="0.25">
      <c r="A2497">
        <v>1</v>
      </c>
      <c r="B2497">
        <v>2018</v>
      </c>
      <c r="C2497" s="2">
        <v>290510020104</v>
      </c>
      <c r="D2497">
        <v>823002397</v>
      </c>
      <c r="E2497" s="1">
        <v>68033412</v>
      </c>
      <c r="F2497" s="1">
        <v>68033412</v>
      </c>
      <c r="G2497" s="1">
        <v>-210174.5</v>
      </c>
      <c r="H2497">
        <v>0</v>
      </c>
      <c r="I2497">
        <v>0</v>
      </c>
      <c r="J2497">
        <v>0</v>
      </c>
      <c r="K2497">
        <v>1</v>
      </c>
      <c r="L2497" t="s">
        <v>93</v>
      </c>
      <c r="M2497" t="s">
        <v>122</v>
      </c>
      <c r="N2497" t="s">
        <v>18</v>
      </c>
      <c r="O2497">
        <v>290510020104</v>
      </c>
      <c r="P2497">
        <v>3452</v>
      </c>
    </row>
    <row r="2498" spans="1:16" x14ac:dyDescent="0.25">
      <c r="A2498">
        <v>1</v>
      </c>
      <c r="B2498">
        <v>2018</v>
      </c>
      <c r="C2498" s="2">
        <v>290510020104</v>
      </c>
      <c r="D2498">
        <v>823002778</v>
      </c>
      <c r="E2498" s="1">
        <v>0</v>
      </c>
      <c r="F2498" s="1">
        <v>0.24</v>
      </c>
      <c r="G2498" s="1">
        <v>0</v>
      </c>
      <c r="H2498">
        <v>0</v>
      </c>
      <c r="I2498">
        <v>0</v>
      </c>
      <c r="J2498">
        <v>0</v>
      </c>
      <c r="K2498">
        <v>1</v>
      </c>
      <c r="L2498" t="s">
        <v>93</v>
      </c>
      <c r="M2498" t="s">
        <v>670</v>
      </c>
      <c r="N2498" t="s">
        <v>18</v>
      </c>
      <c r="O2498">
        <v>290510020104</v>
      </c>
      <c r="P2498">
        <v>3452</v>
      </c>
    </row>
    <row r="2499" spans="1:16" x14ac:dyDescent="0.25">
      <c r="A2499">
        <v>1</v>
      </c>
      <c r="B2499">
        <v>2018</v>
      </c>
      <c r="C2499" s="2">
        <v>290510020104</v>
      </c>
      <c r="D2499">
        <v>823003752</v>
      </c>
      <c r="E2499" s="1">
        <v>1000000</v>
      </c>
      <c r="F2499" s="1">
        <v>1000000</v>
      </c>
      <c r="G2499" s="1">
        <v>-213976</v>
      </c>
      <c r="H2499">
        <v>0</v>
      </c>
      <c r="I2499">
        <v>0</v>
      </c>
      <c r="J2499">
        <v>0</v>
      </c>
      <c r="K2499">
        <v>1</v>
      </c>
      <c r="L2499" t="s">
        <v>93</v>
      </c>
      <c r="M2499" t="s">
        <v>307</v>
      </c>
      <c r="N2499" t="s">
        <v>18</v>
      </c>
      <c r="O2499">
        <v>290510020104</v>
      </c>
      <c r="P2499">
        <v>3452</v>
      </c>
    </row>
    <row r="2500" spans="1:16" x14ac:dyDescent="0.25">
      <c r="A2500">
        <v>1</v>
      </c>
      <c r="B2500">
        <v>2018</v>
      </c>
      <c r="C2500" s="2">
        <v>290510020104</v>
      </c>
      <c r="D2500">
        <v>823004710</v>
      </c>
      <c r="E2500" s="1">
        <v>51600000</v>
      </c>
      <c r="F2500" s="1">
        <v>34948062</v>
      </c>
      <c r="G2500" s="1">
        <v>-69890201.400000006</v>
      </c>
      <c r="H2500">
        <v>0</v>
      </c>
      <c r="I2500">
        <v>0</v>
      </c>
      <c r="J2500">
        <v>0</v>
      </c>
      <c r="K2500">
        <v>1</v>
      </c>
      <c r="L2500" t="s">
        <v>93</v>
      </c>
      <c r="M2500" t="s">
        <v>125</v>
      </c>
      <c r="N2500" t="s">
        <v>18</v>
      </c>
      <c r="O2500">
        <v>290510020104</v>
      </c>
      <c r="P2500">
        <v>3452</v>
      </c>
    </row>
    <row r="2501" spans="1:16" x14ac:dyDescent="0.25">
      <c r="A2501">
        <v>1</v>
      </c>
      <c r="B2501">
        <v>2018</v>
      </c>
      <c r="C2501" s="2">
        <v>290510020104</v>
      </c>
      <c r="D2501">
        <v>830027806</v>
      </c>
      <c r="E2501" s="1">
        <v>3136000</v>
      </c>
      <c r="F2501" s="1">
        <v>3136000</v>
      </c>
      <c r="G2501" s="1">
        <v>0</v>
      </c>
      <c r="H2501">
        <v>0</v>
      </c>
      <c r="I2501">
        <v>0</v>
      </c>
      <c r="J2501">
        <v>0</v>
      </c>
      <c r="K2501">
        <v>1</v>
      </c>
      <c r="L2501" t="s">
        <v>93</v>
      </c>
      <c r="M2501" t="s">
        <v>487</v>
      </c>
      <c r="N2501" t="s">
        <v>18</v>
      </c>
      <c r="O2501">
        <v>290510020104</v>
      </c>
      <c r="P2501">
        <v>3452</v>
      </c>
    </row>
    <row r="2502" spans="1:16" x14ac:dyDescent="0.25">
      <c r="A2502">
        <v>1</v>
      </c>
      <c r="B2502">
        <v>2018</v>
      </c>
      <c r="C2502" s="2">
        <v>290510020104</v>
      </c>
      <c r="D2502">
        <v>830106376</v>
      </c>
      <c r="E2502" s="1">
        <v>0</v>
      </c>
      <c r="F2502" s="1">
        <v>0</v>
      </c>
      <c r="G2502" s="1">
        <v>-3135093</v>
      </c>
      <c r="H2502">
        <v>0</v>
      </c>
      <c r="I2502">
        <v>0</v>
      </c>
      <c r="J2502">
        <v>0</v>
      </c>
      <c r="K2502">
        <v>1</v>
      </c>
      <c r="L2502" t="s">
        <v>93</v>
      </c>
      <c r="M2502" t="s">
        <v>834</v>
      </c>
      <c r="N2502" t="s">
        <v>18</v>
      </c>
      <c r="O2502">
        <v>290510020104</v>
      </c>
      <c r="P2502">
        <v>3452</v>
      </c>
    </row>
    <row r="2503" spans="1:16" x14ac:dyDescent="0.25">
      <c r="A2503">
        <v>1</v>
      </c>
      <c r="B2503">
        <v>2018</v>
      </c>
      <c r="C2503" s="2">
        <v>290510020104</v>
      </c>
      <c r="D2503">
        <v>830509497</v>
      </c>
      <c r="E2503" s="1">
        <v>0</v>
      </c>
      <c r="F2503" s="1">
        <v>79593123</v>
      </c>
      <c r="G2503" s="1">
        <v>-230087600</v>
      </c>
      <c r="H2503">
        <v>0</v>
      </c>
      <c r="I2503">
        <v>0</v>
      </c>
      <c r="J2503">
        <v>0</v>
      </c>
      <c r="K2503">
        <v>1</v>
      </c>
      <c r="L2503" t="s">
        <v>93</v>
      </c>
      <c r="M2503" t="s">
        <v>1353</v>
      </c>
      <c r="N2503" t="s">
        <v>18</v>
      </c>
      <c r="O2503">
        <v>290510020104</v>
      </c>
      <c r="P2503">
        <v>3452</v>
      </c>
    </row>
    <row r="2504" spans="1:16" x14ac:dyDescent="0.25">
      <c r="A2504">
        <v>1</v>
      </c>
      <c r="B2504">
        <v>2018</v>
      </c>
      <c r="C2504" s="2">
        <v>290510020104</v>
      </c>
      <c r="D2504">
        <v>830002272</v>
      </c>
      <c r="E2504" s="1">
        <v>0</v>
      </c>
      <c r="F2504" s="1">
        <v>9675770</v>
      </c>
      <c r="G2504" s="1">
        <v>-9675770</v>
      </c>
      <c r="H2504">
        <v>0</v>
      </c>
      <c r="I2504">
        <v>0</v>
      </c>
      <c r="J2504">
        <v>0</v>
      </c>
      <c r="K2504">
        <v>1</v>
      </c>
      <c r="L2504" t="s">
        <v>93</v>
      </c>
      <c r="M2504" t="s">
        <v>490</v>
      </c>
      <c r="N2504" t="s">
        <v>18</v>
      </c>
      <c r="O2504">
        <v>290510020104</v>
      </c>
      <c r="P2504">
        <v>3452</v>
      </c>
    </row>
    <row r="2505" spans="1:16" x14ac:dyDescent="0.25">
      <c r="A2505">
        <v>1</v>
      </c>
      <c r="B2505">
        <v>2018</v>
      </c>
      <c r="C2505" s="2">
        <v>290510020104</v>
      </c>
      <c r="D2505">
        <v>830088204</v>
      </c>
      <c r="E2505" s="1">
        <v>0</v>
      </c>
      <c r="F2505" s="1">
        <v>0</v>
      </c>
      <c r="G2505" s="1">
        <v>-11317956</v>
      </c>
      <c r="H2505">
        <v>0</v>
      </c>
      <c r="I2505">
        <v>0</v>
      </c>
      <c r="J2505">
        <v>0</v>
      </c>
      <c r="K2505">
        <v>1</v>
      </c>
      <c r="L2505" t="s">
        <v>93</v>
      </c>
      <c r="M2505" t="s">
        <v>999</v>
      </c>
      <c r="N2505" t="s">
        <v>18</v>
      </c>
      <c r="O2505">
        <v>290510020104</v>
      </c>
      <c r="P2505">
        <v>3452</v>
      </c>
    </row>
    <row r="2506" spans="1:16" x14ac:dyDescent="0.25">
      <c r="A2506">
        <v>1</v>
      </c>
      <c r="B2506">
        <v>2018</v>
      </c>
      <c r="C2506" s="2">
        <v>290510020104</v>
      </c>
      <c r="D2506">
        <v>890102992</v>
      </c>
      <c r="E2506" s="1">
        <v>39999990</v>
      </c>
      <c r="F2506" s="1">
        <v>39855635.219999999</v>
      </c>
      <c r="G2506" s="1">
        <v>-74542438.280000001</v>
      </c>
      <c r="H2506">
        <v>0</v>
      </c>
      <c r="I2506">
        <v>0</v>
      </c>
      <c r="J2506">
        <v>0</v>
      </c>
      <c r="K2506">
        <v>1</v>
      </c>
      <c r="L2506" t="s">
        <v>93</v>
      </c>
      <c r="M2506" t="s">
        <v>1004</v>
      </c>
      <c r="N2506" t="s">
        <v>18</v>
      </c>
      <c r="O2506">
        <v>290510020104</v>
      </c>
      <c r="P2506">
        <v>3452</v>
      </c>
    </row>
    <row r="2507" spans="1:16" x14ac:dyDescent="0.25">
      <c r="A2507">
        <v>1</v>
      </c>
      <c r="B2507">
        <v>2018</v>
      </c>
      <c r="C2507" s="2">
        <v>290510020104</v>
      </c>
      <c r="D2507">
        <v>890901826</v>
      </c>
      <c r="E2507" s="1">
        <v>18488</v>
      </c>
      <c r="F2507" s="1">
        <v>18488</v>
      </c>
      <c r="G2507" s="1">
        <v>0</v>
      </c>
      <c r="H2507">
        <v>0</v>
      </c>
      <c r="I2507">
        <v>0</v>
      </c>
      <c r="J2507">
        <v>0</v>
      </c>
      <c r="K2507">
        <v>1</v>
      </c>
      <c r="L2507" t="s">
        <v>93</v>
      </c>
      <c r="M2507" t="s">
        <v>140</v>
      </c>
      <c r="N2507" t="s">
        <v>18</v>
      </c>
      <c r="O2507">
        <v>290510020104</v>
      </c>
      <c r="P2507">
        <v>3452</v>
      </c>
    </row>
    <row r="2508" spans="1:16" x14ac:dyDescent="0.25">
      <c r="A2508">
        <v>1</v>
      </c>
      <c r="B2508">
        <v>2018</v>
      </c>
      <c r="C2508" s="2">
        <v>290510020104</v>
      </c>
      <c r="D2508">
        <v>890937309</v>
      </c>
      <c r="E2508" s="1">
        <v>1548658</v>
      </c>
      <c r="F2508" s="1">
        <v>1548658</v>
      </c>
      <c r="G2508" s="1">
        <v>0</v>
      </c>
      <c r="H2508">
        <v>0</v>
      </c>
      <c r="I2508">
        <v>0</v>
      </c>
      <c r="J2508">
        <v>0</v>
      </c>
      <c r="K2508">
        <v>1</v>
      </c>
      <c r="L2508" t="s">
        <v>93</v>
      </c>
      <c r="M2508" t="s">
        <v>844</v>
      </c>
      <c r="N2508" t="s">
        <v>18</v>
      </c>
      <c r="O2508">
        <v>290510020104</v>
      </c>
      <c r="P2508">
        <v>3452</v>
      </c>
    </row>
    <row r="2509" spans="1:16" x14ac:dyDescent="0.25">
      <c r="A2509">
        <v>1</v>
      </c>
      <c r="B2509">
        <v>2018</v>
      </c>
      <c r="C2509" s="2">
        <v>290510020104</v>
      </c>
      <c r="D2509">
        <v>892120115</v>
      </c>
      <c r="E2509" s="1">
        <v>0</v>
      </c>
      <c r="F2509" s="1">
        <v>0</v>
      </c>
      <c r="G2509" s="1">
        <v>-17754300</v>
      </c>
      <c r="H2509">
        <v>0</v>
      </c>
      <c r="I2509">
        <v>0</v>
      </c>
      <c r="J2509">
        <v>0</v>
      </c>
      <c r="K2509">
        <v>1</v>
      </c>
      <c r="L2509" t="s">
        <v>93</v>
      </c>
      <c r="M2509" t="s">
        <v>314</v>
      </c>
      <c r="N2509" t="s">
        <v>18</v>
      </c>
      <c r="O2509">
        <v>290510020104</v>
      </c>
      <c r="P2509">
        <v>3452</v>
      </c>
    </row>
    <row r="2510" spans="1:16" x14ac:dyDescent="0.25">
      <c r="A2510">
        <v>1</v>
      </c>
      <c r="B2510">
        <v>2018</v>
      </c>
      <c r="C2510" s="2">
        <v>290510020104</v>
      </c>
      <c r="D2510">
        <v>899999017</v>
      </c>
      <c r="E2510" s="1">
        <v>5467880</v>
      </c>
      <c r="F2510" s="1">
        <v>5467880</v>
      </c>
      <c r="G2510" s="1">
        <v>0</v>
      </c>
      <c r="H2510">
        <v>0</v>
      </c>
      <c r="I2510">
        <v>0</v>
      </c>
      <c r="J2510">
        <v>0</v>
      </c>
      <c r="K2510">
        <v>1</v>
      </c>
      <c r="L2510" t="s">
        <v>93</v>
      </c>
      <c r="M2510" t="s">
        <v>316</v>
      </c>
      <c r="N2510" t="s">
        <v>18</v>
      </c>
      <c r="O2510">
        <v>290510020104</v>
      </c>
      <c r="P2510">
        <v>3452</v>
      </c>
    </row>
    <row r="2511" spans="1:16" x14ac:dyDescent="0.25">
      <c r="A2511">
        <v>1</v>
      </c>
      <c r="B2511">
        <v>2018</v>
      </c>
      <c r="C2511" s="2">
        <v>290510020104</v>
      </c>
      <c r="D2511">
        <v>900025914</v>
      </c>
      <c r="E2511" s="1">
        <v>13405417.24</v>
      </c>
      <c r="F2511" s="1">
        <v>23721893.18</v>
      </c>
      <c r="G2511" s="1">
        <v>-40512119.020000003</v>
      </c>
      <c r="H2511">
        <v>0</v>
      </c>
      <c r="I2511">
        <v>0</v>
      </c>
      <c r="J2511">
        <v>0</v>
      </c>
      <c r="K2511">
        <v>1</v>
      </c>
      <c r="L2511" t="s">
        <v>93</v>
      </c>
      <c r="M2511" t="s">
        <v>323</v>
      </c>
      <c r="N2511" t="s">
        <v>18</v>
      </c>
      <c r="O2511">
        <v>290510020104</v>
      </c>
      <c r="P2511">
        <v>3452</v>
      </c>
    </row>
    <row r="2512" spans="1:16" x14ac:dyDescent="0.25">
      <c r="A2512">
        <v>1</v>
      </c>
      <c r="B2512">
        <v>2018</v>
      </c>
      <c r="C2512" s="2">
        <v>290510020104</v>
      </c>
      <c r="D2512">
        <v>900039781</v>
      </c>
      <c r="E2512" s="1">
        <v>0</v>
      </c>
      <c r="F2512" s="1">
        <v>199200</v>
      </c>
      <c r="G2512" s="1">
        <v>-3691463.58</v>
      </c>
      <c r="H2512">
        <v>0</v>
      </c>
      <c r="I2512">
        <v>0</v>
      </c>
      <c r="J2512">
        <v>0</v>
      </c>
      <c r="K2512">
        <v>1</v>
      </c>
      <c r="L2512" t="s">
        <v>93</v>
      </c>
      <c r="M2512" t="s">
        <v>1367</v>
      </c>
      <c r="N2512" t="s">
        <v>18</v>
      </c>
      <c r="O2512">
        <v>290510020104</v>
      </c>
      <c r="P2512">
        <v>3452</v>
      </c>
    </row>
    <row r="2513" spans="1:16" x14ac:dyDescent="0.25">
      <c r="A2513">
        <v>1</v>
      </c>
      <c r="B2513">
        <v>2018</v>
      </c>
      <c r="C2513" s="2">
        <v>290510020104</v>
      </c>
      <c r="D2513">
        <v>900054563</v>
      </c>
      <c r="E2513" s="1">
        <v>23406535</v>
      </c>
      <c r="F2513" s="1">
        <v>72730569.579999998</v>
      </c>
      <c r="G2513" s="1">
        <v>-75990063.640000001</v>
      </c>
      <c r="H2513">
        <v>0</v>
      </c>
      <c r="I2513">
        <v>0</v>
      </c>
      <c r="J2513">
        <v>0</v>
      </c>
      <c r="K2513">
        <v>1</v>
      </c>
      <c r="L2513" t="s">
        <v>93</v>
      </c>
      <c r="M2513" t="s">
        <v>691</v>
      </c>
      <c r="N2513" t="s">
        <v>18</v>
      </c>
      <c r="O2513">
        <v>290510020104</v>
      </c>
      <c r="P2513">
        <v>3452</v>
      </c>
    </row>
    <row r="2514" spans="1:16" x14ac:dyDescent="0.25">
      <c r="A2514">
        <v>1</v>
      </c>
      <c r="B2514">
        <v>2018</v>
      </c>
      <c r="C2514" s="2">
        <v>290510020104</v>
      </c>
      <c r="D2514">
        <v>900078907</v>
      </c>
      <c r="E2514" s="1">
        <v>1498538.04</v>
      </c>
      <c r="F2514" s="1">
        <v>3784873</v>
      </c>
      <c r="G2514" s="1">
        <v>-6748751.5599999996</v>
      </c>
      <c r="H2514">
        <v>0</v>
      </c>
      <c r="I2514">
        <v>0</v>
      </c>
      <c r="J2514">
        <v>0</v>
      </c>
      <c r="K2514">
        <v>1</v>
      </c>
      <c r="L2514" t="s">
        <v>93</v>
      </c>
      <c r="M2514" t="s">
        <v>324</v>
      </c>
      <c r="N2514" t="s">
        <v>18</v>
      </c>
      <c r="O2514">
        <v>290510020104</v>
      </c>
      <c r="P2514">
        <v>3452</v>
      </c>
    </row>
    <row r="2515" spans="1:16" x14ac:dyDescent="0.25">
      <c r="A2515">
        <v>1</v>
      </c>
      <c r="B2515">
        <v>2018</v>
      </c>
      <c r="C2515" s="2">
        <v>290510020104</v>
      </c>
      <c r="D2515">
        <v>900094714</v>
      </c>
      <c r="E2515" s="1">
        <v>1041006.33</v>
      </c>
      <c r="F2515" s="1">
        <v>1041006</v>
      </c>
      <c r="G2515" s="1">
        <v>0</v>
      </c>
      <c r="H2515">
        <v>0</v>
      </c>
      <c r="I2515">
        <v>0</v>
      </c>
      <c r="J2515">
        <v>0</v>
      </c>
      <c r="K2515">
        <v>1</v>
      </c>
      <c r="L2515" t="s">
        <v>93</v>
      </c>
      <c r="M2515" t="s">
        <v>506</v>
      </c>
      <c r="N2515" t="s">
        <v>18</v>
      </c>
      <c r="O2515">
        <v>290510020104</v>
      </c>
      <c r="P2515">
        <v>3452</v>
      </c>
    </row>
    <row r="2516" spans="1:16" x14ac:dyDescent="0.25">
      <c r="A2516">
        <v>1</v>
      </c>
      <c r="B2516">
        <v>2018</v>
      </c>
      <c r="C2516" s="2">
        <v>290510020104</v>
      </c>
      <c r="D2516">
        <v>900112364</v>
      </c>
      <c r="E2516" s="1">
        <v>120827381.62</v>
      </c>
      <c r="F2516" s="1">
        <v>237743513.66</v>
      </c>
      <c r="G2516" s="1">
        <v>-291586395.08999997</v>
      </c>
      <c r="H2516">
        <v>0</v>
      </c>
      <c r="I2516">
        <v>0</v>
      </c>
      <c r="J2516">
        <v>0</v>
      </c>
      <c r="K2516">
        <v>1</v>
      </c>
      <c r="L2516" t="s">
        <v>93</v>
      </c>
      <c r="M2516" t="s">
        <v>695</v>
      </c>
      <c r="N2516" t="s">
        <v>18</v>
      </c>
      <c r="O2516">
        <v>290510020104</v>
      </c>
      <c r="P2516">
        <v>3452</v>
      </c>
    </row>
    <row r="2517" spans="1:16" x14ac:dyDescent="0.25">
      <c r="A2517">
        <v>1</v>
      </c>
      <c r="B2517">
        <v>2018</v>
      </c>
      <c r="C2517" s="2">
        <v>290510020104</v>
      </c>
      <c r="D2517">
        <v>900118485</v>
      </c>
      <c r="E2517" s="1">
        <v>0</v>
      </c>
      <c r="F2517" s="1">
        <v>0</v>
      </c>
      <c r="G2517" s="1">
        <v>-68000</v>
      </c>
      <c r="H2517">
        <v>0</v>
      </c>
      <c r="I2517">
        <v>0</v>
      </c>
      <c r="J2517">
        <v>0</v>
      </c>
      <c r="K2517">
        <v>1</v>
      </c>
      <c r="L2517" t="s">
        <v>93</v>
      </c>
      <c r="M2517" t="s">
        <v>1377</v>
      </c>
      <c r="N2517" t="s">
        <v>18</v>
      </c>
      <c r="O2517">
        <v>290510020104</v>
      </c>
      <c r="P2517">
        <v>3452</v>
      </c>
    </row>
    <row r="2518" spans="1:16" x14ac:dyDescent="0.25">
      <c r="A2518">
        <v>1</v>
      </c>
      <c r="B2518">
        <v>2018</v>
      </c>
      <c r="C2518" s="2">
        <v>290510020104</v>
      </c>
      <c r="D2518">
        <v>900123159</v>
      </c>
      <c r="E2518" s="1">
        <v>2867332</v>
      </c>
      <c r="F2518" s="1">
        <v>2867332</v>
      </c>
      <c r="G2518" s="1">
        <v>0</v>
      </c>
      <c r="H2518">
        <v>0</v>
      </c>
      <c r="I2518">
        <v>0</v>
      </c>
      <c r="J2518">
        <v>0</v>
      </c>
      <c r="K2518">
        <v>1</v>
      </c>
      <c r="L2518" t="s">
        <v>93</v>
      </c>
      <c r="M2518" t="s">
        <v>696</v>
      </c>
      <c r="N2518" t="s">
        <v>18</v>
      </c>
      <c r="O2518">
        <v>290510020104</v>
      </c>
      <c r="P2518">
        <v>3452</v>
      </c>
    </row>
    <row r="2519" spans="1:16" x14ac:dyDescent="0.25">
      <c r="A2519">
        <v>1</v>
      </c>
      <c r="B2519">
        <v>2018</v>
      </c>
      <c r="C2519" s="2">
        <v>290510020104</v>
      </c>
      <c r="D2519">
        <v>900135549</v>
      </c>
      <c r="E2519" s="1">
        <v>3218152.54</v>
      </c>
      <c r="F2519" s="1">
        <v>3218153</v>
      </c>
      <c r="G2519" s="1">
        <v>-21832271.100000001</v>
      </c>
      <c r="H2519">
        <v>0</v>
      </c>
      <c r="I2519">
        <v>0</v>
      </c>
      <c r="J2519">
        <v>0</v>
      </c>
      <c r="K2519">
        <v>1</v>
      </c>
      <c r="L2519" t="s">
        <v>93</v>
      </c>
      <c r="M2519" t="s">
        <v>325</v>
      </c>
      <c r="N2519" t="s">
        <v>18</v>
      </c>
      <c r="O2519">
        <v>290510020104</v>
      </c>
      <c r="P2519">
        <v>3452</v>
      </c>
    </row>
    <row r="2520" spans="1:16" x14ac:dyDescent="0.25">
      <c r="A2520">
        <v>1</v>
      </c>
      <c r="B2520">
        <v>2018</v>
      </c>
      <c r="C2520" s="2">
        <v>290510020104</v>
      </c>
      <c r="D2520">
        <v>900161116</v>
      </c>
      <c r="E2520" s="1">
        <v>39389868.5</v>
      </c>
      <c r="F2520" s="1">
        <v>114103769.59999999</v>
      </c>
      <c r="G2520" s="1">
        <v>-131841774.8</v>
      </c>
      <c r="H2520">
        <v>0</v>
      </c>
      <c r="I2520">
        <v>0</v>
      </c>
      <c r="J2520">
        <v>0</v>
      </c>
      <c r="K2520">
        <v>1</v>
      </c>
      <c r="L2520" t="s">
        <v>93</v>
      </c>
      <c r="M2520" t="s">
        <v>509</v>
      </c>
      <c r="N2520" t="s">
        <v>18</v>
      </c>
      <c r="O2520">
        <v>290510020104</v>
      </c>
      <c r="P2520">
        <v>3452</v>
      </c>
    </row>
    <row r="2521" spans="1:16" x14ac:dyDescent="0.25">
      <c r="A2521">
        <v>1</v>
      </c>
      <c r="B2521">
        <v>2018</v>
      </c>
      <c r="C2521" s="2">
        <v>290510020104</v>
      </c>
      <c r="D2521">
        <v>900193988</v>
      </c>
      <c r="E2521" s="1">
        <v>10162563</v>
      </c>
      <c r="F2521" s="1">
        <v>16862968.66</v>
      </c>
      <c r="G2521" s="1">
        <v>-41895009.399999999</v>
      </c>
      <c r="H2521">
        <v>0</v>
      </c>
      <c r="I2521">
        <v>0</v>
      </c>
      <c r="J2521">
        <v>0</v>
      </c>
      <c r="K2521">
        <v>1</v>
      </c>
      <c r="L2521" t="s">
        <v>93</v>
      </c>
      <c r="M2521" t="s">
        <v>1382</v>
      </c>
      <c r="N2521" t="s">
        <v>18</v>
      </c>
      <c r="O2521">
        <v>290510020104</v>
      </c>
      <c r="P2521">
        <v>3452</v>
      </c>
    </row>
    <row r="2522" spans="1:16" x14ac:dyDescent="0.25">
      <c r="A2522">
        <v>1</v>
      </c>
      <c r="B2522">
        <v>2018</v>
      </c>
      <c r="C2522" s="2">
        <v>290510020104</v>
      </c>
      <c r="D2522">
        <v>900195553</v>
      </c>
      <c r="E2522" s="1">
        <v>0</v>
      </c>
      <c r="F2522" s="1">
        <v>1738191.6</v>
      </c>
      <c r="G2522" s="1">
        <v>-6288999.4199999999</v>
      </c>
      <c r="H2522">
        <v>0</v>
      </c>
      <c r="I2522">
        <v>0</v>
      </c>
      <c r="J2522">
        <v>0</v>
      </c>
      <c r="K2522">
        <v>1</v>
      </c>
      <c r="L2522" t="s">
        <v>93</v>
      </c>
      <c r="M2522" t="s">
        <v>699</v>
      </c>
      <c r="N2522" t="s">
        <v>18</v>
      </c>
      <c r="O2522">
        <v>290510020104</v>
      </c>
      <c r="P2522">
        <v>3452</v>
      </c>
    </row>
    <row r="2523" spans="1:16" x14ac:dyDescent="0.25">
      <c r="A2523">
        <v>1</v>
      </c>
      <c r="B2523">
        <v>2018</v>
      </c>
      <c r="C2523" s="2">
        <v>290510020104</v>
      </c>
      <c r="D2523">
        <v>900246954</v>
      </c>
      <c r="E2523" s="1">
        <v>9018271.0999999996</v>
      </c>
      <c r="F2523" s="1">
        <v>31891378.239999998</v>
      </c>
      <c r="G2523" s="1">
        <v>-22873107.559999999</v>
      </c>
      <c r="H2523">
        <v>0</v>
      </c>
      <c r="I2523">
        <v>0</v>
      </c>
      <c r="J2523">
        <v>0</v>
      </c>
      <c r="K2523">
        <v>1</v>
      </c>
      <c r="L2523" t="s">
        <v>93</v>
      </c>
      <c r="M2523" t="s">
        <v>333</v>
      </c>
      <c r="N2523" t="s">
        <v>18</v>
      </c>
      <c r="O2523">
        <v>290510020104</v>
      </c>
      <c r="P2523">
        <v>3452</v>
      </c>
    </row>
    <row r="2524" spans="1:16" x14ac:dyDescent="0.25">
      <c r="A2524">
        <v>1</v>
      </c>
      <c r="B2524">
        <v>2018</v>
      </c>
      <c r="C2524" s="2">
        <v>290510020104</v>
      </c>
      <c r="D2524">
        <v>900264327</v>
      </c>
      <c r="E2524" s="1">
        <v>770890.54</v>
      </c>
      <c r="F2524" s="1">
        <v>0</v>
      </c>
      <c r="G2524" s="1">
        <v>-1256239.46</v>
      </c>
      <c r="H2524">
        <v>0</v>
      </c>
      <c r="I2524">
        <v>0</v>
      </c>
      <c r="J2524">
        <v>0</v>
      </c>
      <c r="K2524">
        <v>1</v>
      </c>
      <c r="L2524" t="s">
        <v>93</v>
      </c>
      <c r="M2524" t="s">
        <v>160</v>
      </c>
      <c r="N2524" t="s">
        <v>18</v>
      </c>
      <c r="O2524">
        <v>290510020104</v>
      </c>
      <c r="P2524">
        <v>3452</v>
      </c>
    </row>
    <row r="2525" spans="1:16" x14ac:dyDescent="0.25">
      <c r="A2525">
        <v>1</v>
      </c>
      <c r="B2525">
        <v>2018</v>
      </c>
      <c r="C2525" s="2">
        <v>290510020104</v>
      </c>
      <c r="D2525">
        <v>900264583</v>
      </c>
      <c r="E2525" s="1">
        <v>92933</v>
      </c>
      <c r="F2525" s="1">
        <v>92932.91</v>
      </c>
      <c r="G2525" s="1">
        <v>0</v>
      </c>
      <c r="H2525">
        <v>0</v>
      </c>
      <c r="I2525">
        <v>0</v>
      </c>
      <c r="J2525">
        <v>0</v>
      </c>
      <c r="K2525">
        <v>1</v>
      </c>
      <c r="L2525" t="s">
        <v>93</v>
      </c>
      <c r="M2525" t="s">
        <v>335</v>
      </c>
      <c r="N2525" t="s">
        <v>18</v>
      </c>
      <c r="O2525">
        <v>290510020104</v>
      </c>
      <c r="P2525">
        <v>3452</v>
      </c>
    </row>
    <row r="2526" spans="1:16" x14ac:dyDescent="0.25">
      <c r="A2526">
        <v>1</v>
      </c>
      <c r="B2526">
        <v>2018</v>
      </c>
      <c r="C2526" s="2">
        <v>290510020104</v>
      </c>
      <c r="D2526">
        <v>900272772</v>
      </c>
      <c r="E2526" s="1">
        <v>0</v>
      </c>
      <c r="F2526" s="1">
        <v>0</v>
      </c>
      <c r="G2526" s="1">
        <v>-10720769</v>
      </c>
      <c r="H2526">
        <v>0</v>
      </c>
      <c r="I2526">
        <v>0</v>
      </c>
      <c r="J2526">
        <v>0</v>
      </c>
      <c r="K2526">
        <v>1</v>
      </c>
      <c r="L2526" t="s">
        <v>93</v>
      </c>
      <c r="M2526" t="s">
        <v>519</v>
      </c>
      <c r="N2526" t="s">
        <v>18</v>
      </c>
      <c r="O2526">
        <v>290510020104</v>
      </c>
      <c r="P2526">
        <v>3452</v>
      </c>
    </row>
    <row r="2527" spans="1:16" x14ac:dyDescent="0.25">
      <c r="A2527">
        <v>1</v>
      </c>
      <c r="B2527">
        <v>2018</v>
      </c>
      <c r="C2527" s="2">
        <v>290510020104</v>
      </c>
      <c r="D2527">
        <v>900284498</v>
      </c>
      <c r="E2527" s="1">
        <v>2646000</v>
      </c>
      <c r="F2527" s="1">
        <v>2646000</v>
      </c>
      <c r="G2527" s="1">
        <v>0</v>
      </c>
      <c r="H2527">
        <v>0</v>
      </c>
      <c r="I2527">
        <v>0</v>
      </c>
      <c r="J2527">
        <v>0</v>
      </c>
      <c r="K2527">
        <v>1</v>
      </c>
      <c r="L2527" t="s">
        <v>93</v>
      </c>
      <c r="M2527" t="s">
        <v>1024</v>
      </c>
      <c r="N2527" t="s">
        <v>18</v>
      </c>
      <c r="O2527">
        <v>290510020104</v>
      </c>
      <c r="P2527">
        <v>3452</v>
      </c>
    </row>
    <row r="2528" spans="1:16" x14ac:dyDescent="0.25">
      <c r="A2528">
        <v>1</v>
      </c>
      <c r="B2528">
        <v>2018</v>
      </c>
      <c r="C2528" s="2">
        <v>290510020104</v>
      </c>
      <c r="D2528">
        <v>900300160</v>
      </c>
      <c r="E2528" s="1">
        <v>980000</v>
      </c>
      <c r="F2528" s="1">
        <v>980000</v>
      </c>
      <c r="G2528" s="1">
        <v>0</v>
      </c>
      <c r="H2528">
        <v>0</v>
      </c>
      <c r="I2528">
        <v>0</v>
      </c>
      <c r="J2528">
        <v>0</v>
      </c>
      <c r="K2528">
        <v>1</v>
      </c>
      <c r="L2528" t="s">
        <v>93</v>
      </c>
      <c r="M2528" t="s">
        <v>1217</v>
      </c>
      <c r="N2528" t="s">
        <v>18</v>
      </c>
      <c r="O2528">
        <v>290510020104</v>
      </c>
      <c r="P2528">
        <v>3452</v>
      </c>
    </row>
    <row r="2529" spans="1:16" x14ac:dyDescent="0.25">
      <c r="A2529">
        <v>1</v>
      </c>
      <c r="B2529">
        <v>2018</v>
      </c>
      <c r="C2529" s="2">
        <v>290510020104</v>
      </c>
      <c r="D2529">
        <v>900332263</v>
      </c>
      <c r="E2529" s="1">
        <v>672000</v>
      </c>
      <c r="F2529" s="1">
        <v>672000</v>
      </c>
      <c r="G2529" s="1">
        <v>0</v>
      </c>
      <c r="H2529">
        <v>0</v>
      </c>
      <c r="I2529">
        <v>0</v>
      </c>
      <c r="J2529">
        <v>0</v>
      </c>
      <c r="K2529">
        <v>1</v>
      </c>
      <c r="L2529" t="s">
        <v>93</v>
      </c>
      <c r="M2529" t="s">
        <v>343</v>
      </c>
      <c r="N2529" t="s">
        <v>18</v>
      </c>
      <c r="O2529">
        <v>290510020104</v>
      </c>
      <c r="P2529">
        <v>3452</v>
      </c>
    </row>
    <row r="2530" spans="1:16" x14ac:dyDescent="0.25">
      <c r="A2530">
        <v>1</v>
      </c>
      <c r="B2530">
        <v>2018</v>
      </c>
      <c r="C2530" s="2">
        <v>290510020104</v>
      </c>
      <c r="D2530">
        <v>900353345</v>
      </c>
      <c r="E2530" s="1">
        <v>13475000</v>
      </c>
      <c r="F2530" s="1">
        <v>49791500</v>
      </c>
      <c r="G2530" s="1">
        <v>-36316500</v>
      </c>
      <c r="H2530">
        <v>0</v>
      </c>
      <c r="I2530">
        <v>0</v>
      </c>
      <c r="J2530">
        <v>0</v>
      </c>
      <c r="K2530">
        <v>1</v>
      </c>
      <c r="L2530" t="s">
        <v>93</v>
      </c>
      <c r="M2530" t="s">
        <v>1218</v>
      </c>
      <c r="N2530" t="s">
        <v>18</v>
      </c>
      <c r="O2530">
        <v>290510020104</v>
      </c>
      <c r="P2530">
        <v>3452</v>
      </c>
    </row>
    <row r="2531" spans="1:16" x14ac:dyDescent="0.25">
      <c r="A2531">
        <v>1</v>
      </c>
      <c r="B2531">
        <v>2018</v>
      </c>
      <c r="C2531" s="2">
        <v>290510020104</v>
      </c>
      <c r="D2531">
        <v>900381084</v>
      </c>
      <c r="E2531" s="1">
        <v>0</v>
      </c>
      <c r="F2531" s="1">
        <v>417031</v>
      </c>
      <c r="G2531" s="1">
        <v>-417030.54</v>
      </c>
      <c r="H2531">
        <v>0</v>
      </c>
      <c r="I2531">
        <v>0</v>
      </c>
      <c r="J2531">
        <v>0</v>
      </c>
      <c r="K2531">
        <v>1</v>
      </c>
      <c r="L2531" t="s">
        <v>93</v>
      </c>
      <c r="M2531" t="s">
        <v>165</v>
      </c>
      <c r="N2531" t="s">
        <v>18</v>
      </c>
      <c r="O2531">
        <v>290510020104</v>
      </c>
      <c r="P2531">
        <v>3452</v>
      </c>
    </row>
    <row r="2532" spans="1:16" x14ac:dyDescent="0.25">
      <c r="A2532">
        <v>1</v>
      </c>
      <c r="B2532">
        <v>2018</v>
      </c>
      <c r="C2532" s="2">
        <v>290510020104</v>
      </c>
      <c r="D2532">
        <v>900381675</v>
      </c>
      <c r="E2532" s="1">
        <v>923336</v>
      </c>
      <c r="F2532" s="1">
        <v>923336</v>
      </c>
      <c r="G2532" s="1">
        <v>0</v>
      </c>
      <c r="H2532">
        <v>0</v>
      </c>
      <c r="I2532">
        <v>0</v>
      </c>
      <c r="J2532">
        <v>0</v>
      </c>
      <c r="K2532">
        <v>1</v>
      </c>
      <c r="L2532" t="s">
        <v>93</v>
      </c>
      <c r="M2532" t="s">
        <v>871</v>
      </c>
      <c r="N2532" t="s">
        <v>18</v>
      </c>
      <c r="O2532">
        <v>290510020104</v>
      </c>
      <c r="P2532">
        <v>3452</v>
      </c>
    </row>
    <row r="2533" spans="1:16" x14ac:dyDescent="0.25">
      <c r="A2533">
        <v>1</v>
      </c>
      <c r="B2533">
        <v>2018</v>
      </c>
      <c r="C2533" s="2">
        <v>290510020104</v>
      </c>
      <c r="D2533">
        <v>900412760</v>
      </c>
      <c r="E2533" s="1">
        <v>0</v>
      </c>
      <c r="F2533" s="1">
        <v>0</v>
      </c>
      <c r="G2533" s="1">
        <v>-1996800</v>
      </c>
      <c r="H2533">
        <v>0</v>
      </c>
      <c r="I2533">
        <v>0</v>
      </c>
      <c r="J2533">
        <v>0</v>
      </c>
      <c r="K2533">
        <v>1</v>
      </c>
      <c r="L2533" t="s">
        <v>93</v>
      </c>
      <c r="M2533" t="s">
        <v>706</v>
      </c>
      <c r="N2533" t="s">
        <v>18</v>
      </c>
      <c r="O2533">
        <v>290510020104</v>
      </c>
      <c r="P2533">
        <v>3452</v>
      </c>
    </row>
    <row r="2534" spans="1:16" x14ac:dyDescent="0.25">
      <c r="A2534">
        <v>1</v>
      </c>
      <c r="B2534">
        <v>2018</v>
      </c>
      <c r="C2534" s="2">
        <v>290510020104</v>
      </c>
      <c r="D2534">
        <v>900423126</v>
      </c>
      <c r="E2534" s="1">
        <v>2761934530.5700002</v>
      </c>
      <c r="F2534" s="1">
        <v>2761934531</v>
      </c>
      <c r="G2534" s="1">
        <v>0</v>
      </c>
      <c r="H2534">
        <v>0</v>
      </c>
      <c r="I2534">
        <v>0</v>
      </c>
      <c r="J2534">
        <v>0</v>
      </c>
      <c r="K2534">
        <v>1</v>
      </c>
      <c r="L2534" t="s">
        <v>93</v>
      </c>
      <c r="M2534" t="s">
        <v>1148</v>
      </c>
      <c r="N2534" t="s">
        <v>18</v>
      </c>
      <c r="O2534">
        <v>290510020104</v>
      </c>
      <c r="P2534">
        <v>3452</v>
      </c>
    </row>
    <row r="2535" spans="1:16" x14ac:dyDescent="0.25">
      <c r="A2535">
        <v>1</v>
      </c>
      <c r="B2535">
        <v>2018</v>
      </c>
      <c r="C2535" s="2">
        <v>290510020104</v>
      </c>
      <c r="D2535">
        <v>900437964</v>
      </c>
      <c r="E2535" s="1">
        <v>0</v>
      </c>
      <c r="F2535" s="1">
        <v>0</v>
      </c>
      <c r="G2535" s="1">
        <v>-3173972.76</v>
      </c>
      <c r="H2535">
        <v>0</v>
      </c>
      <c r="I2535">
        <v>0</v>
      </c>
      <c r="J2535">
        <v>0</v>
      </c>
      <c r="K2535">
        <v>1</v>
      </c>
      <c r="L2535" t="s">
        <v>93</v>
      </c>
      <c r="M2535" t="s">
        <v>168</v>
      </c>
      <c r="N2535" t="s">
        <v>18</v>
      </c>
      <c r="O2535">
        <v>290510020104</v>
      </c>
      <c r="P2535">
        <v>3452</v>
      </c>
    </row>
    <row r="2536" spans="1:16" x14ac:dyDescent="0.25">
      <c r="A2536">
        <v>1</v>
      </c>
      <c r="B2536">
        <v>2018</v>
      </c>
      <c r="C2536" s="2">
        <v>290510020104</v>
      </c>
      <c r="D2536">
        <v>900433547</v>
      </c>
      <c r="E2536" s="1">
        <v>0</v>
      </c>
      <c r="F2536" s="1">
        <v>10573177</v>
      </c>
      <c r="G2536" s="1">
        <v>-10573177.199999999</v>
      </c>
      <c r="H2536">
        <v>0</v>
      </c>
      <c r="I2536">
        <v>0</v>
      </c>
      <c r="J2536">
        <v>0</v>
      </c>
      <c r="K2536">
        <v>1</v>
      </c>
      <c r="L2536" t="s">
        <v>93</v>
      </c>
      <c r="M2536" t="s">
        <v>383</v>
      </c>
      <c r="N2536" t="s">
        <v>18</v>
      </c>
      <c r="O2536">
        <v>290510020104</v>
      </c>
      <c r="P2536">
        <v>3452</v>
      </c>
    </row>
    <row r="2537" spans="1:16" x14ac:dyDescent="0.25">
      <c r="A2537">
        <v>1</v>
      </c>
      <c r="B2537">
        <v>2018</v>
      </c>
      <c r="C2537" s="2">
        <v>290510020104</v>
      </c>
      <c r="D2537">
        <v>900443070</v>
      </c>
      <c r="E2537" s="1">
        <v>8999999.1600000001</v>
      </c>
      <c r="F2537" s="1">
        <v>8999999</v>
      </c>
      <c r="G2537" s="1">
        <v>0</v>
      </c>
      <c r="H2537">
        <v>0</v>
      </c>
      <c r="I2537">
        <v>0</v>
      </c>
      <c r="J2537">
        <v>0</v>
      </c>
      <c r="K2537">
        <v>1</v>
      </c>
      <c r="L2537" t="s">
        <v>93</v>
      </c>
      <c r="M2537" t="s">
        <v>873</v>
      </c>
      <c r="N2537" t="s">
        <v>18</v>
      </c>
      <c r="O2537">
        <v>290510020104</v>
      </c>
      <c r="P2537">
        <v>3452</v>
      </c>
    </row>
    <row r="2538" spans="1:16" x14ac:dyDescent="0.25">
      <c r="A2538">
        <v>1</v>
      </c>
      <c r="B2538">
        <v>2018</v>
      </c>
      <c r="C2538" s="2">
        <v>290510020104</v>
      </c>
      <c r="D2538">
        <v>900447343</v>
      </c>
      <c r="E2538" s="1">
        <v>30000000</v>
      </c>
      <c r="F2538" s="1">
        <v>30000000</v>
      </c>
      <c r="G2538" s="1">
        <v>-18676294</v>
      </c>
      <c r="H2538">
        <v>0</v>
      </c>
      <c r="I2538">
        <v>0</v>
      </c>
      <c r="J2538">
        <v>0</v>
      </c>
      <c r="K2538">
        <v>1</v>
      </c>
      <c r="L2538" t="s">
        <v>93</v>
      </c>
      <c r="M2538" t="s">
        <v>874</v>
      </c>
      <c r="N2538" t="s">
        <v>18</v>
      </c>
      <c r="O2538">
        <v>290510020104</v>
      </c>
      <c r="P2538">
        <v>3452</v>
      </c>
    </row>
    <row r="2539" spans="1:16" x14ac:dyDescent="0.25">
      <c r="A2539">
        <v>1</v>
      </c>
      <c r="B2539">
        <v>2018</v>
      </c>
      <c r="C2539" s="2">
        <v>290510020104</v>
      </c>
      <c r="D2539">
        <v>900449481</v>
      </c>
      <c r="E2539" s="1">
        <v>97058893.200000003</v>
      </c>
      <c r="F2539" s="1">
        <v>97058893</v>
      </c>
      <c r="G2539" s="1">
        <v>0</v>
      </c>
      <c r="H2539">
        <v>0</v>
      </c>
      <c r="I2539">
        <v>0</v>
      </c>
      <c r="J2539">
        <v>0</v>
      </c>
      <c r="K2539">
        <v>1</v>
      </c>
      <c r="L2539" t="s">
        <v>93</v>
      </c>
      <c r="M2539" t="s">
        <v>1395</v>
      </c>
      <c r="N2539" t="s">
        <v>18</v>
      </c>
      <c r="O2539">
        <v>290510020104</v>
      </c>
      <c r="P2539">
        <v>3452</v>
      </c>
    </row>
    <row r="2540" spans="1:16" x14ac:dyDescent="0.25">
      <c r="A2540">
        <v>1</v>
      </c>
      <c r="B2540">
        <v>2018</v>
      </c>
      <c r="C2540" s="2">
        <v>290510020104</v>
      </c>
      <c r="D2540">
        <v>900451827</v>
      </c>
      <c r="E2540" s="1">
        <v>33621764</v>
      </c>
      <c r="F2540" s="1">
        <v>84053440.260000005</v>
      </c>
      <c r="G2540" s="1">
        <v>-117813488.12</v>
      </c>
      <c r="H2540">
        <v>0</v>
      </c>
      <c r="I2540">
        <v>0</v>
      </c>
      <c r="J2540">
        <v>0</v>
      </c>
      <c r="K2540">
        <v>1</v>
      </c>
      <c r="L2540" t="s">
        <v>93</v>
      </c>
      <c r="M2540" t="s">
        <v>1222</v>
      </c>
      <c r="N2540" t="s">
        <v>18</v>
      </c>
      <c r="O2540">
        <v>290510020104</v>
      </c>
      <c r="P2540">
        <v>3452</v>
      </c>
    </row>
    <row r="2541" spans="1:16" x14ac:dyDescent="0.25">
      <c r="A2541">
        <v>1</v>
      </c>
      <c r="B2541">
        <v>2018</v>
      </c>
      <c r="C2541" s="2">
        <v>290510020104</v>
      </c>
      <c r="D2541">
        <v>900491808</v>
      </c>
      <c r="E2541" s="1">
        <v>59000000</v>
      </c>
      <c r="F2541" s="1">
        <v>84029455</v>
      </c>
      <c r="G2541" s="1">
        <v>-30009629</v>
      </c>
      <c r="H2541">
        <v>0</v>
      </c>
      <c r="I2541">
        <v>0</v>
      </c>
      <c r="J2541">
        <v>0</v>
      </c>
      <c r="K2541">
        <v>1</v>
      </c>
      <c r="L2541" t="s">
        <v>93</v>
      </c>
      <c r="M2541" t="s">
        <v>1223</v>
      </c>
      <c r="N2541" t="s">
        <v>18</v>
      </c>
      <c r="O2541">
        <v>290510020104</v>
      </c>
      <c r="P2541">
        <v>3452</v>
      </c>
    </row>
    <row r="2542" spans="1:16" x14ac:dyDescent="0.25">
      <c r="A2542">
        <v>1</v>
      </c>
      <c r="B2542">
        <v>2018</v>
      </c>
      <c r="C2542" s="2">
        <v>290510020104</v>
      </c>
      <c r="D2542">
        <v>900497022</v>
      </c>
      <c r="E2542" s="1">
        <v>18333454</v>
      </c>
      <c r="F2542" s="1">
        <v>44964850.600000001</v>
      </c>
      <c r="G2542" s="1">
        <v>-30317509.739999998</v>
      </c>
      <c r="H2542">
        <v>0</v>
      </c>
      <c r="I2542">
        <v>0</v>
      </c>
      <c r="J2542">
        <v>0</v>
      </c>
      <c r="K2542">
        <v>1</v>
      </c>
      <c r="L2542" t="s">
        <v>93</v>
      </c>
      <c r="M2542" t="s">
        <v>1029</v>
      </c>
      <c r="N2542" t="s">
        <v>18</v>
      </c>
      <c r="O2542">
        <v>290510020104</v>
      </c>
      <c r="P2542">
        <v>3452</v>
      </c>
    </row>
    <row r="2543" spans="1:16" x14ac:dyDescent="0.25">
      <c r="A2543">
        <v>1</v>
      </c>
      <c r="B2543">
        <v>2018</v>
      </c>
      <c r="C2543" s="2">
        <v>290510020104</v>
      </c>
      <c r="D2543">
        <v>900498069</v>
      </c>
      <c r="E2543" s="1">
        <v>698881183.20000005</v>
      </c>
      <c r="F2543" s="1">
        <v>745736906</v>
      </c>
      <c r="G2543" s="1">
        <v>-46855723.25</v>
      </c>
      <c r="H2543">
        <v>0</v>
      </c>
      <c r="I2543">
        <v>0</v>
      </c>
      <c r="J2543">
        <v>0</v>
      </c>
      <c r="K2543">
        <v>1</v>
      </c>
      <c r="L2543" t="s">
        <v>93</v>
      </c>
      <c r="M2543" t="s">
        <v>879</v>
      </c>
      <c r="N2543" t="s">
        <v>18</v>
      </c>
      <c r="O2543">
        <v>290510020104</v>
      </c>
      <c r="P2543">
        <v>3452</v>
      </c>
    </row>
    <row r="2544" spans="1:16" x14ac:dyDescent="0.25">
      <c r="A2544">
        <v>1</v>
      </c>
      <c r="B2544">
        <v>2018</v>
      </c>
      <c r="C2544" s="2">
        <v>290510020104</v>
      </c>
      <c r="D2544">
        <v>900503124</v>
      </c>
      <c r="E2544" s="1">
        <v>650000</v>
      </c>
      <c r="F2544" s="1">
        <v>3410000</v>
      </c>
      <c r="G2544" s="1">
        <v>-2760000</v>
      </c>
      <c r="H2544">
        <v>0</v>
      </c>
      <c r="I2544">
        <v>0</v>
      </c>
      <c r="J2544">
        <v>0</v>
      </c>
      <c r="K2544">
        <v>1</v>
      </c>
      <c r="L2544" t="s">
        <v>93</v>
      </c>
      <c r="M2544" t="s">
        <v>1224</v>
      </c>
      <c r="N2544" t="s">
        <v>18</v>
      </c>
      <c r="O2544">
        <v>290510020104</v>
      </c>
      <c r="P2544">
        <v>3452</v>
      </c>
    </row>
    <row r="2545" spans="1:16" x14ac:dyDescent="0.25">
      <c r="A2545">
        <v>1</v>
      </c>
      <c r="B2545">
        <v>2018</v>
      </c>
      <c r="C2545" s="2">
        <v>290510020104</v>
      </c>
      <c r="D2545">
        <v>900518338</v>
      </c>
      <c r="E2545" s="1">
        <v>2897535</v>
      </c>
      <c r="F2545" s="1">
        <v>3992660.4</v>
      </c>
      <c r="G2545" s="1">
        <v>-6452815.4000000004</v>
      </c>
      <c r="H2545">
        <v>0</v>
      </c>
      <c r="I2545">
        <v>0</v>
      </c>
      <c r="J2545">
        <v>0</v>
      </c>
      <c r="K2545">
        <v>1</v>
      </c>
      <c r="L2545" t="s">
        <v>93</v>
      </c>
      <c r="M2545" t="s">
        <v>713</v>
      </c>
      <c r="N2545" t="s">
        <v>18</v>
      </c>
      <c r="O2545">
        <v>290510020104</v>
      </c>
      <c r="P2545">
        <v>3452</v>
      </c>
    </row>
    <row r="2546" spans="1:16" x14ac:dyDescent="0.25">
      <c r="A2546">
        <v>1</v>
      </c>
      <c r="B2546">
        <v>2018</v>
      </c>
      <c r="C2546" s="2">
        <v>290510020104</v>
      </c>
      <c r="D2546">
        <v>900547694</v>
      </c>
      <c r="E2546" s="1">
        <v>15438</v>
      </c>
      <c r="F2546" s="1">
        <v>15438</v>
      </c>
      <c r="G2546" s="1">
        <v>0</v>
      </c>
      <c r="H2546">
        <v>0</v>
      </c>
      <c r="I2546">
        <v>0</v>
      </c>
      <c r="J2546">
        <v>0</v>
      </c>
      <c r="K2546">
        <v>1</v>
      </c>
      <c r="L2546" t="s">
        <v>93</v>
      </c>
      <c r="M2546" t="s">
        <v>1225</v>
      </c>
      <c r="N2546" t="s">
        <v>18</v>
      </c>
      <c r="O2546">
        <v>290510020104</v>
      </c>
      <c r="P2546">
        <v>3452</v>
      </c>
    </row>
    <row r="2547" spans="1:16" x14ac:dyDescent="0.25">
      <c r="A2547">
        <v>1</v>
      </c>
      <c r="B2547">
        <v>2018</v>
      </c>
      <c r="C2547" s="2">
        <v>290510020104</v>
      </c>
      <c r="D2547">
        <v>900547903</v>
      </c>
      <c r="E2547" s="1">
        <v>15779636</v>
      </c>
      <c r="F2547" s="1">
        <v>87829735</v>
      </c>
      <c r="G2547" s="1">
        <v>-102122690</v>
      </c>
      <c r="H2547">
        <v>0</v>
      </c>
      <c r="I2547">
        <v>0</v>
      </c>
      <c r="J2547">
        <v>0</v>
      </c>
      <c r="K2547">
        <v>1</v>
      </c>
      <c r="L2547" t="s">
        <v>93</v>
      </c>
      <c r="M2547" t="s">
        <v>715</v>
      </c>
      <c r="N2547" t="s">
        <v>18</v>
      </c>
      <c r="O2547">
        <v>290510020104</v>
      </c>
      <c r="P2547">
        <v>3452</v>
      </c>
    </row>
    <row r="2548" spans="1:16" x14ac:dyDescent="0.25">
      <c r="A2548">
        <v>1</v>
      </c>
      <c r="B2548">
        <v>2018</v>
      </c>
      <c r="C2548" s="2">
        <v>290510020104</v>
      </c>
      <c r="D2548">
        <v>900552539</v>
      </c>
      <c r="E2548" s="1">
        <v>88855557</v>
      </c>
      <c r="F2548" s="1">
        <v>152249345</v>
      </c>
      <c r="G2548" s="1">
        <v>-121499818</v>
      </c>
      <c r="H2548">
        <v>0</v>
      </c>
      <c r="I2548">
        <v>0</v>
      </c>
      <c r="J2548">
        <v>0</v>
      </c>
      <c r="K2548">
        <v>1</v>
      </c>
      <c r="L2548" t="s">
        <v>93</v>
      </c>
      <c r="M2548" t="s">
        <v>1226</v>
      </c>
      <c r="N2548" t="s">
        <v>18</v>
      </c>
      <c r="O2548">
        <v>290510020104</v>
      </c>
      <c r="P2548">
        <v>3452</v>
      </c>
    </row>
    <row r="2549" spans="1:16" x14ac:dyDescent="0.25">
      <c r="A2549">
        <v>1</v>
      </c>
      <c r="B2549">
        <v>2018</v>
      </c>
      <c r="C2549" s="2">
        <v>290510020104</v>
      </c>
      <c r="D2549">
        <v>900569762</v>
      </c>
      <c r="E2549" s="1">
        <v>74980270</v>
      </c>
      <c r="F2549" s="1">
        <v>74980270</v>
      </c>
      <c r="G2549" s="1">
        <v>0</v>
      </c>
      <c r="H2549">
        <v>0</v>
      </c>
      <c r="I2549">
        <v>0</v>
      </c>
      <c r="J2549">
        <v>0</v>
      </c>
      <c r="K2549">
        <v>1</v>
      </c>
      <c r="L2549" t="s">
        <v>93</v>
      </c>
      <c r="M2549" t="s">
        <v>717</v>
      </c>
      <c r="N2549" t="s">
        <v>18</v>
      </c>
      <c r="O2549">
        <v>290510020104</v>
      </c>
      <c r="P2549">
        <v>3452</v>
      </c>
    </row>
    <row r="2550" spans="1:16" x14ac:dyDescent="0.25">
      <c r="A2550">
        <v>1</v>
      </c>
      <c r="B2550">
        <v>2018</v>
      </c>
      <c r="C2550" s="2">
        <v>290510020104</v>
      </c>
      <c r="D2550">
        <v>900581036</v>
      </c>
      <c r="E2550" s="1">
        <v>6589479</v>
      </c>
      <c r="F2550" s="1">
        <v>9218163</v>
      </c>
      <c r="G2550" s="1">
        <v>-21319117.440000001</v>
      </c>
      <c r="H2550">
        <v>0</v>
      </c>
      <c r="I2550">
        <v>0</v>
      </c>
      <c r="J2550">
        <v>0</v>
      </c>
      <c r="K2550">
        <v>1</v>
      </c>
      <c r="L2550" t="s">
        <v>93</v>
      </c>
      <c r="M2550" t="s">
        <v>718</v>
      </c>
      <c r="N2550" t="s">
        <v>18</v>
      </c>
      <c r="O2550">
        <v>290510020104</v>
      </c>
      <c r="P2550">
        <v>3452</v>
      </c>
    </row>
    <row r="2551" spans="1:16" x14ac:dyDescent="0.25">
      <c r="A2551">
        <v>1</v>
      </c>
      <c r="B2551">
        <v>2018</v>
      </c>
      <c r="C2551" s="2">
        <v>290510020104</v>
      </c>
      <c r="D2551">
        <v>900581168</v>
      </c>
      <c r="E2551" s="1">
        <v>12266377</v>
      </c>
      <c r="F2551" s="1">
        <v>16616289</v>
      </c>
      <c r="G2551" s="1">
        <v>-17268799.199999999</v>
      </c>
      <c r="H2551">
        <v>0</v>
      </c>
      <c r="I2551">
        <v>0</v>
      </c>
      <c r="J2551">
        <v>0</v>
      </c>
      <c r="K2551">
        <v>1</v>
      </c>
      <c r="L2551" t="s">
        <v>93</v>
      </c>
      <c r="M2551" t="s">
        <v>177</v>
      </c>
      <c r="N2551" t="s">
        <v>18</v>
      </c>
      <c r="O2551">
        <v>290510020104</v>
      </c>
      <c r="P2551">
        <v>3452</v>
      </c>
    </row>
    <row r="2552" spans="1:16" x14ac:dyDescent="0.25">
      <c r="A2552">
        <v>1</v>
      </c>
      <c r="B2552">
        <v>2018</v>
      </c>
      <c r="C2552" s="2">
        <v>290510020104</v>
      </c>
      <c r="D2552">
        <v>900581571</v>
      </c>
      <c r="E2552" s="1">
        <v>0</v>
      </c>
      <c r="F2552" s="1">
        <v>2735000</v>
      </c>
      <c r="G2552" s="1">
        <v>-9480750</v>
      </c>
      <c r="H2552">
        <v>0</v>
      </c>
      <c r="I2552">
        <v>0</v>
      </c>
      <c r="J2552">
        <v>0</v>
      </c>
      <c r="K2552">
        <v>1</v>
      </c>
      <c r="L2552" t="s">
        <v>93</v>
      </c>
      <c r="M2552" t="s">
        <v>1038</v>
      </c>
      <c r="N2552" t="s">
        <v>18</v>
      </c>
      <c r="O2552">
        <v>290510020104</v>
      </c>
      <c r="P2552">
        <v>3452</v>
      </c>
    </row>
    <row r="2553" spans="1:16" x14ac:dyDescent="0.25">
      <c r="A2553">
        <v>1</v>
      </c>
      <c r="B2553">
        <v>2018</v>
      </c>
      <c r="C2553" s="2">
        <v>290510020104</v>
      </c>
      <c r="D2553">
        <v>900600550</v>
      </c>
      <c r="E2553" s="1">
        <v>5760145</v>
      </c>
      <c r="F2553" s="1">
        <v>31755167.800000001</v>
      </c>
      <c r="G2553" s="1">
        <v>-47946090.340000004</v>
      </c>
      <c r="H2553">
        <v>0</v>
      </c>
      <c r="I2553">
        <v>0</v>
      </c>
      <c r="J2553">
        <v>0</v>
      </c>
      <c r="K2553">
        <v>1</v>
      </c>
      <c r="L2553" t="s">
        <v>93</v>
      </c>
      <c r="M2553" t="s">
        <v>719</v>
      </c>
      <c r="N2553" t="s">
        <v>18</v>
      </c>
      <c r="O2553">
        <v>290510020104</v>
      </c>
      <c r="P2553">
        <v>3452</v>
      </c>
    </row>
    <row r="2554" spans="1:16" x14ac:dyDescent="0.25">
      <c r="A2554">
        <v>1</v>
      </c>
      <c r="B2554">
        <v>2018</v>
      </c>
      <c r="C2554" s="2">
        <v>290510020104</v>
      </c>
      <c r="D2554">
        <v>900662064</v>
      </c>
      <c r="E2554" s="1">
        <v>2125654.12</v>
      </c>
      <c r="F2554" s="1">
        <v>2125654</v>
      </c>
      <c r="G2554" s="1">
        <v>0</v>
      </c>
      <c r="H2554">
        <v>0</v>
      </c>
      <c r="I2554">
        <v>0</v>
      </c>
      <c r="J2554">
        <v>0</v>
      </c>
      <c r="K2554">
        <v>1</v>
      </c>
      <c r="L2554" t="s">
        <v>93</v>
      </c>
      <c r="M2554" t="s">
        <v>547</v>
      </c>
      <c r="N2554" t="s">
        <v>18</v>
      </c>
      <c r="O2554">
        <v>290510020104</v>
      </c>
      <c r="P2554">
        <v>3452</v>
      </c>
    </row>
    <row r="2555" spans="1:16" x14ac:dyDescent="0.25">
      <c r="A2555">
        <v>1</v>
      </c>
      <c r="B2555">
        <v>2018</v>
      </c>
      <c r="C2555" s="2">
        <v>290510020104</v>
      </c>
      <c r="D2555">
        <v>900779100</v>
      </c>
      <c r="E2555" s="1">
        <v>14199476</v>
      </c>
      <c r="F2555" s="1">
        <v>56901270</v>
      </c>
      <c r="G2555" s="1">
        <v>-68602563.680000007</v>
      </c>
      <c r="H2555">
        <v>0</v>
      </c>
      <c r="I2555">
        <v>0</v>
      </c>
      <c r="J2555">
        <v>0</v>
      </c>
      <c r="K2555">
        <v>1</v>
      </c>
      <c r="L2555" t="s">
        <v>93</v>
      </c>
      <c r="M2555" t="s">
        <v>361</v>
      </c>
      <c r="N2555" t="s">
        <v>18</v>
      </c>
      <c r="O2555">
        <v>290510020104</v>
      </c>
      <c r="P2555">
        <v>3452</v>
      </c>
    </row>
    <row r="2556" spans="1:16" x14ac:dyDescent="0.25">
      <c r="A2556">
        <v>1</v>
      </c>
      <c r="B2556">
        <v>2018</v>
      </c>
      <c r="C2556" s="2">
        <v>290510020104</v>
      </c>
      <c r="D2556">
        <v>900794496</v>
      </c>
      <c r="E2556" s="1">
        <v>54647340</v>
      </c>
      <c r="F2556" s="1">
        <v>100466066</v>
      </c>
      <c r="G2556" s="1">
        <v>-148249398.31999999</v>
      </c>
      <c r="H2556">
        <v>0</v>
      </c>
      <c r="I2556">
        <v>0</v>
      </c>
      <c r="J2556">
        <v>0</v>
      </c>
      <c r="K2556">
        <v>1</v>
      </c>
      <c r="L2556" t="s">
        <v>93</v>
      </c>
      <c r="M2556" t="s">
        <v>551</v>
      </c>
      <c r="N2556" t="s">
        <v>18</v>
      </c>
      <c r="O2556">
        <v>290510020104</v>
      </c>
      <c r="P2556">
        <v>3452</v>
      </c>
    </row>
    <row r="2557" spans="1:16" x14ac:dyDescent="0.25">
      <c r="A2557">
        <v>1</v>
      </c>
      <c r="B2557">
        <v>2018</v>
      </c>
      <c r="C2557" s="2">
        <v>290510020104</v>
      </c>
      <c r="D2557">
        <v>900830345</v>
      </c>
      <c r="E2557" s="1">
        <v>14200830</v>
      </c>
      <c r="F2557" s="1">
        <v>14200830</v>
      </c>
      <c r="G2557" s="1">
        <v>0</v>
      </c>
      <c r="H2557">
        <v>0</v>
      </c>
      <c r="I2557">
        <v>0</v>
      </c>
      <c r="J2557">
        <v>0</v>
      </c>
      <c r="K2557">
        <v>1</v>
      </c>
      <c r="L2557" t="s">
        <v>93</v>
      </c>
      <c r="M2557" t="s">
        <v>1238</v>
      </c>
      <c r="N2557" t="s">
        <v>18</v>
      </c>
      <c r="O2557">
        <v>290510020104</v>
      </c>
      <c r="P2557">
        <v>3452</v>
      </c>
    </row>
    <row r="2558" spans="1:16" x14ac:dyDescent="0.25">
      <c r="A2558">
        <v>1</v>
      </c>
      <c r="B2558">
        <v>2018</v>
      </c>
      <c r="C2558" s="2">
        <v>290510020104</v>
      </c>
      <c r="D2558">
        <v>900834304</v>
      </c>
      <c r="E2558" s="1">
        <v>2357172</v>
      </c>
      <c r="F2558" s="1">
        <v>11407160</v>
      </c>
      <c r="G2558" s="1">
        <v>-9131926.4000000004</v>
      </c>
      <c r="H2558">
        <v>0</v>
      </c>
      <c r="I2558">
        <v>0</v>
      </c>
      <c r="J2558">
        <v>0</v>
      </c>
      <c r="K2558">
        <v>1</v>
      </c>
      <c r="L2558" t="s">
        <v>93</v>
      </c>
      <c r="M2558" t="s">
        <v>892</v>
      </c>
      <c r="N2558" t="s">
        <v>18</v>
      </c>
      <c r="O2558">
        <v>290510020104</v>
      </c>
      <c r="P2558">
        <v>3452</v>
      </c>
    </row>
    <row r="2559" spans="1:16" x14ac:dyDescent="0.25">
      <c r="A2559">
        <v>1</v>
      </c>
      <c r="B2559">
        <v>2018</v>
      </c>
      <c r="C2559" s="2">
        <v>290510020104</v>
      </c>
      <c r="D2559">
        <v>900849720</v>
      </c>
      <c r="E2559" s="1">
        <v>614656</v>
      </c>
      <c r="F2559" s="1">
        <v>614656</v>
      </c>
      <c r="G2559" s="1">
        <v>0</v>
      </c>
      <c r="H2559">
        <v>0</v>
      </c>
      <c r="I2559">
        <v>0</v>
      </c>
      <c r="J2559">
        <v>0</v>
      </c>
      <c r="K2559">
        <v>1</v>
      </c>
      <c r="L2559" t="s">
        <v>93</v>
      </c>
      <c r="M2559" t="s">
        <v>1239</v>
      </c>
      <c r="N2559" t="s">
        <v>18</v>
      </c>
      <c r="O2559">
        <v>290510020104</v>
      </c>
      <c r="P2559">
        <v>3452</v>
      </c>
    </row>
    <row r="2560" spans="1:16" x14ac:dyDescent="0.25">
      <c r="A2560">
        <v>1</v>
      </c>
      <c r="B2560">
        <v>2018</v>
      </c>
      <c r="C2560" s="2">
        <v>290510020104</v>
      </c>
      <c r="D2560">
        <v>900855747</v>
      </c>
      <c r="E2560" s="1">
        <v>65243159.32</v>
      </c>
      <c r="F2560" s="1">
        <v>121883458.04000001</v>
      </c>
      <c r="G2560" s="1">
        <v>-56882904.460000001</v>
      </c>
      <c r="H2560">
        <v>0</v>
      </c>
      <c r="I2560">
        <v>0</v>
      </c>
      <c r="J2560">
        <v>0</v>
      </c>
      <c r="K2560">
        <v>1</v>
      </c>
      <c r="L2560" t="s">
        <v>93</v>
      </c>
      <c r="M2560" t="s">
        <v>1047</v>
      </c>
      <c r="N2560" t="s">
        <v>18</v>
      </c>
      <c r="O2560">
        <v>290510020104</v>
      </c>
      <c r="P2560">
        <v>3452</v>
      </c>
    </row>
    <row r="2561" spans="1:16" x14ac:dyDescent="0.25">
      <c r="A2561">
        <v>1</v>
      </c>
      <c r="B2561">
        <v>2018</v>
      </c>
      <c r="C2561" s="2">
        <v>290510020104</v>
      </c>
      <c r="D2561">
        <v>900879006</v>
      </c>
      <c r="E2561" s="1">
        <v>1005097890.66</v>
      </c>
      <c r="F2561" s="1">
        <v>2361566305.4200001</v>
      </c>
      <c r="G2561" s="1">
        <v>-1361992708.79</v>
      </c>
      <c r="H2561">
        <v>0</v>
      </c>
      <c r="I2561">
        <v>0</v>
      </c>
      <c r="J2561">
        <v>0</v>
      </c>
      <c r="K2561">
        <v>1</v>
      </c>
      <c r="L2561" t="s">
        <v>93</v>
      </c>
      <c r="M2561" t="s">
        <v>1048</v>
      </c>
      <c r="N2561" t="s">
        <v>18</v>
      </c>
      <c r="O2561">
        <v>290510020104</v>
      </c>
      <c r="P2561">
        <v>3452</v>
      </c>
    </row>
    <row r="2562" spans="1:16" x14ac:dyDescent="0.25">
      <c r="A2562">
        <v>1</v>
      </c>
      <c r="B2562">
        <v>2018</v>
      </c>
      <c r="C2562" s="2">
        <v>290510020104</v>
      </c>
      <c r="D2562">
        <v>900966241</v>
      </c>
      <c r="E2562" s="1">
        <v>0</v>
      </c>
      <c r="F2562" s="1">
        <v>1630677</v>
      </c>
      <c r="G2562" s="1">
        <v>-1630676.52</v>
      </c>
      <c r="H2562">
        <v>0</v>
      </c>
      <c r="I2562">
        <v>0</v>
      </c>
      <c r="J2562">
        <v>0</v>
      </c>
      <c r="K2562">
        <v>1</v>
      </c>
      <c r="L2562" t="s">
        <v>93</v>
      </c>
      <c r="M2562" t="s">
        <v>195</v>
      </c>
      <c r="N2562" t="s">
        <v>18</v>
      </c>
      <c r="O2562">
        <v>290510020104</v>
      </c>
      <c r="P2562">
        <v>3452</v>
      </c>
    </row>
    <row r="2563" spans="1:16" x14ac:dyDescent="0.25">
      <c r="A2563">
        <v>1</v>
      </c>
      <c r="B2563">
        <v>2018</v>
      </c>
      <c r="C2563" s="2">
        <v>290510020105</v>
      </c>
      <c r="D2563">
        <v>19455576</v>
      </c>
      <c r="E2563" s="1">
        <v>6447000</v>
      </c>
      <c r="F2563" s="1">
        <v>15789294</v>
      </c>
      <c r="G2563" s="1">
        <v>-54065076</v>
      </c>
      <c r="H2563">
        <v>0</v>
      </c>
      <c r="I2563">
        <v>0</v>
      </c>
      <c r="J2563">
        <v>0</v>
      </c>
      <c r="K2563">
        <v>1</v>
      </c>
      <c r="L2563" t="s">
        <v>196</v>
      </c>
      <c r="M2563" t="s">
        <v>374</v>
      </c>
      <c r="N2563" t="s">
        <v>18</v>
      </c>
      <c r="O2563">
        <v>290510020105</v>
      </c>
      <c r="P2563">
        <v>3452</v>
      </c>
    </row>
    <row r="2564" spans="1:16" x14ac:dyDescent="0.25">
      <c r="A2564">
        <v>1</v>
      </c>
      <c r="B2564">
        <v>2018</v>
      </c>
      <c r="C2564" s="2">
        <v>290510020105</v>
      </c>
      <c r="D2564">
        <v>33202353</v>
      </c>
      <c r="E2564" s="1">
        <v>0</v>
      </c>
      <c r="F2564" s="1">
        <v>0</v>
      </c>
      <c r="G2564" s="1">
        <v>-34722155.890000001</v>
      </c>
      <c r="H2564">
        <v>0</v>
      </c>
      <c r="I2564">
        <v>0</v>
      </c>
      <c r="J2564">
        <v>0</v>
      </c>
      <c r="K2564">
        <v>1</v>
      </c>
      <c r="L2564" t="s">
        <v>196</v>
      </c>
      <c r="M2564" t="s">
        <v>1243</v>
      </c>
      <c r="N2564" t="s">
        <v>18</v>
      </c>
      <c r="O2564">
        <v>290510020105</v>
      </c>
      <c r="P2564">
        <v>3452</v>
      </c>
    </row>
    <row r="2565" spans="1:16" x14ac:dyDescent="0.25">
      <c r="A2565">
        <v>1</v>
      </c>
      <c r="B2565">
        <v>2018</v>
      </c>
      <c r="C2565" s="2">
        <v>290510020105</v>
      </c>
      <c r="D2565">
        <v>72125229</v>
      </c>
      <c r="E2565" s="1">
        <v>10632875</v>
      </c>
      <c r="F2565" s="1">
        <v>10203054</v>
      </c>
      <c r="G2565" s="1">
        <v>-5872262</v>
      </c>
      <c r="H2565">
        <v>0</v>
      </c>
      <c r="I2565">
        <v>0</v>
      </c>
      <c r="J2565">
        <v>0</v>
      </c>
      <c r="K2565">
        <v>1</v>
      </c>
      <c r="L2565" t="s">
        <v>196</v>
      </c>
      <c r="M2565" t="s">
        <v>199</v>
      </c>
      <c r="N2565" t="s">
        <v>18</v>
      </c>
      <c r="O2565">
        <v>290510020105</v>
      </c>
      <c r="P2565">
        <v>3452</v>
      </c>
    </row>
    <row r="2566" spans="1:16" x14ac:dyDescent="0.25">
      <c r="A2566">
        <v>1</v>
      </c>
      <c r="B2566">
        <v>2018</v>
      </c>
      <c r="C2566" s="2">
        <v>290510020105</v>
      </c>
      <c r="D2566">
        <v>77036133</v>
      </c>
      <c r="E2566" s="1">
        <v>215383.44</v>
      </c>
      <c r="F2566" s="1">
        <v>0</v>
      </c>
      <c r="G2566" s="1">
        <v>-6770271.04</v>
      </c>
      <c r="H2566">
        <v>0</v>
      </c>
      <c r="I2566">
        <v>0</v>
      </c>
      <c r="J2566">
        <v>0</v>
      </c>
      <c r="K2566">
        <v>1</v>
      </c>
      <c r="L2566" t="s">
        <v>196</v>
      </c>
      <c r="M2566" t="s">
        <v>801</v>
      </c>
      <c r="N2566" t="s">
        <v>18</v>
      </c>
      <c r="O2566">
        <v>290510020105</v>
      </c>
      <c r="P2566">
        <v>3452</v>
      </c>
    </row>
    <row r="2567" spans="1:16" x14ac:dyDescent="0.25">
      <c r="A2567">
        <v>1</v>
      </c>
      <c r="B2567">
        <v>2018</v>
      </c>
      <c r="C2567" s="2">
        <v>290510020105</v>
      </c>
      <c r="D2567">
        <v>1129576731</v>
      </c>
      <c r="E2567" s="1">
        <v>70000</v>
      </c>
      <c r="F2567" s="1">
        <v>70000</v>
      </c>
      <c r="G2567" s="1">
        <v>0</v>
      </c>
      <c r="H2567">
        <v>0</v>
      </c>
      <c r="I2567">
        <v>0</v>
      </c>
      <c r="J2567">
        <v>0</v>
      </c>
      <c r="K2567">
        <v>1</v>
      </c>
      <c r="L2567" t="s">
        <v>196</v>
      </c>
      <c r="M2567" t="s">
        <v>1246</v>
      </c>
      <c r="N2567" t="s">
        <v>18</v>
      </c>
      <c r="O2567">
        <v>290510020105</v>
      </c>
      <c r="P2567">
        <v>3452</v>
      </c>
    </row>
    <row r="2568" spans="1:16" x14ac:dyDescent="0.25">
      <c r="A2568">
        <v>1</v>
      </c>
      <c r="B2568">
        <v>2018</v>
      </c>
      <c r="C2568" s="2">
        <v>290510020106</v>
      </c>
      <c r="D2568">
        <v>800149695</v>
      </c>
      <c r="E2568" s="1">
        <v>0</v>
      </c>
      <c r="F2568" s="1">
        <v>0</v>
      </c>
      <c r="G2568" s="1">
        <v>-114150</v>
      </c>
      <c r="H2568">
        <v>0</v>
      </c>
      <c r="I2568">
        <v>0</v>
      </c>
      <c r="J2568">
        <v>0</v>
      </c>
      <c r="K2568">
        <v>1</v>
      </c>
      <c r="L2568" t="s">
        <v>203</v>
      </c>
      <c r="M2568" t="s">
        <v>1415</v>
      </c>
      <c r="N2568" t="s">
        <v>18</v>
      </c>
      <c r="O2568">
        <v>290510020106</v>
      </c>
      <c r="P2568">
        <v>3452</v>
      </c>
    </row>
    <row r="2569" spans="1:16" x14ac:dyDescent="0.25">
      <c r="A2569">
        <v>1</v>
      </c>
      <c r="B2569">
        <v>2018</v>
      </c>
      <c r="C2569" s="2">
        <v>290510020106</v>
      </c>
      <c r="D2569">
        <v>802000608</v>
      </c>
      <c r="E2569" s="1">
        <v>13795645.52</v>
      </c>
      <c r="F2569" s="1">
        <v>13795645.59</v>
      </c>
      <c r="G2569" s="1">
        <v>0</v>
      </c>
      <c r="H2569">
        <v>0</v>
      </c>
      <c r="I2569">
        <v>0</v>
      </c>
      <c r="J2569">
        <v>0</v>
      </c>
      <c r="K2569">
        <v>1</v>
      </c>
      <c r="L2569" t="s">
        <v>203</v>
      </c>
      <c r="M2569" t="s">
        <v>1088</v>
      </c>
      <c r="N2569" t="s">
        <v>18</v>
      </c>
      <c r="O2569">
        <v>290510020106</v>
      </c>
      <c r="P2569">
        <v>3452</v>
      </c>
    </row>
    <row r="2570" spans="1:16" x14ac:dyDescent="0.25">
      <c r="A2570">
        <v>1</v>
      </c>
      <c r="B2570">
        <v>2018</v>
      </c>
      <c r="C2570" s="2">
        <v>290510020106</v>
      </c>
      <c r="D2570">
        <v>816001182</v>
      </c>
      <c r="E2570" s="1">
        <v>694529865</v>
      </c>
      <c r="F2570" s="1">
        <v>694529865</v>
      </c>
      <c r="G2570" s="1">
        <v>0</v>
      </c>
      <c r="H2570">
        <v>0</v>
      </c>
      <c r="I2570">
        <v>0</v>
      </c>
      <c r="J2570">
        <v>0</v>
      </c>
      <c r="K2570">
        <v>1</v>
      </c>
      <c r="L2570" t="s">
        <v>203</v>
      </c>
      <c r="M2570" t="s">
        <v>739</v>
      </c>
      <c r="N2570" t="s">
        <v>18</v>
      </c>
      <c r="O2570">
        <v>290510020106</v>
      </c>
      <c r="P2570">
        <v>3452</v>
      </c>
    </row>
    <row r="2571" spans="1:16" x14ac:dyDescent="0.25">
      <c r="A2571">
        <v>1</v>
      </c>
      <c r="B2571">
        <v>2018</v>
      </c>
      <c r="C2571" s="2">
        <v>290510020106</v>
      </c>
      <c r="D2571">
        <v>900009141</v>
      </c>
      <c r="E2571" s="1">
        <v>9169027</v>
      </c>
      <c r="F2571" s="1">
        <v>9169027</v>
      </c>
      <c r="G2571" s="1">
        <v>0</v>
      </c>
      <c r="H2571">
        <v>0</v>
      </c>
      <c r="I2571">
        <v>0</v>
      </c>
      <c r="J2571">
        <v>0</v>
      </c>
      <c r="K2571">
        <v>1</v>
      </c>
      <c r="L2571" t="s">
        <v>203</v>
      </c>
      <c r="M2571" t="s">
        <v>736</v>
      </c>
      <c r="N2571" t="s">
        <v>18</v>
      </c>
      <c r="O2571">
        <v>290510020106</v>
      </c>
      <c r="P2571">
        <v>3452</v>
      </c>
    </row>
    <row r="2572" spans="1:16" x14ac:dyDescent="0.25">
      <c r="A2572">
        <v>1</v>
      </c>
      <c r="B2572">
        <v>2018</v>
      </c>
      <c r="C2572" s="2">
        <v>290510020106</v>
      </c>
      <c r="D2572">
        <v>900117550</v>
      </c>
      <c r="E2572" s="1">
        <v>530000</v>
      </c>
      <c r="F2572" s="1">
        <v>530000</v>
      </c>
      <c r="G2572" s="1">
        <v>0</v>
      </c>
      <c r="H2572">
        <v>0</v>
      </c>
      <c r="I2572">
        <v>0</v>
      </c>
      <c r="J2572">
        <v>0</v>
      </c>
      <c r="K2572">
        <v>1</v>
      </c>
      <c r="L2572" t="s">
        <v>203</v>
      </c>
      <c r="M2572" t="s">
        <v>1417</v>
      </c>
      <c r="N2572" t="s">
        <v>18</v>
      </c>
      <c r="O2572">
        <v>290510020106</v>
      </c>
      <c r="P2572">
        <v>3452</v>
      </c>
    </row>
    <row r="2573" spans="1:16" x14ac:dyDescent="0.25">
      <c r="A2573">
        <v>1</v>
      </c>
      <c r="B2573">
        <v>2018</v>
      </c>
      <c r="C2573" s="2">
        <v>290510020106</v>
      </c>
      <c r="D2573">
        <v>45781229</v>
      </c>
      <c r="E2573" s="1">
        <v>0</v>
      </c>
      <c r="F2573" s="1">
        <v>0</v>
      </c>
      <c r="G2573" s="1">
        <v>-0.32</v>
      </c>
      <c r="H2573">
        <v>0</v>
      </c>
      <c r="I2573">
        <v>0</v>
      </c>
      <c r="J2573">
        <v>0</v>
      </c>
      <c r="K2573">
        <v>1</v>
      </c>
      <c r="L2573" t="s">
        <v>203</v>
      </c>
      <c r="M2573" t="s">
        <v>563</v>
      </c>
      <c r="N2573" t="s">
        <v>18</v>
      </c>
      <c r="O2573">
        <v>290510020106</v>
      </c>
      <c r="P2573">
        <v>3452</v>
      </c>
    </row>
    <row r="2574" spans="1:16" x14ac:dyDescent="0.25">
      <c r="A2574">
        <v>1</v>
      </c>
      <c r="B2574">
        <v>2018</v>
      </c>
      <c r="C2574" s="2">
        <v>290510020106</v>
      </c>
      <c r="D2574">
        <v>900314212</v>
      </c>
      <c r="E2574" s="1">
        <v>0</v>
      </c>
      <c r="F2574" s="1">
        <v>0</v>
      </c>
      <c r="G2574" s="1">
        <v>-195000</v>
      </c>
      <c r="H2574">
        <v>0</v>
      </c>
      <c r="I2574">
        <v>0</v>
      </c>
      <c r="J2574">
        <v>0</v>
      </c>
      <c r="K2574">
        <v>1</v>
      </c>
      <c r="L2574" t="s">
        <v>203</v>
      </c>
      <c r="M2574" t="s">
        <v>1418</v>
      </c>
      <c r="N2574" t="s">
        <v>18</v>
      </c>
      <c r="O2574">
        <v>290510020106</v>
      </c>
      <c r="P2574">
        <v>3452</v>
      </c>
    </row>
    <row r="2575" spans="1:16" x14ac:dyDescent="0.25">
      <c r="A2575">
        <v>1</v>
      </c>
      <c r="B2575">
        <v>2018</v>
      </c>
      <c r="C2575" s="2">
        <v>290510020108</v>
      </c>
      <c r="D2575">
        <v>33069633</v>
      </c>
      <c r="E2575" s="1">
        <v>2151016</v>
      </c>
      <c r="F2575" s="1">
        <v>1561900</v>
      </c>
      <c r="G2575" s="1">
        <v>-18275171</v>
      </c>
      <c r="H2575">
        <v>0</v>
      </c>
      <c r="I2575">
        <v>0</v>
      </c>
      <c r="J2575">
        <v>0</v>
      </c>
      <c r="K2575">
        <v>1</v>
      </c>
      <c r="L2575" t="s">
        <v>210</v>
      </c>
      <c r="M2575" t="s">
        <v>1060</v>
      </c>
      <c r="N2575" t="s">
        <v>18</v>
      </c>
      <c r="O2575">
        <v>290510020108</v>
      </c>
      <c r="P2575">
        <v>3452</v>
      </c>
    </row>
    <row r="2576" spans="1:16" x14ac:dyDescent="0.25">
      <c r="A2576">
        <v>1</v>
      </c>
      <c r="B2576">
        <v>2018</v>
      </c>
      <c r="C2576" s="2">
        <v>290510020108</v>
      </c>
      <c r="D2576">
        <v>72216677</v>
      </c>
      <c r="E2576" s="1">
        <v>333900</v>
      </c>
      <c r="F2576" s="1">
        <v>333900</v>
      </c>
      <c r="G2576" s="1">
        <v>0</v>
      </c>
      <c r="H2576">
        <v>0</v>
      </c>
      <c r="I2576">
        <v>0</v>
      </c>
      <c r="J2576">
        <v>0</v>
      </c>
      <c r="K2576">
        <v>1</v>
      </c>
      <c r="L2576" t="s">
        <v>210</v>
      </c>
      <c r="M2576" t="s">
        <v>1420</v>
      </c>
      <c r="N2576" t="s">
        <v>18</v>
      </c>
      <c r="O2576">
        <v>290510020108</v>
      </c>
      <c r="P2576">
        <v>3452</v>
      </c>
    </row>
    <row r="2577" spans="1:16" x14ac:dyDescent="0.25">
      <c r="A2577">
        <v>1</v>
      </c>
      <c r="B2577">
        <v>2018</v>
      </c>
      <c r="C2577" s="2">
        <v>290510020108</v>
      </c>
      <c r="D2577">
        <v>802003213</v>
      </c>
      <c r="E2577" s="1">
        <v>0</v>
      </c>
      <c r="F2577" s="1">
        <v>0</v>
      </c>
      <c r="G2577" s="1">
        <v>-2382080</v>
      </c>
      <c r="H2577">
        <v>0</v>
      </c>
      <c r="I2577">
        <v>0</v>
      </c>
      <c r="J2577">
        <v>0</v>
      </c>
      <c r="K2577">
        <v>1</v>
      </c>
      <c r="L2577" t="s">
        <v>210</v>
      </c>
      <c r="M2577" t="s">
        <v>809</v>
      </c>
      <c r="N2577" t="s">
        <v>18</v>
      </c>
      <c r="O2577">
        <v>290510020108</v>
      </c>
      <c r="P2577">
        <v>3452</v>
      </c>
    </row>
    <row r="2578" spans="1:16" x14ac:dyDescent="0.25">
      <c r="A2578">
        <v>1</v>
      </c>
      <c r="B2578">
        <v>2018</v>
      </c>
      <c r="C2578" s="2">
        <v>290510020108</v>
      </c>
      <c r="D2578">
        <v>819005288</v>
      </c>
      <c r="E2578" s="1">
        <v>2950000</v>
      </c>
      <c r="F2578" s="1">
        <v>2950000</v>
      </c>
      <c r="G2578" s="1">
        <v>0</v>
      </c>
      <c r="H2578">
        <v>0</v>
      </c>
      <c r="I2578">
        <v>0</v>
      </c>
      <c r="J2578">
        <v>0</v>
      </c>
      <c r="K2578">
        <v>1</v>
      </c>
      <c r="L2578" t="s">
        <v>210</v>
      </c>
      <c r="M2578" t="s">
        <v>1256</v>
      </c>
      <c r="N2578" t="s">
        <v>18</v>
      </c>
      <c r="O2578">
        <v>290510020108</v>
      </c>
      <c r="P2578">
        <v>3452</v>
      </c>
    </row>
    <row r="2579" spans="1:16" x14ac:dyDescent="0.25">
      <c r="A2579">
        <v>1</v>
      </c>
      <c r="B2579">
        <v>2018</v>
      </c>
      <c r="C2579" s="2">
        <v>290510020108</v>
      </c>
      <c r="D2579">
        <v>823004719</v>
      </c>
      <c r="E2579" s="1">
        <v>36692419</v>
      </c>
      <c r="F2579" s="1">
        <v>62899834</v>
      </c>
      <c r="G2579" s="1">
        <v>-26207415</v>
      </c>
      <c r="H2579">
        <v>0</v>
      </c>
      <c r="I2579">
        <v>0</v>
      </c>
      <c r="J2579">
        <v>0</v>
      </c>
      <c r="K2579">
        <v>1</v>
      </c>
      <c r="L2579" t="s">
        <v>210</v>
      </c>
      <c r="M2579" t="s">
        <v>747</v>
      </c>
      <c r="N2579" t="s">
        <v>18</v>
      </c>
      <c r="O2579">
        <v>290510020108</v>
      </c>
      <c r="P2579">
        <v>3452</v>
      </c>
    </row>
    <row r="2580" spans="1:16" x14ac:dyDescent="0.25">
      <c r="A2580">
        <v>1</v>
      </c>
      <c r="B2580">
        <v>2018</v>
      </c>
      <c r="C2580" s="2">
        <v>290510020108</v>
      </c>
      <c r="D2580">
        <v>824004330</v>
      </c>
      <c r="E2580" s="1">
        <v>6161191.2800000003</v>
      </c>
      <c r="F2580" s="1">
        <v>13543449.32</v>
      </c>
      <c r="G2580" s="1">
        <v>-48398769.719999999</v>
      </c>
      <c r="H2580">
        <v>0</v>
      </c>
      <c r="I2580">
        <v>0</v>
      </c>
      <c r="J2580">
        <v>0</v>
      </c>
      <c r="K2580">
        <v>1</v>
      </c>
      <c r="L2580" t="s">
        <v>210</v>
      </c>
      <c r="M2580" t="s">
        <v>744</v>
      </c>
      <c r="N2580" t="s">
        <v>18</v>
      </c>
      <c r="O2580">
        <v>290510020108</v>
      </c>
      <c r="P2580">
        <v>3452</v>
      </c>
    </row>
    <row r="2581" spans="1:16" x14ac:dyDescent="0.25">
      <c r="A2581">
        <v>1</v>
      </c>
      <c r="B2581">
        <v>2018</v>
      </c>
      <c r="C2581" s="2">
        <v>290510020108</v>
      </c>
      <c r="D2581">
        <v>825003685</v>
      </c>
      <c r="E2581" s="1">
        <v>48113527.119999997</v>
      </c>
      <c r="F2581" s="1">
        <v>202447612.91999999</v>
      </c>
      <c r="G2581" s="1">
        <v>-196379778.36000001</v>
      </c>
      <c r="H2581">
        <v>0</v>
      </c>
      <c r="I2581">
        <v>0</v>
      </c>
      <c r="J2581">
        <v>0</v>
      </c>
      <c r="K2581">
        <v>1</v>
      </c>
      <c r="L2581" t="s">
        <v>210</v>
      </c>
      <c r="M2581" t="s">
        <v>486</v>
      </c>
      <c r="N2581" t="s">
        <v>18</v>
      </c>
      <c r="O2581">
        <v>290510020108</v>
      </c>
      <c r="P2581">
        <v>3452</v>
      </c>
    </row>
    <row r="2582" spans="1:16" x14ac:dyDescent="0.25">
      <c r="A2582">
        <v>1</v>
      </c>
      <c r="B2582">
        <v>2018</v>
      </c>
      <c r="C2582" s="2">
        <v>290510020108</v>
      </c>
      <c r="D2582">
        <v>860010783</v>
      </c>
      <c r="E2582" s="1">
        <v>0</v>
      </c>
      <c r="F2582" s="1">
        <v>0</v>
      </c>
      <c r="G2582" s="1">
        <v>-77863</v>
      </c>
      <c r="H2582">
        <v>0</v>
      </c>
      <c r="I2582">
        <v>0</v>
      </c>
      <c r="J2582">
        <v>0</v>
      </c>
      <c r="K2582">
        <v>1</v>
      </c>
      <c r="L2582" t="s">
        <v>210</v>
      </c>
      <c r="M2582" t="s">
        <v>748</v>
      </c>
      <c r="N2582" t="s">
        <v>18</v>
      </c>
      <c r="O2582">
        <v>290510020108</v>
      </c>
      <c r="P2582">
        <v>3452</v>
      </c>
    </row>
    <row r="2583" spans="1:16" x14ac:dyDescent="0.25">
      <c r="A2583">
        <v>1</v>
      </c>
      <c r="B2583">
        <v>2018</v>
      </c>
      <c r="C2583" s="2">
        <v>290510020108</v>
      </c>
      <c r="D2583">
        <v>900419388</v>
      </c>
      <c r="E2583" s="1">
        <v>24528496</v>
      </c>
      <c r="F2583" s="1">
        <v>24528496</v>
      </c>
      <c r="G2583" s="1">
        <v>0</v>
      </c>
      <c r="H2583">
        <v>0</v>
      </c>
      <c r="I2583">
        <v>0</v>
      </c>
      <c r="J2583">
        <v>0</v>
      </c>
      <c r="K2583">
        <v>1</v>
      </c>
      <c r="L2583" t="s">
        <v>210</v>
      </c>
      <c r="M2583" t="s">
        <v>1260</v>
      </c>
      <c r="N2583" t="s">
        <v>18</v>
      </c>
      <c r="O2583">
        <v>290510020108</v>
      </c>
      <c r="P2583">
        <v>3452</v>
      </c>
    </row>
    <row r="2584" spans="1:16" x14ac:dyDescent="0.25">
      <c r="A2584">
        <v>1</v>
      </c>
      <c r="B2584">
        <v>2018</v>
      </c>
      <c r="C2584" s="2">
        <v>290510020108</v>
      </c>
      <c r="D2584">
        <v>900455680</v>
      </c>
      <c r="E2584" s="1">
        <v>0</v>
      </c>
      <c r="F2584" s="1">
        <v>0</v>
      </c>
      <c r="G2584" s="1">
        <v>-253298</v>
      </c>
      <c r="H2584">
        <v>0</v>
      </c>
      <c r="I2584">
        <v>0</v>
      </c>
      <c r="J2584">
        <v>0</v>
      </c>
      <c r="K2584">
        <v>1</v>
      </c>
      <c r="L2584" t="s">
        <v>210</v>
      </c>
      <c r="M2584" t="s">
        <v>750</v>
      </c>
      <c r="N2584" t="s">
        <v>18</v>
      </c>
      <c r="O2584">
        <v>290510020108</v>
      </c>
      <c r="P2584">
        <v>3452</v>
      </c>
    </row>
    <row r="2585" spans="1:16" x14ac:dyDescent="0.25">
      <c r="A2585">
        <v>1</v>
      </c>
      <c r="B2585">
        <v>2018</v>
      </c>
      <c r="C2585" s="2">
        <v>290510020108</v>
      </c>
      <c r="D2585">
        <v>900643615</v>
      </c>
      <c r="E2585" s="1">
        <v>36334691</v>
      </c>
      <c r="F2585" s="1">
        <v>5338769</v>
      </c>
      <c r="G2585" s="1">
        <v>-91513522.319999993</v>
      </c>
      <c r="H2585">
        <v>0</v>
      </c>
      <c r="I2585">
        <v>0</v>
      </c>
      <c r="J2585">
        <v>0</v>
      </c>
      <c r="K2585">
        <v>1</v>
      </c>
      <c r="L2585" t="s">
        <v>210</v>
      </c>
      <c r="M2585" t="s">
        <v>1425</v>
      </c>
      <c r="N2585" t="s">
        <v>18</v>
      </c>
      <c r="O2585">
        <v>290510020108</v>
      </c>
      <c r="P2585">
        <v>3452</v>
      </c>
    </row>
    <row r="2586" spans="1:16" x14ac:dyDescent="0.25">
      <c r="A2586">
        <v>1</v>
      </c>
      <c r="B2586">
        <v>2018</v>
      </c>
      <c r="C2586" s="2">
        <v>290510020102</v>
      </c>
      <c r="D2586">
        <v>8706241</v>
      </c>
      <c r="E2586" s="1">
        <v>0</v>
      </c>
      <c r="F2586" s="1">
        <v>0</v>
      </c>
      <c r="G2586" s="1">
        <v>-900000</v>
      </c>
      <c r="H2586">
        <v>0</v>
      </c>
      <c r="I2586">
        <v>0</v>
      </c>
      <c r="J2586">
        <v>0</v>
      </c>
      <c r="K2586">
        <v>1</v>
      </c>
      <c r="L2586" t="s">
        <v>19</v>
      </c>
      <c r="M2586" t="s">
        <v>372</v>
      </c>
      <c r="N2586" t="s">
        <v>18</v>
      </c>
      <c r="O2586">
        <v>290510020102</v>
      </c>
      <c r="P2586">
        <v>3452</v>
      </c>
    </row>
    <row r="2587" spans="1:16" x14ac:dyDescent="0.25">
      <c r="A2587">
        <v>1</v>
      </c>
      <c r="B2587">
        <v>2018</v>
      </c>
      <c r="C2587" s="2">
        <v>290510020102</v>
      </c>
      <c r="D2587">
        <v>17285646</v>
      </c>
      <c r="E2587" s="1">
        <v>0</v>
      </c>
      <c r="F2587" s="1">
        <v>0</v>
      </c>
      <c r="G2587" s="1">
        <v>-24000</v>
      </c>
      <c r="H2587">
        <v>0</v>
      </c>
      <c r="I2587">
        <v>0</v>
      </c>
      <c r="J2587">
        <v>0</v>
      </c>
      <c r="K2587">
        <v>1</v>
      </c>
      <c r="L2587" t="s">
        <v>19</v>
      </c>
      <c r="M2587" t="s">
        <v>751</v>
      </c>
      <c r="N2587" t="s">
        <v>18</v>
      </c>
      <c r="O2587">
        <v>290510020102</v>
      </c>
      <c r="P2587">
        <v>3452</v>
      </c>
    </row>
    <row r="2588" spans="1:16" x14ac:dyDescent="0.25">
      <c r="A2588">
        <v>1</v>
      </c>
      <c r="B2588">
        <v>2018</v>
      </c>
      <c r="C2588" s="2">
        <v>290510020102</v>
      </c>
      <c r="D2588">
        <v>17352041</v>
      </c>
      <c r="E2588" s="1">
        <v>0</v>
      </c>
      <c r="F2588" s="1">
        <v>0</v>
      </c>
      <c r="G2588" s="1">
        <v>-1737000</v>
      </c>
      <c r="H2588">
        <v>0</v>
      </c>
      <c r="I2588">
        <v>0</v>
      </c>
      <c r="J2588">
        <v>0</v>
      </c>
      <c r="K2588">
        <v>1</v>
      </c>
      <c r="L2588" t="s">
        <v>19</v>
      </c>
      <c r="M2588" t="s">
        <v>393</v>
      </c>
      <c r="N2588" t="s">
        <v>18</v>
      </c>
      <c r="O2588">
        <v>290510020102</v>
      </c>
      <c r="P2588">
        <v>3452</v>
      </c>
    </row>
    <row r="2589" spans="1:16" x14ac:dyDescent="0.25">
      <c r="A2589">
        <v>1</v>
      </c>
      <c r="B2589">
        <v>2018</v>
      </c>
      <c r="C2589" s="2">
        <v>290510020102</v>
      </c>
      <c r="D2589">
        <v>22550230</v>
      </c>
      <c r="E2589" s="1">
        <v>0</v>
      </c>
      <c r="F2589" s="1">
        <v>0</v>
      </c>
      <c r="G2589" s="1">
        <v>-5200</v>
      </c>
      <c r="H2589">
        <v>0</v>
      </c>
      <c r="I2589">
        <v>0</v>
      </c>
      <c r="J2589">
        <v>0</v>
      </c>
      <c r="K2589">
        <v>1</v>
      </c>
      <c r="L2589" t="s">
        <v>19</v>
      </c>
      <c r="M2589" t="s">
        <v>1263</v>
      </c>
      <c r="N2589" t="s">
        <v>18</v>
      </c>
      <c r="O2589">
        <v>290510020102</v>
      </c>
      <c r="P2589">
        <v>3452</v>
      </c>
    </row>
    <row r="2590" spans="1:16" x14ac:dyDescent="0.25">
      <c r="A2590">
        <v>1</v>
      </c>
      <c r="B2590">
        <v>2018</v>
      </c>
      <c r="C2590" s="2">
        <v>290510020102</v>
      </c>
      <c r="D2590">
        <v>33211708</v>
      </c>
      <c r="E2590" s="1">
        <v>0</v>
      </c>
      <c r="F2590" s="1">
        <v>0</v>
      </c>
      <c r="G2590" s="1">
        <v>-160000</v>
      </c>
      <c r="H2590">
        <v>0</v>
      </c>
      <c r="I2590">
        <v>0</v>
      </c>
      <c r="J2590">
        <v>0</v>
      </c>
      <c r="K2590">
        <v>1</v>
      </c>
      <c r="L2590" t="s">
        <v>19</v>
      </c>
      <c r="M2590" t="s">
        <v>394</v>
      </c>
      <c r="N2590" t="s">
        <v>18</v>
      </c>
      <c r="O2590">
        <v>290510020102</v>
      </c>
      <c r="P2590">
        <v>3452</v>
      </c>
    </row>
    <row r="2591" spans="1:16" x14ac:dyDescent="0.25">
      <c r="A2591">
        <v>1</v>
      </c>
      <c r="B2591">
        <v>2018</v>
      </c>
      <c r="C2591" s="2">
        <v>290510020102</v>
      </c>
      <c r="D2591">
        <v>52429438</v>
      </c>
      <c r="E2591" s="1">
        <v>0</v>
      </c>
      <c r="F2591" s="1">
        <v>0</v>
      </c>
      <c r="G2591" s="1">
        <v>-1317567.75</v>
      </c>
      <c r="H2591">
        <v>0</v>
      </c>
      <c r="I2591">
        <v>0</v>
      </c>
      <c r="J2591">
        <v>0</v>
      </c>
      <c r="K2591">
        <v>1</v>
      </c>
      <c r="L2591" t="s">
        <v>19</v>
      </c>
      <c r="M2591" t="s">
        <v>223</v>
      </c>
      <c r="N2591" t="s">
        <v>18</v>
      </c>
      <c r="O2591">
        <v>290510020102</v>
      </c>
      <c r="P2591">
        <v>3452</v>
      </c>
    </row>
    <row r="2592" spans="1:16" x14ac:dyDescent="0.25">
      <c r="A2592">
        <v>1</v>
      </c>
      <c r="B2592">
        <v>2018</v>
      </c>
      <c r="C2592" s="2">
        <v>290510020102</v>
      </c>
      <c r="D2592">
        <v>83028215</v>
      </c>
      <c r="E2592" s="1">
        <v>0</v>
      </c>
      <c r="F2592" s="1">
        <v>0</v>
      </c>
      <c r="G2592" s="1">
        <v>-970000</v>
      </c>
      <c r="H2592">
        <v>0</v>
      </c>
      <c r="I2592">
        <v>0</v>
      </c>
      <c r="J2592">
        <v>0</v>
      </c>
      <c r="K2592">
        <v>1</v>
      </c>
      <c r="L2592" t="s">
        <v>19</v>
      </c>
      <c r="M2592" t="s">
        <v>914</v>
      </c>
      <c r="N2592" t="s">
        <v>18</v>
      </c>
      <c r="O2592">
        <v>290510020102</v>
      </c>
      <c r="P2592">
        <v>3452</v>
      </c>
    </row>
    <row r="2593" spans="1:16" x14ac:dyDescent="0.25">
      <c r="A2593">
        <v>1</v>
      </c>
      <c r="B2593">
        <v>2018</v>
      </c>
      <c r="C2593" s="2">
        <v>290510020102</v>
      </c>
      <c r="D2593">
        <v>800080177</v>
      </c>
      <c r="E2593" s="1">
        <v>0</v>
      </c>
      <c r="F2593" s="1">
        <v>0</v>
      </c>
      <c r="G2593" s="1">
        <v>-59218</v>
      </c>
      <c r="H2593">
        <v>0</v>
      </c>
      <c r="I2593">
        <v>0</v>
      </c>
      <c r="J2593">
        <v>0</v>
      </c>
      <c r="K2593">
        <v>1</v>
      </c>
      <c r="L2593" t="s">
        <v>19</v>
      </c>
      <c r="M2593" t="s">
        <v>583</v>
      </c>
      <c r="N2593" t="s">
        <v>18</v>
      </c>
      <c r="O2593">
        <v>290510020102</v>
      </c>
      <c r="P2593">
        <v>3452</v>
      </c>
    </row>
    <row r="2594" spans="1:16" x14ac:dyDescent="0.25">
      <c r="A2594">
        <v>1</v>
      </c>
      <c r="B2594">
        <v>2018</v>
      </c>
      <c r="C2594" s="2">
        <v>290510020102</v>
      </c>
      <c r="D2594">
        <v>830037330</v>
      </c>
      <c r="E2594" s="1">
        <v>0</v>
      </c>
      <c r="F2594" s="1">
        <v>0</v>
      </c>
      <c r="G2594" s="1">
        <v>-15000</v>
      </c>
      <c r="H2594">
        <v>0</v>
      </c>
      <c r="I2594">
        <v>0</v>
      </c>
      <c r="J2594">
        <v>0</v>
      </c>
      <c r="K2594">
        <v>1</v>
      </c>
      <c r="L2594" t="s">
        <v>19</v>
      </c>
      <c r="M2594" t="s">
        <v>585</v>
      </c>
      <c r="N2594" t="s">
        <v>18</v>
      </c>
      <c r="O2594">
        <v>290510020102</v>
      </c>
      <c r="P2594">
        <v>3452</v>
      </c>
    </row>
    <row r="2595" spans="1:16" x14ac:dyDescent="0.25">
      <c r="A2595">
        <v>1</v>
      </c>
      <c r="B2595">
        <v>2018</v>
      </c>
      <c r="C2595" s="2">
        <v>290510020102</v>
      </c>
      <c r="D2595">
        <v>839000088</v>
      </c>
      <c r="E2595" s="1">
        <v>0</v>
      </c>
      <c r="F2595" s="1">
        <v>0</v>
      </c>
      <c r="G2595" s="1">
        <v>-696060</v>
      </c>
      <c r="H2595">
        <v>0</v>
      </c>
      <c r="I2595">
        <v>0</v>
      </c>
      <c r="J2595">
        <v>0</v>
      </c>
      <c r="K2595">
        <v>1</v>
      </c>
      <c r="L2595" t="s">
        <v>19</v>
      </c>
      <c r="M2595" t="s">
        <v>1077</v>
      </c>
      <c r="N2595" t="s">
        <v>18</v>
      </c>
      <c r="O2595">
        <v>290510020102</v>
      </c>
      <c r="P2595">
        <v>3452</v>
      </c>
    </row>
    <row r="2596" spans="1:16" x14ac:dyDescent="0.25">
      <c r="A2596">
        <v>1</v>
      </c>
      <c r="B2596">
        <v>2018</v>
      </c>
      <c r="C2596" s="2">
        <v>290510020102</v>
      </c>
      <c r="D2596">
        <v>860047239</v>
      </c>
      <c r="E2596" s="1">
        <v>0</v>
      </c>
      <c r="F2596" s="1">
        <v>0</v>
      </c>
      <c r="G2596" s="1">
        <v>-1592680</v>
      </c>
      <c r="H2596">
        <v>0</v>
      </c>
      <c r="I2596">
        <v>0</v>
      </c>
      <c r="J2596">
        <v>0</v>
      </c>
      <c r="K2596">
        <v>1</v>
      </c>
      <c r="L2596" t="s">
        <v>19</v>
      </c>
      <c r="M2596" t="s">
        <v>400</v>
      </c>
      <c r="N2596" t="s">
        <v>18</v>
      </c>
      <c r="O2596">
        <v>290510020102</v>
      </c>
      <c r="P2596">
        <v>3452</v>
      </c>
    </row>
    <row r="2597" spans="1:16" x14ac:dyDescent="0.25">
      <c r="A2597">
        <v>1</v>
      </c>
      <c r="B2597">
        <v>2018</v>
      </c>
      <c r="C2597" s="2">
        <v>290510020102</v>
      </c>
      <c r="D2597">
        <v>860062187</v>
      </c>
      <c r="E2597" s="1">
        <v>0</v>
      </c>
      <c r="F2597" s="1">
        <v>518393565</v>
      </c>
      <c r="G2597" s="1">
        <v>-518393565</v>
      </c>
      <c r="H2597">
        <v>0</v>
      </c>
      <c r="I2597">
        <v>0</v>
      </c>
      <c r="J2597">
        <v>0</v>
      </c>
      <c r="K2597">
        <v>1</v>
      </c>
      <c r="L2597" t="s">
        <v>19</v>
      </c>
      <c r="M2597" t="s">
        <v>25</v>
      </c>
      <c r="N2597" t="s">
        <v>18</v>
      </c>
      <c r="O2597">
        <v>290510020102</v>
      </c>
      <c r="P2597">
        <v>3452</v>
      </c>
    </row>
    <row r="2598" spans="1:16" x14ac:dyDescent="0.25">
      <c r="A2598">
        <v>1</v>
      </c>
      <c r="B2598">
        <v>2018</v>
      </c>
      <c r="C2598" s="2">
        <v>290510020102</v>
      </c>
      <c r="D2598">
        <v>890104068</v>
      </c>
      <c r="E2598" s="1">
        <v>0</v>
      </c>
      <c r="F2598" s="1">
        <v>0</v>
      </c>
      <c r="G2598" s="1">
        <v>-1211066</v>
      </c>
      <c r="H2598">
        <v>0</v>
      </c>
      <c r="I2598">
        <v>0</v>
      </c>
      <c r="J2598">
        <v>0</v>
      </c>
      <c r="K2598">
        <v>1</v>
      </c>
      <c r="L2598" t="s">
        <v>19</v>
      </c>
      <c r="M2598" t="s">
        <v>225</v>
      </c>
      <c r="N2598" t="s">
        <v>18</v>
      </c>
      <c r="O2598">
        <v>290510020102</v>
      </c>
      <c r="P2598">
        <v>3452</v>
      </c>
    </row>
    <row r="2599" spans="1:16" x14ac:dyDescent="0.25">
      <c r="A2599">
        <v>1</v>
      </c>
      <c r="B2599">
        <v>2018</v>
      </c>
      <c r="C2599" s="2">
        <v>290510020102</v>
      </c>
      <c r="D2599">
        <v>900053989</v>
      </c>
      <c r="E2599" s="1">
        <v>0</v>
      </c>
      <c r="F2599" s="1">
        <v>0</v>
      </c>
      <c r="G2599" s="1">
        <v>-602826</v>
      </c>
      <c r="H2599">
        <v>0</v>
      </c>
      <c r="I2599">
        <v>0</v>
      </c>
      <c r="J2599">
        <v>0</v>
      </c>
      <c r="K2599">
        <v>1</v>
      </c>
      <c r="L2599" t="s">
        <v>19</v>
      </c>
      <c r="M2599" t="s">
        <v>226</v>
      </c>
      <c r="N2599" t="s">
        <v>18</v>
      </c>
      <c r="O2599">
        <v>290510020102</v>
      </c>
      <c r="P2599">
        <v>3452</v>
      </c>
    </row>
    <row r="2600" spans="1:16" x14ac:dyDescent="0.25">
      <c r="A2600">
        <v>1</v>
      </c>
      <c r="B2600">
        <v>2018</v>
      </c>
      <c r="C2600" s="2">
        <v>290510020103</v>
      </c>
      <c r="D2600">
        <v>800037021</v>
      </c>
      <c r="E2600" s="1">
        <v>493741335.80000001</v>
      </c>
      <c r="F2600" s="1">
        <v>877775363</v>
      </c>
      <c r="G2600" s="1">
        <v>-624207057.54999995</v>
      </c>
      <c r="H2600">
        <v>0</v>
      </c>
      <c r="I2600">
        <v>0</v>
      </c>
      <c r="J2600">
        <v>0</v>
      </c>
      <c r="K2600">
        <v>1</v>
      </c>
      <c r="L2600" t="s">
        <v>27</v>
      </c>
      <c r="M2600" t="s">
        <v>761</v>
      </c>
      <c r="N2600" t="s">
        <v>18</v>
      </c>
      <c r="O2600">
        <v>290510020103</v>
      </c>
      <c r="P2600">
        <v>3452</v>
      </c>
    </row>
    <row r="2601" spans="1:16" x14ac:dyDescent="0.25">
      <c r="A2601">
        <v>1</v>
      </c>
      <c r="B2601">
        <v>2018</v>
      </c>
      <c r="C2601" s="2">
        <v>290510020103</v>
      </c>
      <c r="D2601">
        <v>10875130</v>
      </c>
      <c r="E2601" s="1">
        <v>0</v>
      </c>
      <c r="F2601" s="1">
        <v>0</v>
      </c>
      <c r="G2601" s="1">
        <v>-664170</v>
      </c>
      <c r="H2601">
        <v>0</v>
      </c>
      <c r="I2601">
        <v>0</v>
      </c>
      <c r="J2601">
        <v>0</v>
      </c>
      <c r="K2601">
        <v>1</v>
      </c>
      <c r="L2601" t="s">
        <v>27</v>
      </c>
      <c r="M2601" t="s">
        <v>921</v>
      </c>
      <c r="N2601" t="s">
        <v>18</v>
      </c>
      <c r="O2601">
        <v>290510020103</v>
      </c>
      <c r="P2601">
        <v>3452</v>
      </c>
    </row>
    <row r="2602" spans="1:16" x14ac:dyDescent="0.25">
      <c r="A2602">
        <v>1</v>
      </c>
      <c r="B2602">
        <v>2018</v>
      </c>
      <c r="C2602" s="2">
        <v>290510020103</v>
      </c>
      <c r="D2602">
        <v>40331821</v>
      </c>
      <c r="E2602" s="1">
        <v>0</v>
      </c>
      <c r="F2602" s="1">
        <v>0</v>
      </c>
      <c r="G2602" s="1">
        <v>-34000</v>
      </c>
      <c r="H2602">
        <v>0</v>
      </c>
      <c r="I2602">
        <v>0</v>
      </c>
      <c r="J2602">
        <v>0</v>
      </c>
      <c r="K2602">
        <v>1</v>
      </c>
      <c r="L2602" t="s">
        <v>27</v>
      </c>
      <c r="M2602" t="s">
        <v>593</v>
      </c>
      <c r="N2602" t="s">
        <v>18</v>
      </c>
      <c r="O2602">
        <v>290510020103</v>
      </c>
      <c r="P2602">
        <v>3452</v>
      </c>
    </row>
    <row r="2603" spans="1:16" x14ac:dyDescent="0.25">
      <c r="A2603">
        <v>1</v>
      </c>
      <c r="B2603">
        <v>2018</v>
      </c>
      <c r="C2603" s="2">
        <v>290510020103</v>
      </c>
      <c r="D2603">
        <v>800030924</v>
      </c>
      <c r="E2603" s="1">
        <v>0</v>
      </c>
      <c r="F2603" s="1">
        <v>82055</v>
      </c>
      <c r="G2603" s="1">
        <v>-607492</v>
      </c>
      <c r="H2603">
        <v>0</v>
      </c>
      <c r="I2603">
        <v>0</v>
      </c>
      <c r="J2603">
        <v>0</v>
      </c>
      <c r="K2603">
        <v>1</v>
      </c>
      <c r="L2603" t="s">
        <v>27</v>
      </c>
      <c r="M2603" t="s">
        <v>594</v>
      </c>
      <c r="N2603" t="s">
        <v>18</v>
      </c>
      <c r="O2603">
        <v>290510020103</v>
      </c>
      <c r="P2603">
        <v>3452</v>
      </c>
    </row>
    <row r="2604" spans="1:16" x14ac:dyDescent="0.25">
      <c r="A2604">
        <v>1</v>
      </c>
      <c r="B2604">
        <v>2018</v>
      </c>
      <c r="C2604" s="2">
        <v>290510020103</v>
      </c>
      <c r="D2604">
        <v>800150497</v>
      </c>
      <c r="E2604" s="1">
        <v>812600</v>
      </c>
      <c r="F2604" s="1">
        <v>812600</v>
      </c>
      <c r="G2604" s="1">
        <v>0</v>
      </c>
      <c r="H2604">
        <v>0</v>
      </c>
      <c r="I2604">
        <v>0</v>
      </c>
      <c r="J2604">
        <v>0</v>
      </c>
      <c r="K2604">
        <v>1</v>
      </c>
      <c r="L2604" t="s">
        <v>27</v>
      </c>
      <c r="M2604" t="s">
        <v>29</v>
      </c>
      <c r="N2604" t="s">
        <v>18</v>
      </c>
      <c r="O2604">
        <v>290510020103</v>
      </c>
      <c r="P2604">
        <v>3452</v>
      </c>
    </row>
    <row r="2605" spans="1:16" x14ac:dyDescent="0.25">
      <c r="A2605">
        <v>1</v>
      </c>
      <c r="B2605">
        <v>2018</v>
      </c>
      <c r="C2605" s="2">
        <v>290510020103</v>
      </c>
      <c r="D2605">
        <v>800174123</v>
      </c>
      <c r="E2605" s="1">
        <v>12296006</v>
      </c>
      <c r="F2605" s="1">
        <v>9345770</v>
      </c>
      <c r="G2605" s="1">
        <v>-13979251.5</v>
      </c>
      <c r="H2605">
        <v>0</v>
      </c>
      <c r="I2605">
        <v>0</v>
      </c>
      <c r="J2605">
        <v>0</v>
      </c>
      <c r="K2605">
        <v>1</v>
      </c>
      <c r="L2605" t="s">
        <v>27</v>
      </c>
      <c r="M2605" t="s">
        <v>235</v>
      </c>
      <c r="N2605" t="s">
        <v>18</v>
      </c>
      <c r="O2605">
        <v>290510020103</v>
      </c>
      <c r="P2605">
        <v>3452</v>
      </c>
    </row>
    <row r="2606" spans="1:16" x14ac:dyDescent="0.25">
      <c r="A2606">
        <v>1</v>
      </c>
      <c r="B2606">
        <v>2018</v>
      </c>
      <c r="C2606" s="2">
        <v>290510020103</v>
      </c>
      <c r="D2606">
        <v>800196939</v>
      </c>
      <c r="E2606" s="1">
        <v>7930246</v>
      </c>
      <c r="F2606" s="1">
        <v>7930246</v>
      </c>
      <c r="G2606" s="1">
        <v>0</v>
      </c>
      <c r="H2606">
        <v>0</v>
      </c>
      <c r="I2606">
        <v>0</v>
      </c>
      <c r="J2606">
        <v>0</v>
      </c>
      <c r="K2606">
        <v>1</v>
      </c>
      <c r="L2606" t="s">
        <v>27</v>
      </c>
      <c r="M2606" t="s">
        <v>30</v>
      </c>
      <c r="N2606" t="s">
        <v>18</v>
      </c>
      <c r="O2606">
        <v>290510020103</v>
      </c>
      <c r="P2606">
        <v>3452</v>
      </c>
    </row>
    <row r="2607" spans="1:16" x14ac:dyDescent="0.25">
      <c r="A2607">
        <v>1</v>
      </c>
      <c r="B2607">
        <v>2018</v>
      </c>
      <c r="C2607" s="2">
        <v>290510020103</v>
      </c>
      <c r="D2607">
        <v>800216538</v>
      </c>
      <c r="E2607" s="1">
        <v>0</v>
      </c>
      <c r="F2607" s="1">
        <v>0</v>
      </c>
      <c r="G2607" s="1">
        <v>-434034</v>
      </c>
      <c r="H2607">
        <v>0</v>
      </c>
      <c r="I2607">
        <v>0</v>
      </c>
      <c r="J2607">
        <v>0</v>
      </c>
      <c r="K2607">
        <v>1</v>
      </c>
      <c r="L2607" t="s">
        <v>27</v>
      </c>
      <c r="M2607" t="s">
        <v>237</v>
      </c>
      <c r="N2607" t="s">
        <v>18</v>
      </c>
      <c r="O2607">
        <v>290510020103</v>
      </c>
      <c r="P2607">
        <v>3452</v>
      </c>
    </row>
    <row r="2608" spans="1:16" x14ac:dyDescent="0.25">
      <c r="A2608">
        <v>1</v>
      </c>
      <c r="B2608">
        <v>2018</v>
      </c>
      <c r="C2608" s="2">
        <v>290510020103</v>
      </c>
      <c r="D2608">
        <v>800253167</v>
      </c>
      <c r="E2608" s="1">
        <v>439393825</v>
      </c>
      <c r="F2608" s="1">
        <v>439393824.92000002</v>
      </c>
      <c r="G2608" s="1">
        <v>0</v>
      </c>
      <c r="H2608">
        <v>0</v>
      </c>
      <c r="I2608">
        <v>0</v>
      </c>
      <c r="J2608">
        <v>0</v>
      </c>
      <c r="K2608">
        <v>1</v>
      </c>
      <c r="L2608" t="s">
        <v>27</v>
      </c>
      <c r="M2608" t="s">
        <v>410</v>
      </c>
      <c r="N2608" t="s">
        <v>18</v>
      </c>
      <c r="O2608">
        <v>290510020103</v>
      </c>
      <c r="P2608">
        <v>3452</v>
      </c>
    </row>
    <row r="2609" spans="1:16" x14ac:dyDescent="0.25">
      <c r="A2609">
        <v>1</v>
      </c>
      <c r="B2609">
        <v>2018</v>
      </c>
      <c r="C2609" s="2">
        <v>290510020103</v>
      </c>
      <c r="D2609">
        <v>802010241</v>
      </c>
      <c r="E2609" s="1">
        <v>34367201</v>
      </c>
      <c r="F2609" s="1">
        <v>44281434</v>
      </c>
      <c r="G2609" s="1">
        <v>-16380712</v>
      </c>
      <c r="H2609">
        <v>0</v>
      </c>
      <c r="I2609">
        <v>0</v>
      </c>
      <c r="J2609">
        <v>0</v>
      </c>
      <c r="K2609">
        <v>1</v>
      </c>
      <c r="L2609" t="s">
        <v>27</v>
      </c>
      <c r="M2609" t="s">
        <v>1093</v>
      </c>
      <c r="N2609" t="s">
        <v>18</v>
      </c>
      <c r="O2609">
        <v>290510020103</v>
      </c>
      <c r="P2609">
        <v>3452</v>
      </c>
    </row>
    <row r="2610" spans="1:16" x14ac:dyDescent="0.25">
      <c r="A2610">
        <v>1</v>
      </c>
      <c r="B2610">
        <v>2018</v>
      </c>
      <c r="C2610" s="2">
        <v>290510020103</v>
      </c>
      <c r="D2610">
        <v>802013209</v>
      </c>
      <c r="E2610" s="1">
        <v>373521.7</v>
      </c>
      <c r="F2610" s="1">
        <v>373522</v>
      </c>
      <c r="G2610" s="1">
        <v>0.4</v>
      </c>
      <c r="H2610">
        <v>0</v>
      </c>
      <c r="I2610">
        <v>0</v>
      </c>
      <c r="J2610">
        <v>0</v>
      </c>
      <c r="K2610">
        <v>1</v>
      </c>
      <c r="L2610" t="s">
        <v>27</v>
      </c>
      <c r="M2610" t="s">
        <v>36</v>
      </c>
      <c r="N2610" t="s">
        <v>18</v>
      </c>
      <c r="O2610">
        <v>290510020103</v>
      </c>
      <c r="P2610">
        <v>3452</v>
      </c>
    </row>
    <row r="2611" spans="1:16" x14ac:dyDescent="0.25">
      <c r="A2611">
        <v>1</v>
      </c>
      <c r="B2611">
        <v>2018</v>
      </c>
      <c r="C2611" s="2">
        <v>290510020103</v>
      </c>
      <c r="D2611">
        <v>802021957</v>
      </c>
      <c r="E2611" s="1">
        <v>3000000</v>
      </c>
      <c r="F2611" s="1">
        <v>3000000</v>
      </c>
      <c r="G2611" s="1">
        <v>-3720088</v>
      </c>
      <c r="H2611">
        <v>0</v>
      </c>
      <c r="I2611">
        <v>0</v>
      </c>
      <c r="J2611">
        <v>0</v>
      </c>
      <c r="K2611">
        <v>1</v>
      </c>
      <c r="L2611" t="s">
        <v>27</v>
      </c>
      <c r="M2611" t="s">
        <v>411</v>
      </c>
      <c r="N2611" t="s">
        <v>18</v>
      </c>
      <c r="O2611">
        <v>290510020103</v>
      </c>
      <c r="P2611">
        <v>3452</v>
      </c>
    </row>
    <row r="2612" spans="1:16" x14ac:dyDescent="0.25">
      <c r="A2612">
        <v>1</v>
      </c>
      <c r="B2612">
        <v>2018</v>
      </c>
      <c r="C2612" s="2">
        <v>290510020103</v>
      </c>
      <c r="D2612">
        <v>802009856</v>
      </c>
      <c r="E2612" s="1">
        <v>0</v>
      </c>
      <c r="F2612" s="1">
        <v>0</v>
      </c>
      <c r="G2612" s="1">
        <v>-278755</v>
      </c>
      <c r="H2612">
        <v>0</v>
      </c>
      <c r="I2612">
        <v>0</v>
      </c>
      <c r="J2612">
        <v>0</v>
      </c>
      <c r="K2612">
        <v>1</v>
      </c>
      <c r="L2612" t="s">
        <v>27</v>
      </c>
      <c r="M2612" t="s">
        <v>1284</v>
      </c>
      <c r="N2612" t="s">
        <v>18</v>
      </c>
      <c r="O2612">
        <v>290510020103</v>
      </c>
      <c r="P2612">
        <v>3452</v>
      </c>
    </row>
    <row r="2613" spans="1:16" x14ac:dyDescent="0.25">
      <c r="A2613">
        <v>1</v>
      </c>
      <c r="B2613">
        <v>2018</v>
      </c>
      <c r="C2613" s="2">
        <v>290510020103</v>
      </c>
      <c r="D2613">
        <v>802010301</v>
      </c>
      <c r="E2613" s="1">
        <v>0</v>
      </c>
      <c r="F2613" s="1">
        <v>0</v>
      </c>
      <c r="G2613" s="1">
        <v>-433878</v>
      </c>
      <c r="H2613">
        <v>0</v>
      </c>
      <c r="I2613">
        <v>0</v>
      </c>
      <c r="J2613">
        <v>0</v>
      </c>
      <c r="K2613">
        <v>1</v>
      </c>
      <c r="L2613" t="s">
        <v>27</v>
      </c>
      <c r="M2613" t="s">
        <v>1285</v>
      </c>
      <c r="N2613" t="s">
        <v>18</v>
      </c>
      <c r="O2613">
        <v>290510020103</v>
      </c>
      <c r="P2613">
        <v>3452</v>
      </c>
    </row>
    <row r="2614" spans="1:16" x14ac:dyDescent="0.25">
      <c r="A2614">
        <v>1</v>
      </c>
      <c r="B2614">
        <v>2018</v>
      </c>
      <c r="C2614" s="2">
        <v>290510020103</v>
      </c>
      <c r="D2614">
        <v>806007689</v>
      </c>
      <c r="E2614" s="1">
        <v>14445534</v>
      </c>
      <c r="F2614" s="1">
        <v>21784872</v>
      </c>
      <c r="G2614" s="1">
        <v>-7339338</v>
      </c>
      <c r="H2614">
        <v>0</v>
      </c>
      <c r="I2614">
        <v>0</v>
      </c>
      <c r="J2614">
        <v>0</v>
      </c>
      <c r="K2614">
        <v>1</v>
      </c>
      <c r="L2614" t="s">
        <v>27</v>
      </c>
      <c r="M2614" t="s">
        <v>933</v>
      </c>
      <c r="N2614" t="s">
        <v>18</v>
      </c>
      <c r="O2614">
        <v>290510020103</v>
      </c>
      <c r="P2614">
        <v>3452</v>
      </c>
    </row>
    <row r="2615" spans="1:16" x14ac:dyDescent="0.25">
      <c r="A2615">
        <v>1</v>
      </c>
      <c r="B2615">
        <v>2018</v>
      </c>
      <c r="C2615" s="2">
        <v>290510020103</v>
      </c>
      <c r="D2615">
        <v>807008857</v>
      </c>
      <c r="E2615" s="1">
        <v>0</v>
      </c>
      <c r="F2615" s="1">
        <v>511208</v>
      </c>
      <c r="G2615" s="1">
        <v>-1521904</v>
      </c>
      <c r="H2615">
        <v>0</v>
      </c>
      <c r="I2615">
        <v>0</v>
      </c>
      <c r="J2615">
        <v>0</v>
      </c>
      <c r="K2615">
        <v>1</v>
      </c>
      <c r="L2615" t="s">
        <v>27</v>
      </c>
      <c r="M2615" t="s">
        <v>1097</v>
      </c>
      <c r="N2615" t="s">
        <v>18</v>
      </c>
      <c r="O2615">
        <v>290510020103</v>
      </c>
      <c r="P2615">
        <v>3452</v>
      </c>
    </row>
    <row r="2616" spans="1:16" x14ac:dyDescent="0.25">
      <c r="A2616">
        <v>1</v>
      </c>
      <c r="B2616">
        <v>2018</v>
      </c>
      <c r="C2616" s="2">
        <v>290510020103</v>
      </c>
      <c r="D2616">
        <v>811016192</v>
      </c>
      <c r="E2616" s="1">
        <v>2612359358.5999999</v>
      </c>
      <c r="F2616" s="1">
        <v>3603239322</v>
      </c>
      <c r="G2616" s="1">
        <v>-1460542299.22</v>
      </c>
      <c r="H2616">
        <v>0</v>
      </c>
      <c r="I2616">
        <v>0</v>
      </c>
      <c r="J2616">
        <v>0</v>
      </c>
      <c r="K2616">
        <v>1</v>
      </c>
      <c r="L2616" t="s">
        <v>27</v>
      </c>
      <c r="M2616" t="s">
        <v>767</v>
      </c>
      <c r="N2616" t="s">
        <v>18</v>
      </c>
      <c r="O2616">
        <v>290510020103</v>
      </c>
      <c r="P2616">
        <v>3452</v>
      </c>
    </row>
    <row r="2617" spans="1:16" x14ac:dyDescent="0.25">
      <c r="A2617">
        <v>1</v>
      </c>
      <c r="B2617">
        <v>2018</v>
      </c>
      <c r="C2617" s="2">
        <v>290510020103</v>
      </c>
      <c r="D2617">
        <v>806007809</v>
      </c>
      <c r="E2617" s="1">
        <v>0</v>
      </c>
      <c r="F2617" s="1">
        <v>514567</v>
      </c>
      <c r="G2617" s="1">
        <v>-588767</v>
      </c>
      <c r="H2617">
        <v>0</v>
      </c>
      <c r="I2617">
        <v>0</v>
      </c>
      <c r="J2617">
        <v>0</v>
      </c>
      <c r="K2617">
        <v>1</v>
      </c>
      <c r="L2617" t="s">
        <v>27</v>
      </c>
      <c r="M2617" t="s">
        <v>414</v>
      </c>
      <c r="N2617" t="s">
        <v>18</v>
      </c>
      <c r="O2617">
        <v>290510020103</v>
      </c>
      <c r="P2617">
        <v>3452</v>
      </c>
    </row>
    <row r="2618" spans="1:16" x14ac:dyDescent="0.25">
      <c r="A2618">
        <v>1</v>
      </c>
      <c r="B2618">
        <v>2018</v>
      </c>
      <c r="C2618" s="2">
        <v>290510020103</v>
      </c>
      <c r="D2618">
        <v>808003500</v>
      </c>
      <c r="E2618" s="1">
        <v>0</v>
      </c>
      <c r="F2618" s="1">
        <v>0</v>
      </c>
      <c r="G2618" s="1">
        <v>-377949</v>
      </c>
      <c r="H2618">
        <v>0</v>
      </c>
      <c r="I2618">
        <v>0</v>
      </c>
      <c r="J2618">
        <v>0</v>
      </c>
      <c r="K2618">
        <v>1</v>
      </c>
      <c r="L2618" t="s">
        <v>27</v>
      </c>
      <c r="M2618" t="s">
        <v>932</v>
      </c>
      <c r="N2618" t="s">
        <v>18</v>
      </c>
      <c r="O2618">
        <v>290510020103</v>
      </c>
      <c r="P2618">
        <v>3452</v>
      </c>
    </row>
    <row r="2619" spans="1:16" x14ac:dyDescent="0.25">
      <c r="A2619">
        <v>1</v>
      </c>
      <c r="B2619">
        <v>2018</v>
      </c>
      <c r="C2619" s="2">
        <v>290510020103</v>
      </c>
      <c r="D2619">
        <v>809003541</v>
      </c>
      <c r="E2619" s="1">
        <v>0</v>
      </c>
      <c r="F2619" s="1">
        <v>0</v>
      </c>
      <c r="G2619" s="1">
        <v>-462400</v>
      </c>
      <c r="H2619">
        <v>0</v>
      </c>
      <c r="I2619">
        <v>0</v>
      </c>
      <c r="J2619">
        <v>0</v>
      </c>
      <c r="K2619">
        <v>1</v>
      </c>
      <c r="L2619" t="s">
        <v>27</v>
      </c>
      <c r="M2619" t="s">
        <v>769</v>
      </c>
      <c r="N2619" t="s">
        <v>18</v>
      </c>
      <c r="O2619">
        <v>290510020103</v>
      </c>
      <c r="P2619">
        <v>3452</v>
      </c>
    </row>
    <row r="2620" spans="1:16" x14ac:dyDescent="0.25">
      <c r="A2620">
        <v>1</v>
      </c>
      <c r="B2620">
        <v>2018</v>
      </c>
      <c r="C2620" s="2">
        <v>290510020103</v>
      </c>
      <c r="D2620">
        <v>812001332</v>
      </c>
      <c r="E2620" s="1">
        <v>133683294</v>
      </c>
      <c r="F2620" s="1">
        <v>138342746</v>
      </c>
      <c r="G2620" s="1">
        <v>-15391855</v>
      </c>
      <c r="H2620">
        <v>0</v>
      </c>
      <c r="I2620">
        <v>0</v>
      </c>
      <c r="J2620">
        <v>0</v>
      </c>
      <c r="K2620">
        <v>1</v>
      </c>
      <c r="L2620" t="s">
        <v>27</v>
      </c>
      <c r="M2620" t="s">
        <v>40</v>
      </c>
      <c r="N2620" t="s">
        <v>18</v>
      </c>
      <c r="O2620">
        <v>290510020103</v>
      </c>
      <c r="P2620">
        <v>3452</v>
      </c>
    </row>
    <row r="2621" spans="1:16" x14ac:dyDescent="0.25">
      <c r="A2621">
        <v>1</v>
      </c>
      <c r="B2621">
        <v>2018</v>
      </c>
      <c r="C2621" s="2">
        <v>290510020103</v>
      </c>
      <c r="D2621">
        <v>812001550</v>
      </c>
      <c r="E2621" s="1">
        <v>35423122</v>
      </c>
      <c r="F2621" s="1">
        <v>35423122</v>
      </c>
      <c r="G2621" s="1">
        <v>0</v>
      </c>
      <c r="H2621">
        <v>0</v>
      </c>
      <c r="I2621">
        <v>0</v>
      </c>
      <c r="J2621">
        <v>0</v>
      </c>
      <c r="K2621">
        <v>1</v>
      </c>
      <c r="L2621" t="s">
        <v>27</v>
      </c>
      <c r="M2621" t="s">
        <v>41</v>
      </c>
      <c r="N2621" t="s">
        <v>18</v>
      </c>
      <c r="O2621">
        <v>290510020103</v>
      </c>
      <c r="P2621">
        <v>3452</v>
      </c>
    </row>
    <row r="2622" spans="1:16" x14ac:dyDescent="0.25">
      <c r="A2622">
        <v>1</v>
      </c>
      <c r="B2622">
        <v>2018</v>
      </c>
      <c r="C2622" s="2">
        <v>290510020103</v>
      </c>
      <c r="D2622">
        <v>812005726</v>
      </c>
      <c r="E2622" s="1">
        <v>372384961</v>
      </c>
      <c r="F2622" s="1">
        <v>344509408</v>
      </c>
      <c r="G2622" s="1">
        <v>0</v>
      </c>
      <c r="H2622">
        <v>0</v>
      </c>
      <c r="I2622">
        <v>0</v>
      </c>
      <c r="J2622">
        <v>0</v>
      </c>
      <c r="K2622">
        <v>1</v>
      </c>
      <c r="L2622" t="s">
        <v>27</v>
      </c>
      <c r="M2622" t="s">
        <v>245</v>
      </c>
      <c r="N2622" t="s">
        <v>18</v>
      </c>
      <c r="O2622">
        <v>290510020103</v>
      </c>
      <c r="P2622">
        <v>3452</v>
      </c>
    </row>
    <row r="2623" spans="1:16" x14ac:dyDescent="0.25">
      <c r="A2623">
        <v>1</v>
      </c>
      <c r="B2623">
        <v>2018</v>
      </c>
      <c r="C2623" s="2">
        <v>290510020103</v>
      </c>
      <c r="D2623">
        <v>813010024</v>
      </c>
      <c r="E2623" s="1">
        <v>2000000</v>
      </c>
      <c r="F2623" s="1">
        <v>5861983</v>
      </c>
      <c r="G2623" s="1">
        <v>-3861982.7</v>
      </c>
      <c r="H2623">
        <v>0</v>
      </c>
      <c r="I2623">
        <v>0</v>
      </c>
      <c r="J2623">
        <v>0</v>
      </c>
      <c r="K2623">
        <v>1</v>
      </c>
      <c r="L2623" t="s">
        <v>27</v>
      </c>
      <c r="M2623" t="s">
        <v>610</v>
      </c>
      <c r="N2623" t="s">
        <v>18</v>
      </c>
      <c r="O2623">
        <v>290510020103</v>
      </c>
      <c r="P2623">
        <v>3452</v>
      </c>
    </row>
    <row r="2624" spans="1:16" x14ac:dyDescent="0.25">
      <c r="A2624">
        <v>1</v>
      </c>
      <c r="B2624">
        <v>2018</v>
      </c>
      <c r="C2624" s="2">
        <v>290510020103</v>
      </c>
      <c r="D2624">
        <v>819001302</v>
      </c>
      <c r="E2624" s="1">
        <v>2874975</v>
      </c>
      <c r="F2624" s="1">
        <v>1073587</v>
      </c>
      <c r="G2624" s="1">
        <v>0</v>
      </c>
      <c r="H2624">
        <v>0</v>
      </c>
      <c r="I2624">
        <v>0</v>
      </c>
      <c r="J2624">
        <v>0</v>
      </c>
      <c r="K2624">
        <v>1</v>
      </c>
      <c r="L2624" t="s">
        <v>27</v>
      </c>
      <c r="M2624" t="s">
        <v>1100</v>
      </c>
      <c r="N2624" t="s">
        <v>18</v>
      </c>
      <c r="O2624">
        <v>290510020103</v>
      </c>
      <c r="P2624">
        <v>3452</v>
      </c>
    </row>
    <row r="2625" spans="1:16" x14ac:dyDescent="0.25">
      <c r="A2625">
        <v>1</v>
      </c>
      <c r="B2625">
        <v>2018</v>
      </c>
      <c r="C2625" s="2">
        <v>290510020103</v>
      </c>
      <c r="D2625">
        <v>819002534</v>
      </c>
      <c r="E2625" s="1">
        <v>63565539.020000003</v>
      </c>
      <c r="F2625" s="1">
        <v>63565539</v>
      </c>
      <c r="G2625" s="1">
        <v>0</v>
      </c>
      <c r="H2625">
        <v>0</v>
      </c>
      <c r="I2625">
        <v>0</v>
      </c>
      <c r="J2625">
        <v>0</v>
      </c>
      <c r="K2625">
        <v>1</v>
      </c>
      <c r="L2625" t="s">
        <v>27</v>
      </c>
      <c r="M2625" t="s">
        <v>44</v>
      </c>
      <c r="N2625" t="s">
        <v>18</v>
      </c>
      <c r="O2625">
        <v>290510020103</v>
      </c>
      <c r="P2625">
        <v>3452</v>
      </c>
    </row>
    <row r="2626" spans="1:16" x14ac:dyDescent="0.25">
      <c r="A2626">
        <v>1</v>
      </c>
      <c r="B2626">
        <v>2018</v>
      </c>
      <c r="C2626" s="2">
        <v>290510020103</v>
      </c>
      <c r="D2626">
        <v>819003632</v>
      </c>
      <c r="E2626" s="1">
        <v>36246950</v>
      </c>
      <c r="F2626" s="1">
        <v>36246950</v>
      </c>
      <c r="G2626" s="1">
        <v>0</v>
      </c>
      <c r="H2626">
        <v>0</v>
      </c>
      <c r="I2626">
        <v>0</v>
      </c>
      <c r="J2626">
        <v>0</v>
      </c>
      <c r="K2626">
        <v>1</v>
      </c>
      <c r="L2626" t="s">
        <v>27</v>
      </c>
      <c r="M2626" t="s">
        <v>249</v>
      </c>
      <c r="N2626" t="s">
        <v>18</v>
      </c>
      <c r="O2626">
        <v>290510020103</v>
      </c>
      <c r="P2626">
        <v>3452</v>
      </c>
    </row>
    <row r="2627" spans="1:16" x14ac:dyDescent="0.25">
      <c r="A2627">
        <v>1</v>
      </c>
      <c r="B2627">
        <v>2018</v>
      </c>
      <c r="C2627" s="2">
        <v>290510020103</v>
      </c>
      <c r="D2627">
        <v>822006595</v>
      </c>
      <c r="E2627" s="1">
        <v>1991930361.0599999</v>
      </c>
      <c r="F2627" s="1">
        <v>1991930361</v>
      </c>
      <c r="G2627" s="1">
        <v>0</v>
      </c>
      <c r="H2627">
        <v>0</v>
      </c>
      <c r="I2627">
        <v>0</v>
      </c>
      <c r="J2627">
        <v>0</v>
      </c>
      <c r="K2627">
        <v>1</v>
      </c>
      <c r="L2627" t="s">
        <v>27</v>
      </c>
      <c r="M2627" t="s">
        <v>423</v>
      </c>
      <c r="N2627" t="s">
        <v>18</v>
      </c>
      <c r="O2627">
        <v>290510020103</v>
      </c>
      <c r="P2627">
        <v>3452</v>
      </c>
    </row>
    <row r="2628" spans="1:16" x14ac:dyDescent="0.25">
      <c r="A2628">
        <v>1</v>
      </c>
      <c r="B2628">
        <v>2018</v>
      </c>
      <c r="C2628" s="2">
        <v>290510020103</v>
      </c>
      <c r="D2628">
        <v>824000204</v>
      </c>
      <c r="E2628" s="1">
        <v>81384395.650000006</v>
      </c>
      <c r="F2628" s="1">
        <v>81384396</v>
      </c>
      <c r="G2628" s="1">
        <v>0</v>
      </c>
      <c r="H2628">
        <v>0</v>
      </c>
      <c r="I2628">
        <v>0</v>
      </c>
      <c r="J2628">
        <v>0</v>
      </c>
      <c r="K2628">
        <v>1</v>
      </c>
      <c r="L2628" t="s">
        <v>27</v>
      </c>
      <c r="M2628" t="s">
        <v>49</v>
      </c>
      <c r="N2628" t="s">
        <v>18</v>
      </c>
      <c r="O2628">
        <v>290510020103</v>
      </c>
      <c r="P2628">
        <v>3452</v>
      </c>
    </row>
    <row r="2629" spans="1:16" x14ac:dyDescent="0.25">
      <c r="A2629">
        <v>1</v>
      </c>
      <c r="B2629">
        <v>2018</v>
      </c>
      <c r="C2629" s="2">
        <v>290510020103</v>
      </c>
      <c r="D2629">
        <v>824000543</v>
      </c>
      <c r="E2629" s="1">
        <v>1167580</v>
      </c>
      <c r="F2629" s="1">
        <v>3763749</v>
      </c>
      <c r="G2629" s="1">
        <v>-20735144</v>
      </c>
      <c r="H2629">
        <v>0</v>
      </c>
      <c r="I2629">
        <v>0</v>
      </c>
      <c r="J2629">
        <v>0</v>
      </c>
      <c r="K2629">
        <v>1</v>
      </c>
      <c r="L2629" t="s">
        <v>27</v>
      </c>
      <c r="M2629" t="s">
        <v>425</v>
      </c>
      <c r="N2629" t="s">
        <v>18</v>
      </c>
      <c r="O2629">
        <v>290510020103</v>
      </c>
      <c r="P2629">
        <v>3452</v>
      </c>
    </row>
    <row r="2630" spans="1:16" x14ac:dyDescent="0.25">
      <c r="A2630">
        <v>1</v>
      </c>
      <c r="B2630">
        <v>2018</v>
      </c>
      <c r="C2630" s="2">
        <v>290510020103</v>
      </c>
      <c r="D2630">
        <v>830146850</v>
      </c>
      <c r="E2630" s="1">
        <v>117769014</v>
      </c>
      <c r="F2630" s="1">
        <v>117769014</v>
      </c>
      <c r="G2630" s="1">
        <v>0</v>
      </c>
      <c r="H2630">
        <v>0</v>
      </c>
      <c r="I2630">
        <v>0</v>
      </c>
      <c r="J2630">
        <v>0</v>
      </c>
      <c r="K2630">
        <v>1</v>
      </c>
      <c r="L2630" t="s">
        <v>27</v>
      </c>
      <c r="M2630" t="s">
        <v>775</v>
      </c>
      <c r="N2630" t="s">
        <v>18</v>
      </c>
      <c r="O2630">
        <v>290510020103</v>
      </c>
      <c r="P2630">
        <v>3452</v>
      </c>
    </row>
    <row r="2631" spans="1:16" x14ac:dyDescent="0.25">
      <c r="A2631">
        <v>1</v>
      </c>
      <c r="B2631">
        <v>2018</v>
      </c>
      <c r="C2631" s="2">
        <v>290510020103</v>
      </c>
      <c r="D2631">
        <v>838000096</v>
      </c>
      <c r="E2631" s="1">
        <v>0</v>
      </c>
      <c r="F2631" s="1">
        <v>613915</v>
      </c>
      <c r="G2631" s="1">
        <v>-1365991</v>
      </c>
      <c r="H2631">
        <v>0</v>
      </c>
      <c r="I2631">
        <v>0</v>
      </c>
      <c r="J2631">
        <v>0</v>
      </c>
      <c r="K2631">
        <v>1</v>
      </c>
      <c r="L2631" t="s">
        <v>27</v>
      </c>
      <c r="M2631" t="s">
        <v>1117</v>
      </c>
      <c r="N2631" t="s">
        <v>18</v>
      </c>
      <c r="O2631">
        <v>290510020103</v>
      </c>
      <c r="P2631">
        <v>3452</v>
      </c>
    </row>
    <row r="2632" spans="1:16" x14ac:dyDescent="0.25">
      <c r="A2632">
        <v>1</v>
      </c>
      <c r="B2632">
        <v>2018</v>
      </c>
      <c r="C2632" s="2">
        <v>290510020103</v>
      </c>
      <c r="D2632">
        <v>860015536</v>
      </c>
      <c r="E2632" s="1">
        <v>7313577</v>
      </c>
      <c r="F2632" s="1">
        <v>7313577</v>
      </c>
      <c r="G2632" s="1">
        <v>0</v>
      </c>
      <c r="H2632">
        <v>0</v>
      </c>
      <c r="I2632">
        <v>0</v>
      </c>
      <c r="J2632">
        <v>0</v>
      </c>
      <c r="K2632">
        <v>1</v>
      </c>
      <c r="L2632" t="s">
        <v>27</v>
      </c>
      <c r="M2632" t="s">
        <v>1002</v>
      </c>
      <c r="N2632" t="s">
        <v>18</v>
      </c>
      <c r="O2632">
        <v>290510020103</v>
      </c>
      <c r="P2632">
        <v>3452</v>
      </c>
    </row>
    <row r="2633" spans="1:16" x14ac:dyDescent="0.25">
      <c r="A2633">
        <v>1</v>
      </c>
      <c r="B2633">
        <v>2018</v>
      </c>
      <c r="C2633" s="2">
        <v>290510020103</v>
      </c>
      <c r="D2633">
        <v>860006745</v>
      </c>
      <c r="E2633" s="1">
        <v>0</v>
      </c>
      <c r="F2633" s="1">
        <v>0</v>
      </c>
      <c r="G2633" s="1">
        <v>-129500</v>
      </c>
      <c r="H2633">
        <v>0</v>
      </c>
      <c r="I2633">
        <v>0</v>
      </c>
      <c r="J2633">
        <v>0</v>
      </c>
      <c r="K2633">
        <v>1</v>
      </c>
      <c r="L2633" t="s">
        <v>27</v>
      </c>
      <c r="M2633" t="s">
        <v>61</v>
      </c>
      <c r="N2633" t="s">
        <v>18</v>
      </c>
      <c r="O2633">
        <v>290510020103</v>
      </c>
      <c r="P2633">
        <v>3452</v>
      </c>
    </row>
    <row r="2634" spans="1:16" x14ac:dyDescent="0.25">
      <c r="A2634">
        <v>1</v>
      </c>
      <c r="B2634">
        <v>2018</v>
      </c>
      <c r="C2634" s="2">
        <v>290510020103</v>
      </c>
      <c r="D2634">
        <v>860013779</v>
      </c>
      <c r="E2634" s="1">
        <v>0</v>
      </c>
      <c r="F2634" s="1">
        <v>0</v>
      </c>
      <c r="G2634" s="1">
        <v>-19600</v>
      </c>
      <c r="H2634">
        <v>0</v>
      </c>
      <c r="I2634">
        <v>0</v>
      </c>
      <c r="J2634">
        <v>0</v>
      </c>
      <c r="K2634">
        <v>1</v>
      </c>
      <c r="L2634" t="s">
        <v>27</v>
      </c>
      <c r="M2634" t="s">
        <v>682</v>
      </c>
      <c r="N2634" t="s">
        <v>18</v>
      </c>
      <c r="O2634">
        <v>290510020103</v>
      </c>
      <c r="P2634">
        <v>3452</v>
      </c>
    </row>
    <row r="2635" spans="1:16" x14ac:dyDescent="0.25">
      <c r="A2635">
        <v>1</v>
      </c>
      <c r="B2635">
        <v>2018</v>
      </c>
      <c r="C2635" s="2">
        <v>290510020103</v>
      </c>
      <c r="D2635">
        <v>860020094</v>
      </c>
      <c r="E2635" s="1">
        <v>0</v>
      </c>
      <c r="F2635" s="1">
        <v>0</v>
      </c>
      <c r="G2635" s="1">
        <v>-762500</v>
      </c>
      <c r="H2635">
        <v>0</v>
      </c>
      <c r="I2635">
        <v>0</v>
      </c>
      <c r="J2635">
        <v>0</v>
      </c>
      <c r="K2635">
        <v>1</v>
      </c>
      <c r="L2635" t="s">
        <v>27</v>
      </c>
      <c r="M2635" t="s">
        <v>258</v>
      </c>
      <c r="N2635" t="s">
        <v>18</v>
      </c>
      <c r="O2635">
        <v>290510020103</v>
      </c>
      <c r="P2635">
        <v>3452</v>
      </c>
    </row>
    <row r="2636" spans="1:16" x14ac:dyDescent="0.25">
      <c r="A2636">
        <v>1</v>
      </c>
      <c r="B2636">
        <v>2018</v>
      </c>
      <c r="C2636" s="2">
        <v>290510020103</v>
      </c>
      <c r="D2636">
        <v>860024766</v>
      </c>
      <c r="E2636" s="1">
        <v>0</v>
      </c>
      <c r="F2636" s="1">
        <v>837448</v>
      </c>
      <c r="G2636" s="1">
        <v>-1175088</v>
      </c>
      <c r="H2636">
        <v>0</v>
      </c>
      <c r="I2636">
        <v>0</v>
      </c>
      <c r="J2636">
        <v>0</v>
      </c>
      <c r="K2636">
        <v>1</v>
      </c>
      <c r="L2636" t="s">
        <v>27</v>
      </c>
      <c r="M2636" t="s">
        <v>954</v>
      </c>
      <c r="N2636" t="s">
        <v>18</v>
      </c>
      <c r="O2636">
        <v>290510020103</v>
      </c>
      <c r="P2636">
        <v>3452</v>
      </c>
    </row>
    <row r="2637" spans="1:16" x14ac:dyDescent="0.25">
      <c r="A2637">
        <v>1</v>
      </c>
      <c r="B2637">
        <v>2018</v>
      </c>
      <c r="C2637" s="2">
        <v>290510020103</v>
      </c>
      <c r="D2637">
        <v>890200500</v>
      </c>
      <c r="E2637" s="1">
        <v>0</v>
      </c>
      <c r="F2637" s="1">
        <v>20200</v>
      </c>
      <c r="G2637" s="1">
        <v>-20200</v>
      </c>
      <c r="H2637">
        <v>0</v>
      </c>
      <c r="I2637">
        <v>0</v>
      </c>
      <c r="J2637">
        <v>0</v>
      </c>
      <c r="K2637">
        <v>1</v>
      </c>
      <c r="L2637" t="s">
        <v>27</v>
      </c>
      <c r="M2637" t="s">
        <v>260</v>
      </c>
      <c r="N2637" t="s">
        <v>18</v>
      </c>
      <c r="O2637">
        <v>290510020103</v>
      </c>
      <c r="P2637">
        <v>3452</v>
      </c>
    </row>
    <row r="2638" spans="1:16" x14ac:dyDescent="0.25">
      <c r="A2638">
        <v>1</v>
      </c>
      <c r="B2638">
        <v>2018</v>
      </c>
      <c r="C2638" s="2">
        <v>290510020103</v>
      </c>
      <c r="D2638">
        <v>890480113</v>
      </c>
      <c r="E2638" s="1">
        <v>39154896</v>
      </c>
      <c r="F2638" s="1">
        <v>183536928</v>
      </c>
      <c r="G2638" s="1">
        <v>-312349383.61000001</v>
      </c>
      <c r="H2638">
        <v>0</v>
      </c>
      <c r="I2638">
        <v>0</v>
      </c>
      <c r="J2638">
        <v>0</v>
      </c>
      <c r="K2638">
        <v>1</v>
      </c>
      <c r="L2638" t="s">
        <v>27</v>
      </c>
      <c r="M2638" t="s">
        <v>956</v>
      </c>
      <c r="N2638" t="s">
        <v>18</v>
      </c>
      <c r="O2638">
        <v>290510020103</v>
      </c>
      <c r="P2638">
        <v>3452</v>
      </c>
    </row>
    <row r="2639" spans="1:16" x14ac:dyDescent="0.25">
      <c r="A2639">
        <v>1</v>
      </c>
      <c r="B2639">
        <v>2018</v>
      </c>
      <c r="C2639" s="2">
        <v>290510020103</v>
      </c>
      <c r="D2639">
        <v>890980840</v>
      </c>
      <c r="E2639" s="1">
        <v>0</v>
      </c>
      <c r="F2639" s="1">
        <v>0</v>
      </c>
      <c r="G2639" s="1">
        <v>-40400</v>
      </c>
      <c r="H2639">
        <v>0</v>
      </c>
      <c r="I2639">
        <v>0</v>
      </c>
      <c r="J2639">
        <v>0</v>
      </c>
      <c r="K2639">
        <v>1</v>
      </c>
      <c r="L2639" t="s">
        <v>27</v>
      </c>
      <c r="M2639" t="s">
        <v>265</v>
      </c>
      <c r="N2639" t="s">
        <v>18</v>
      </c>
      <c r="O2639">
        <v>290510020103</v>
      </c>
      <c r="P2639">
        <v>3452</v>
      </c>
    </row>
    <row r="2640" spans="1:16" x14ac:dyDescent="0.25">
      <c r="A2640">
        <v>1</v>
      </c>
      <c r="B2640">
        <v>2018</v>
      </c>
      <c r="C2640" s="2">
        <v>290510020103</v>
      </c>
      <c r="D2640">
        <v>890706823</v>
      </c>
      <c r="E2640" s="1">
        <v>0</v>
      </c>
      <c r="F2640" s="1">
        <v>0</v>
      </c>
      <c r="G2640" s="1">
        <v>-723960</v>
      </c>
      <c r="H2640">
        <v>0</v>
      </c>
      <c r="I2640">
        <v>0</v>
      </c>
      <c r="J2640">
        <v>0</v>
      </c>
      <c r="K2640">
        <v>1</v>
      </c>
      <c r="L2640" t="s">
        <v>27</v>
      </c>
      <c r="M2640" t="s">
        <v>436</v>
      </c>
      <c r="N2640" t="s">
        <v>18</v>
      </c>
      <c r="O2640">
        <v>290510020103</v>
      </c>
      <c r="P2640">
        <v>3452</v>
      </c>
    </row>
    <row r="2641" spans="1:16" x14ac:dyDescent="0.25">
      <c r="A2641">
        <v>1</v>
      </c>
      <c r="B2641">
        <v>2018</v>
      </c>
      <c r="C2641" s="2">
        <v>290510020103</v>
      </c>
      <c r="D2641">
        <v>890981137</v>
      </c>
      <c r="E2641" s="1">
        <v>0</v>
      </c>
      <c r="F2641" s="1">
        <v>59388</v>
      </c>
      <c r="G2641" s="1">
        <v>-666204</v>
      </c>
      <c r="H2641">
        <v>0</v>
      </c>
      <c r="I2641">
        <v>0</v>
      </c>
      <c r="J2641">
        <v>0</v>
      </c>
      <c r="K2641">
        <v>1</v>
      </c>
      <c r="L2641" t="s">
        <v>27</v>
      </c>
      <c r="M2641" t="s">
        <v>784</v>
      </c>
      <c r="N2641" t="s">
        <v>18</v>
      </c>
      <c r="O2641">
        <v>290510020103</v>
      </c>
      <c r="P2641">
        <v>3452</v>
      </c>
    </row>
    <row r="2642" spans="1:16" x14ac:dyDescent="0.25">
      <c r="A2642">
        <v>1</v>
      </c>
      <c r="B2642">
        <v>2018</v>
      </c>
      <c r="C2642" s="2">
        <v>290510020103</v>
      </c>
      <c r="D2642">
        <v>891079999</v>
      </c>
      <c r="E2642" s="1">
        <v>141728525</v>
      </c>
      <c r="F2642" s="1">
        <v>407795553</v>
      </c>
      <c r="G2642" s="1">
        <v>-342574256.45999998</v>
      </c>
      <c r="H2642">
        <v>0</v>
      </c>
      <c r="I2642">
        <v>0</v>
      </c>
      <c r="J2642">
        <v>0</v>
      </c>
      <c r="K2642">
        <v>1</v>
      </c>
      <c r="L2642" t="s">
        <v>27</v>
      </c>
      <c r="M2642" t="s">
        <v>1303</v>
      </c>
      <c r="N2642" t="s">
        <v>18</v>
      </c>
      <c r="O2642">
        <v>290510020103</v>
      </c>
      <c r="P2642">
        <v>3452</v>
      </c>
    </row>
    <row r="2643" spans="1:16" x14ac:dyDescent="0.25">
      <c r="A2643">
        <v>1</v>
      </c>
      <c r="B2643">
        <v>2018</v>
      </c>
      <c r="C2643" s="2">
        <v>290510020103</v>
      </c>
      <c r="D2643">
        <v>891401643</v>
      </c>
      <c r="E2643" s="1">
        <v>4542033</v>
      </c>
      <c r="F2643" s="1">
        <v>4670205</v>
      </c>
      <c r="G2643" s="1">
        <v>-128172</v>
      </c>
      <c r="H2643">
        <v>0</v>
      </c>
      <c r="I2643">
        <v>0</v>
      </c>
      <c r="J2643">
        <v>0</v>
      </c>
      <c r="K2643">
        <v>1</v>
      </c>
      <c r="L2643" t="s">
        <v>27</v>
      </c>
      <c r="M2643" t="s">
        <v>1131</v>
      </c>
      <c r="N2643" t="s">
        <v>18</v>
      </c>
      <c r="O2643">
        <v>290510020103</v>
      </c>
      <c r="P2643">
        <v>3452</v>
      </c>
    </row>
    <row r="2644" spans="1:16" x14ac:dyDescent="0.25">
      <c r="A2644">
        <v>1</v>
      </c>
      <c r="B2644">
        <v>2018</v>
      </c>
      <c r="C2644" s="2">
        <v>290510020103</v>
      </c>
      <c r="D2644">
        <v>891900361</v>
      </c>
      <c r="E2644" s="1">
        <v>0</v>
      </c>
      <c r="F2644" s="1">
        <v>0</v>
      </c>
      <c r="G2644" s="1">
        <v>-631828</v>
      </c>
      <c r="H2644">
        <v>0</v>
      </c>
      <c r="I2644">
        <v>0</v>
      </c>
      <c r="J2644">
        <v>0</v>
      </c>
      <c r="K2644">
        <v>1</v>
      </c>
      <c r="L2644" t="s">
        <v>27</v>
      </c>
      <c r="M2644" t="s">
        <v>1136</v>
      </c>
      <c r="N2644" t="s">
        <v>18</v>
      </c>
      <c r="O2644">
        <v>290510020103</v>
      </c>
      <c r="P2644">
        <v>3452</v>
      </c>
    </row>
    <row r="2645" spans="1:16" x14ac:dyDescent="0.25">
      <c r="A2645">
        <v>1</v>
      </c>
      <c r="B2645">
        <v>2018</v>
      </c>
      <c r="C2645" s="2">
        <v>290510020103</v>
      </c>
      <c r="D2645">
        <v>891900446</v>
      </c>
      <c r="E2645" s="1">
        <v>0</v>
      </c>
      <c r="F2645" s="1">
        <v>0</v>
      </c>
      <c r="G2645" s="1">
        <v>-811122</v>
      </c>
      <c r="H2645">
        <v>0</v>
      </c>
      <c r="I2645">
        <v>0</v>
      </c>
      <c r="J2645">
        <v>0</v>
      </c>
      <c r="K2645">
        <v>1</v>
      </c>
      <c r="L2645" t="s">
        <v>27</v>
      </c>
      <c r="M2645" t="s">
        <v>963</v>
      </c>
      <c r="N2645" t="s">
        <v>18</v>
      </c>
      <c r="O2645">
        <v>290510020103</v>
      </c>
      <c r="P2645">
        <v>3452</v>
      </c>
    </row>
    <row r="2646" spans="1:16" x14ac:dyDescent="0.25">
      <c r="A2646">
        <v>1</v>
      </c>
      <c r="B2646">
        <v>2018</v>
      </c>
      <c r="C2646" s="2">
        <v>290510020103</v>
      </c>
      <c r="D2646">
        <v>892000501</v>
      </c>
      <c r="E2646" s="1">
        <v>1744025570.1900001</v>
      </c>
      <c r="F2646" s="1">
        <v>2999970655</v>
      </c>
      <c r="G2646" s="1">
        <v>-2054659973.24</v>
      </c>
      <c r="H2646">
        <v>0</v>
      </c>
      <c r="I2646">
        <v>0</v>
      </c>
      <c r="J2646">
        <v>0</v>
      </c>
      <c r="K2646">
        <v>1</v>
      </c>
      <c r="L2646" t="s">
        <v>27</v>
      </c>
      <c r="M2646" t="s">
        <v>77</v>
      </c>
      <c r="N2646" t="s">
        <v>18</v>
      </c>
      <c r="O2646">
        <v>290510020103</v>
      </c>
      <c r="P2646">
        <v>3452</v>
      </c>
    </row>
    <row r="2647" spans="1:16" x14ac:dyDescent="0.25">
      <c r="A2647">
        <v>1</v>
      </c>
      <c r="B2647">
        <v>2018</v>
      </c>
      <c r="C2647" s="2">
        <v>290510020103</v>
      </c>
      <c r="D2647">
        <v>892115009</v>
      </c>
      <c r="E2647" s="1">
        <v>374936417.75999999</v>
      </c>
      <c r="F2647" s="1">
        <v>440000010</v>
      </c>
      <c r="G2647" s="1">
        <v>-70930940.239999995</v>
      </c>
      <c r="H2647">
        <v>0</v>
      </c>
      <c r="I2647">
        <v>0</v>
      </c>
      <c r="J2647">
        <v>0</v>
      </c>
      <c r="K2647">
        <v>1</v>
      </c>
      <c r="L2647" t="s">
        <v>27</v>
      </c>
      <c r="M2647" t="s">
        <v>791</v>
      </c>
      <c r="N2647" t="s">
        <v>18</v>
      </c>
      <c r="O2647">
        <v>290510020103</v>
      </c>
      <c r="P2647">
        <v>3452</v>
      </c>
    </row>
    <row r="2648" spans="1:16" x14ac:dyDescent="0.25">
      <c r="A2648">
        <v>1</v>
      </c>
      <c r="B2648">
        <v>2018</v>
      </c>
      <c r="C2648" s="2">
        <v>290510020103</v>
      </c>
      <c r="D2648">
        <v>892120115</v>
      </c>
      <c r="E2648" s="1">
        <v>258884607.13</v>
      </c>
      <c r="F2648" s="1">
        <v>469263229</v>
      </c>
      <c r="G2648" s="1">
        <v>-279504880.63</v>
      </c>
      <c r="H2648">
        <v>0</v>
      </c>
      <c r="I2648">
        <v>0</v>
      </c>
      <c r="J2648">
        <v>0</v>
      </c>
      <c r="K2648">
        <v>1</v>
      </c>
      <c r="L2648" t="s">
        <v>27</v>
      </c>
      <c r="M2648" t="s">
        <v>314</v>
      </c>
      <c r="N2648" t="s">
        <v>18</v>
      </c>
      <c r="O2648">
        <v>290510020103</v>
      </c>
      <c r="P2648">
        <v>3452</v>
      </c>
    </row>
    <row r="2649" spans="1:16" x14ac:dyDescent="0.25">
      <c r="A2649">
        <v>1</v>
      </c>
      <c r="B2649">
        <v>2018</v>
      </c>
      <c r="C2649" s="2">
        <v>290510020103</v>
      </c>
      <c r="D2649">
        <v>892300387</v>
      </c>
      <c r="E2649" s="1">
        <v>37500551.060000002</v>
      </c>
      <c r="F2649" s="1">
        <v>38514328</v>
      </c>
      <c r="G2649" s="1">
        <v>-1013777.41</v>
      </c>
      <c r="H2649">
        <v>0</v>
      </c>
      <c r="I2649">
        <v>0</v>
      </c>
      <c r="J2649">
        <v>0</v>
      </c>
      <c r="K2649">
        <v>1</v>
      </c>
      <c r="L2649" t="s">
        <v>27</v>
      </c>
      <c r="M2649" t="s">
        <v>81</v>
      </c>
      <c r="N2649" t="s">
        <v>18</v>
      </c>
      <c r="O2649">
        <v>290510020103</v>
      </c>
      <c r="P2649">
        <v>3452</v>
      </c>
    </row>
    <row r="2650" spans="1:16" x14ac:dyDescent="0.25">
      <c r="A2650">
        <v>1</v>
      </c>
      <c r="B2650">
        <v>2018</v>
      </c>
      <c r="C2650" s="2">
        <v>290510020103</v>
      </c>
      <c r="D2650">
        <v>892300445</v>
      </c>
      <c r="E2650" s="1">
        <v>7782389</v>
      </c>
      <c r="F2650" s="1">
        <v>63317750</v>
      </c>
      <c r="G2650" s="1">
        <v>-128082140.89</v>
      </c>
      <c r="H2650">
        <v>0</v>
      </c>
      <c r="I2650">
        <v>0</v>
      </c>
      <c r="J2650">
        <v>0</v>
      </c>
      <c r="K2650">
        <v>1</v>
      </c>
      <c r="L2650" t="s">
        <v>27</v>
      </c>
      <c r="M2650" t="s">
        <v>793</v>
      </c>
      <c r="N2650" t="s">
        <v>18</v>
      </c>
      <c r="O2650">
        <v>290510020103</v>
      </c>
      <c r="P2650">
        <v>3452</v>
      </c>
    </row>
    <row r="2651" spans="1:16" x14ac:dyDescent="0.25">
      <c r="A2651">
        <v>1</v>
      </c>
      <c r="B2651">
        <v>2018</v>
      </c>
      <c r="C2651" s="2">
        <v>290510020103</v>
      </c>
      <c r="D2651">
        <v>892301130</v>
      </c>
      <c r="E2651" s="1">
        <v>66219119.979999997</v>
      </c>
      <c r="F2651" s="1">
        <v>66219120</v>
      </c>
      <c r="G2651" s="1">
        <v>0</v>
      </c>
      <c r="H2651">
        <v>0</v>
      </c>
      <c r="I2651">
        <v>0</v>
      </c>
      <c r="J2651">
        <v>0</v>
      </c>
      <c r="K2651">
        <v>1</v>
      </c>
      <c r="L2651" t="s">
        <v>27</v>
      </c>
      <c r="M2651" t="s">
        <v>1311</v>
      </c>
      <c r="N2651" t="s">
        <v>18</v>
      </c>
      <c r="O2651">
        <v>290510020103</v>
      </c>
      <c r="P2651">
        <v>3452</v>
      </c>
    </row>
    <row r="2652" spans="1:16" x14ac:dyDescent="0.25">
      <c r="A2652">
        <v>1</v>
      </c>
      <c r="B2652">
        <v>2018</v>
      </c>
      <c r="C2652" s="2">
        <v>290510020103</v>
      </c>
      <c r="D2652">
        <v>899999017</v>
      </c>
      <c r="E2652" s="1">
        <v>4774017</v>
      </c>
      <c r="F2652" s="1">
        <v>4774017</v>
      </c>
      <c r="G2652" s="1">
        <v>0</v>
      </c>
      <c r="H2652">
        <v>0</v>
      </c>
      <c r="I2652">
        <v>0</v>
      </c>
      <c r="J2652">
        <v>0</v>
      </c>
      <c r="K2652">
        <v>1</v>
      </c>
      <c r="L2652" t="s">
        <v>27</v>
      </c>
      <c r="M2652" t="s">
        <v>316</v>
      </c>
      <c r="N2652" t="s">
        <v>18</v>
      </c>
      <c r="O2652">
        <v>290510020103</v>
      </c>
      <c r="P2652">
        <v>3452</v>
      </c>
    </row>
    <row r="2653" spans="1:16" x14ac:dyDescent="0.25">
      <c r="A2653">
        <v>1</v>
      </c>
      <c r="B2653">
        <v>2018</v>
      </c>
      <c r="C2653" s="2">
        <v>290510020103</v>
      </c>
      <c r="D2653">
        <v>900034131</v>
      </c>
      <c r="E2653" s="1">
        <v>348013.2</v>
      </c>
      <c r="F2653" s="1">
        <v>348013</v>
      </c>
      <c r="G2653" s="1">
        <v>0</v>
      </c>
      <c r="H2653">
        <v>0</v>
      </c>
      <c r="I2653">
        <v>0</v>
      </c>
      <c r="J2653">
        <v>0</v>
      </c>
      <c r="K2653">
        <v>1</v>
      </c>
      <c r="L2653" t="s">
        <v>27</v>
      </c>
      <c r="M2653" t="s">
        <v>1143</v>
      </c>
      <c r="N2653" t="s">
        <v>18</v>
      </c>
      <c r="O2653">
        <v>290510020103</v>
      </c>
      <c r="P2653">
        <v>3452</v>
      </c>
    </row>
    <row r="2654" spans="1:16" x14ac:dyDescent="0.25">
      <c r="A2654">
        <v>1</v>
      </c>
      <c r="B2654">
        <v>2018</v>
      </c>
      <c r="C2654" s="2">
        <v>290510020103</v>
      </c>
      <c r="D2654">
        <v>899999165</v>
      </c>
      <c r="E2654" s="1">
        <v>1100000</v>
      </c>
      <c r="F2654" s="1">
        <v>1148400</v>
      </c>
      <c r="G2654" s="1">
        <v>-482538</v>
      </c>
      <c r="H2654">
        <v>0</v>
      </c>
      <c r="I2654">
        <v>0</v>
      </c>
      <c r="J2654">
        <v>0</v>
      </c>
      <c r="K2654">
        <v>1</v>
      </c>
      <c r="L2654" t="s">
        <v>27</v>
      </c>
      <c r="M2654" t="s">
        <v>959</v>
      </c>
      <c r="N2654" t="s">
        <v>18</v>
      </c>
      <c r="O2654">
        <v>290510020103</v>
      </c>
      <c r="P2654">
        <v>3452</v>
      </c>
    </row>
    <row r="2655" spans="1:16" x14ac:dyDescent="0.25">
      <c r="A2655">
        <v>1</v>
      </c>
      <c r="B2655">
        <v>2018</v>
      </c>
      <c r="C2655" s="2">
        <v>290510020103</v>
      </c>
      <c r="D2655">
        <v>900177624</v>
      </c>
      <c r="E2655" s="1">
        <v>81615619</v>
      </c>
      <c r="F2655" s="1">
        <v>417881693</v>
      </c>
      <c r="G2655" s="1">
        <v>-439707944.83999997</v>
      </c>
      <c r="H2655">
        <v>0</v>
      </c>
      <c r="I2655">
        <v>0</v>
      </c>
      <c r="J2655">
        <v>0</v>
      </c>
      <c r="K2655">
        <v>1</v>
      </c>
      <c r="L2655" t="s">
        <v>27</v>
      </c>
      <c r="M2655" t="s">
        <v>1314</v>
      </c>
      <c r="N2655" t="s">
        <v>18</v>
      </c>
      <c r="O2655">
        <v>290510020103</v>
      </c>
      <c r="P2655">
        <v>3452</v>
      </c>
    </row>
    <row r="2656" spans="1:16" x14ac:dyDescent="0.25">
      <c r="A2656">
        <v>1</v>
      </c>
      <c r="B2656">
        <v>2018</v>
      </c>
      <c r="C2656" s="2">
        <v>290510020103</v>
      </c>
      <c r="D2656">
        <v>900208755</v>
      </c>
      <c r="E2656" s="1">
        <v>16640001</v>
      </c>
      <c r="F2656" s="1">
        <v>30277400</v>
      </c>
      <c r="G2656" s="1">
        <v>-13637399</v>
      </c>
      <c r="H2656">
        <v>0</v>
      </c>
      <c r="I2656">
        <v>0</v>
      </c>
      <c r="J2656">
        <v>0</v>
      </c>
      <c r="K2656">
        <v>1</v>
      </c>
      <c r="L2656" t="s">
        <v>27</v>
      </c>
      <c r="M2656" t="s">
        <v>797</v>
      </c>
      <c r="N2656" t="s">
        <v>18</v>
      </c>
      <c r="O2656">
        <v>290510020103</v>
      </c>
      <c r="P2656">
        <v>3452</v>
      </c>
    </row>
    <row r="2657" spans="1:16" x14ac:dyDescent="0.25">
      <c r="A2657">
        <v>1</v>
      </c>
      <c r="B2657">
        <v>2018</v>
      </c>
      <c r="C2657" s="2">
        <v>290510020103</v>
      </c>
      <c r="D2657">
        <v>900535633</v>
      </c>
      <c r="E2657" s="1">
        <v>2584413</v>
      </c>
      <c r="F2657" s="1">
        <v>2584413</v>
      </c>
      <c r="G2657" s="1">
        <v>0</v>
      </c>
      <c r="H2657">
        <v>0</v>
      </c>
      <c r="I2657">
        <v>0</v>
      </c>
      <c r="J2657">
        <v>0</v>
      </c>
      <c r="K2657">
        <v>1</v>
      </c>
      <c r="L2657" t="s">
        <v>27</v>
      </c>
      <c r="M2657" t="s">
        <v>90</v>
      </c>
      <c r="N2657" t="s">
        <v>18</v>
      </c>
      <c r="O2657">
        <v>290510020103</v>
      </c>
      <c r="P2657">
        <v>3452</v>
      </c>
    </row>
    <row r="2658" spans="1:16" x14ac:dyDescent="0.25">
      <c r="A2658">
        <v>1</v>
      </c>
      <c r="B2658">
        <v>2018</v>
      </c>
      <c r="C2658" s="2">
        <v>290510020103</v>
      </c>
      <c r="D2658">
        <v>900811749</v>
      </c>
      <c r="E2658" s="1">
        <v>12065332</v>
      </c>
      <c r="F2658" s="1">
        <v>12065332</v>
      </c>
      <c r="G2658" s="1">
        <v>0</v>
      </c>
      <c r="H2658">
        <v>0</v>
      </c>
      <c r="I2658">
        <v>0</v>
      </c>
      <c r="J2658">
        <v>0</v>
      </c>
      <c r="K2658">
        <v>1</v>
      </c>
      <c r="L2658" t="s">
        <v>27</v>
      </c>
      <c r="M2658" t="s">
        <v>553</v>
      </c>
      <c r="N2658" t="s">
        <v>18</v>
      </c>
      <c r="O2658">
        <v>290510020103</v>
      </c>
      <c r="P2658">
        <v>3452</v>
      </c>
    </row>
    <row r="2659" spans="1:16" x14ac:dyDescent="0.25">
      <c r="A2659">
        <v>1</v>
      </c>
      <c r="B2659">
        <v>2018</v>
      </c>
      <c r="C2659" s="2">
        <v>290510020104</v>
      </c>
      <c r="D2659">
        <v>3021467</v>
      </c>
      <c r="E2659" s="1">
        <v>1614600</v>
      </c>
      <c r="F2659" s="1">
        <v>1614600</v>
      </c>
      <c r="G2659" s="1">
        <v>0</v>
      </c>
      <c r="H2659">
        <v>0</v>
      </c>
      <c r="I2659">
        <v>0</v>
      </c>
      <c r="J2659">
        <v>0</v>
      </c>
      <c r="K2659">
        <v>1</v>
      </c>
      <c r="L2659" t="s">
        <v>93</v>
      </c>
      <c r="M2659" t="s">
        <v>371</v>
      </c>
      <c r="N2659" t="s">
        <v>18</v>
      </c>
      <c r="O2659">
        <v>290510020104</v>
      </c>
      <c r="P2659">
        <v>3452</v>
      </c>
    </row>
    <row r="2660" spans="1:16" x14ac:dyDescent="0.25">
      <c r="A2660">
        <v>1</v>
      </c>
      <c r="B2660">
        <v>2018</v>
      </c>
      <c r="C2660" s="2">
        <v>290510020104</v>
      </c>
      <c r="D2660">
        <v>10519806</v>
      </c>
      <c r="E2660" s="1">
        <v>0</v>
      </c>
      <c r="F2660" s="1">
        <v>0</v>
      </c>
      <c r="G2660" s="1">
        <v>-1280001</v>
      </c>
      <c r="H2660">
        <v>0</v>
      </c>
      <c r="I2660">
        <v>0</v>
      </c>
      <c r="J2660">
        <v>0</v>
      </c>
      <c r="K2660">
        <v>1</v>
      </c>
      <c r="L2660" t="s">
        <v>93</v>
      </c>
      <c r="M2660" t="s">
        <v>649</v>
      </c>
      <c r="N2660" t="s">
        <v>18</v>
      </c>
      <c r="O2660">
        <v>290510020104</v>
      </c>
      <c r="P2660">
        <v>3452</v>
      </c>
    </row>
    <row r="2661" spans="1:16" x14ac:dyDescent="0.25">
      <c r="A2661">
        <v>1</v>
      </c>
      <c r="B2661">
        <v>2018</v>
      </c>
      <c r="C2661" s="2">
        <v>290510020104</v>
      </c>
      <c r="D2661">
        <v>33108684</v>
      </c>
      <c r="E2661" s="1">
        <v>0</v>
      </c>
      <c r="F2661" s="1">
        <v>0</v>
      </c>
      <c r="G2661" s="1">
        <v>-0.18</v>
      </c>
      <c r="H2661">
        <v>0</v>
      </c>
      <c r="I2661">
        <v>0</v>
      </c>
      <c r="J2661">
        <v>0</v>
      </c>
      <c r="K2661">
        <v>1</v>
      </c>
      <c r="L2661" t="s">
        <v>93</v>
      </c>
      <c r="M2661" t="s">
        <v>1153</v>
      </c>
      <c r="N2661" t="s">
        <v>18</v>
      </c>
      <c r="O2661">
        <v>290510020104</v>
      </c>
      <c r="P2661">
        <v>3452</v>
      </c>
    </row>
    <row r="2662" spans="1:16" x14ac:dyDescent="0.25">
      <c r="A2662">
        <v>1</v>
      </c>
      <c r="B2662">
        <v>2018</v>
      </c>
      <c r="C2662" s="2">
        <v>290510020104</v>
      </c>
      <c r="D2662">
        <v>800031212</v>
      </c>
      <c r="E2662" s="1">
        <v>6027028</v>
      </c>
      <c r="F2662" s="1">
        <v>6027028</v>
      </c>
      <c r="G2662" s="1">
        <v>0</v>
      </c>
      <c r="H2662">
        <v>0</v>
      </c>
      <c r="I2662">
        <v>0</v>
      </c>
      <c r="J2662">
        <v>0</v>
      </c>
      <c r="K2662">
        <v>1</v>
      </c>
      <c r="L2662" t="s">
        <v>93</v>
      </c>
      <c r="M2662" t="s">
        <v>100</v>
      </c>
      <c r="N2662" t="s">
        <v>18</v>
      </c>
      <c r="O2662">
        <v>290510020104</v>
      </c>
      <c r="P2662">
        <v>3452</v>
      </c>
    </row>
    <row r="2663" spans="1:16" x14ac:dyDescent="0.25">
      <c r="A2663">
        <v>1</v>
      </c>
      <c r="B2663">
        <v>2018</v>
      </c>
      <c r="C2663" s="2">
        <v>290510020104</v>
      </c>
      <c r="D2663">
        <v>33198851</v>
      </c>
      <c r="E2663" s="1">
        <v>0</v>
      </c>
      <c r="F2663" s="1">
        <v>0</v>
      </c>
      <c r="G2663" s="1">
        <v>-9535914</v>
      </c>
      <c r="H2663">
        <v>0</v>
      </c>
      <c r="I2663">
        <v>0</v>
      </c>
      <c r="J2663">
        <v>0</v>
      </c>
      <c r="K2663">
        <v>1</v>
      </c>
      <c r="L2663" t="s">
        <v>93</v>
      </c>
      <c r="M2663" t="s">
        <v>459</v>
      </c>
      <c r="N2663" t="s">
        <v>18</v>
      </c>
      <c r="O2663">
        <v>290510020104</v>
      </c>
      <c r="P2663">
        <v>3452</v>
      </c>
    </row>
    <row r="2664" spans="1:16" x14ac:dyDescent="0.25">
      <c r="A2664">
        <v>1</v>
      </c>
      <c r="B2664">
        <v>2018</v>
      </c>
      <c r="C2664" s="2">
        <v>290510020104</v>
      </c>
      <c r="D2664">
        <v>72096118</v>
      </c>
      <c r="E2664" s="1">
        <v>0</v>
      </c>
      <c r="F2664" s="1">
        <v>0</v>
      </c>
      <c r="G2664" s="1">
        <v>-180000</v>
      </c>
      <c r="H2664">
        <v>0</v>
      </c>
      <c r="I2664">
        <v>0</v>
      </c>
      <c r="J2664">
        <v>0</v>
      </c>
      <c r="K2664">
        <v>1</v>
      </c>
      <c r="L2664" t="s">
        <v>93</v>
      </c>
      <c r="M2664" t="s">
        <v>1323</v>
      </c>
      <c r="N2664" t="s">
        <v>18</v>
      </c>
      <c r="O2664">
        <v>290510020104</v>
      </c>
      <c r="P2664">
        <v>3452</v>
      </c>
    </row>
    <row r="2665" spans="1:16" x14ac:dyDescent="0.25">
      <c r="A2665">
        <v>1</v>
      </c>
      <c r="B2665">
        <v>2018</v>
      </c>
      <c r="C2665" s="2">
        <v>290510020104</v>
      </c>
      <c r="D2665">
        <v>800183943</v>
      </c>
      <c r="E2665" s="1">
        <v>269697108.69999999</v>
      </c>
      <c r="F2665" s="1">
        <v>686486471.5</v>
      </c>
      <c r="G2665" s="1">
        <v>-520459531.60000002</v>
      </c>
      <c r="H2665">
        <v>0</v>
      </c>
      <c r="I2665">
        <v>0</v>
      </c>
      <c r="J2665">
        <v>0</v>
      </c>
      <c r="K2665">
        <v>1</v>
      </c>
      <c r="L2665" t="s">
        <v>93</v>
      </c>
      <c r="M2665" t="s">
        <v>462</v>
      </c>
      <c r="N2665" t="s">
        <v>18</v>
      </c>
      <c r="O2665">
        <v>290510020104</v>
      </c>
      <c r="P2665">
        <v>3452</v>
      </c>
    </row>
    <row r="2666" spans="1:16" x14ac:dyDescent="0.25">
      <c r="A2666">
        <v>1</v>
      </c>
      <c r="B2666">
        <v>2018</v>
      </c>
      <c r="C2666" s="2">
        <v>290510020104</v>
      </c>
      <c r="D2666">
        <v>800194798</v>
      </c>
      <c r="E2666" s="1">
        <v>908935178.70000005</v>
      </c>
      <c r="F2666" s="1">
        <v>908935179.08000004</v>
      </c>
      <c r="G2666" s="1">
        <v>0</v>
      </c>
      <c r="H2666">
        <v>0</v>
      </c>
      <c r="I2666">
        <v>0</v>
      </c>
      <c r="J2666">
        <v>0</v>
      </c>
      <c r="K2666">
        <v>1</v>
      </c>
      <c r="L2666" t="s">
        <v>93</v>
      </c>
      <c r="M2666" t="s">
        <v>289</v>
      </c>
      <c r="N2666" t="s">
        <v>18</v>
      </c>
      <c r="O2666">
        <v>290510020104</v>
      </c>
      <c r="P2666">
        <v>3452</v>
      </c>
    </row>
    <row r="2667" spans="1:16" x14ac:dyDescent="0.25">
      <c r="A2667">
        <v>1</v>
      </c>
      <c r="B2667">
        <v>2018</v>
      </c>
      <c r="C2667" s="2">
        <v>290510020104</v>
      </c>
      <c r="D2667">
        <v>800149780</v>
      </c>
      <c r="E2667" s="1">
        <v>0</v>
      </c>
      <c r="F2667" s="1">
        <v>0</v>
      </c>
      <c r="G2667" s="1">
        <v>-16532</v>
      </c>
      <c r="H2667">
        <v>0</v>
      </c>
      <c r="I2667">
        <v>0</v>
      </c>
      <c r="J2667">
        <v>0</v>
      </c>
      <c r="K2667">
        <v>1</v>
      </c>
      <c r="L2667" t="s">
        <v>93</v>
      </c>
      <c r="M2667" t="s">
        <v>652</v>
      </c>
      <c r="N2667" t="s">
        <v>18</v>
      </c>
      <c r="O2667">
        <v>290510020104</v>
      </c>
      <c r="P2667">
        <v>3452</v>
      </c>
    </row>
    <row r="2668" spans="1:16" x14ac:dyDescent="0.25">
      <c r="A2668">
        <v>1</v>
      </c>
      <c r="B2668">
        <v>2018</v>
      </c>
      <c r="C2668" s="2">
        <v>290510020104</v>
      </c>
      <c r="D2668">
        <v>800190798</v>
      </c>
      <c r="E2668" s="1">
        <v>0</v>
      </c>
      <c r="F2668" s="1">
        <v>2213292</v>
      </c>
      <c r="G2668" s="1">
        <v>-2213292.2400000002</v>
      </c>
      <c r="H2668">
        <v>0</v>
      </c>
      <c r="I2668">
        <v>0</v>
      </c>
      <c r="J2668">
        <v>0</v>
      </c>
      <c r="K2668">
        <v>1</v>
      </c>
      <c r="L2668" t="s">
        <v>93</v>
      </c>
      <c r="M2668" t="s">
        <v>101</v>
      </c>
      <c r="N2668" t="s">
        <v>18</v>
      </c>
      <c r="O2668">
        <v>290510020104</v>
      </c>
      <c r="P2668">
        <v>3452</v>
      </c>
    </row>
    <row r="2669" spans="1:16" x14ac:dyDescent="0.25">
      <c r="A2669">
        <v>1</v>
      </c>
      <c r="B2669">
        <v>2018</v>
      </c>
      <c r="C2669" s="2">
        <v>290510020104</v>
      </c>
      <c r="D2669">
        <v>800212086</v>
      </c>
      <c r="E2669" s="1">
        <v>8881457.7599999998</v>
      </c>
      <c r="F2669" s="1">
        <v>8881458</v>
      </c>
      <c r="G2669" s="1">
        <v>0</v>
      </c>
      <c r="H2669">
        <v>0</v>
      </c>
      <c r="I2669">
        <v>0</v>
      </c>
      <c r="J2669">
        <v>0</v>
      </c>
      <c r="K2669">
        <v>1</v>
      </c>
      <c r="L2669" t="s">
        <v>93</v>
      </c>
      <c r="M2669" t="s">
        <v>466</v>
      </c>
      <c r="N2669" t="s">
        <v>18</v>
      </c>
      <c r="O2669">
        <v>290510020104</v>
      </c>
      <c r="P2669">
        <v>3452</v>
      </c>
    </row>
    <row r="2670" spans="1:16" x14ac:dyDescent="0.25">
      <c r="A2670">
        <v>1</v>
      </c>
      <c r="B2670">
        <v>2018</v>
      </c>
      <c r="C2670" s="2">
        <v>290510020104</v>
      </c>
      <c r="D2670">
        <v>800222660</v>
      </c>
      <c r="E2670" s="1">
        <v>26041160</v>
      </c>
      <c r="F2670" s="1">
        <v>26041160</v>
      </c>
      <c r="G2670" s="1">
        <v>0</v>
      </c>
      <c r="H2670">
        <v>0</v>
      </c>
      <c r="I2670">
        <v>0</v>
      </c>
      <c r="J2670">
        <v>0</v>
      </c>
      <c r="K2670">
        <v>1</v>
      </c>
      <c r="L2670" t="s">
        <v>93</v>
      </c>
      <c r="M2670" t="s">
        <v>103</v>
      </c>
      <c r="N2670" t="s">
        <v>18</v>
      </c>
      <c r="O2670">
        <v>290510020104</v>
      </c>
      <c r="P2670">
        <v>3452</v>
      </c>
    </row>
    <row r="2671" spans="1:16" x14ac:dyDescent="0.25">
      <c r="A2671">
        <v>1</v>
      </c>
      <c r="B2671">
        <v>2018</v>
      </c>
      <c r="C2671" s="2">
        <v>290510020104</v>
      </c>
      <c r="D2671">
        <v>800230659</v>
      </c>
      <c r="E2671" s="1">
        <v>7603511</v>
      </c>
      <c r="F2671" s="1">
        <v>38473033.420000002</v>
      </c>
      <c r="G2671" s="1">
        <v>-31499135.699999999</v>
      </c>
      <c r="H2671">
        <v>0</v>
      </c>
      <c r="I2671">
        <v>0</v>
      </c>
      <c r="J2671">
        <v>0</v>
      </c>
      <c r="K2671">
        <v>1</v>
      </c>
      <c r="L2671" t="s">
        <v>93</v>
      </c>
      <c r="M2671" t="s">
        <v>1163</v>
      </c>
      <c r="N2671" t="s">
        <v>18</v>
      </c>
      <c r="O2671">
        <v>290510020104</v>
      </c>
      <c r="P2671">
        <v>3452</v>
      </c>
    </row>
    <row r="2672" spans="1:16" x14ac:dyDescent="0.25">
      <c r="A2672">
        <v>1</v>
      </c>
      <c r="B2672">
        <v>2018</v>
      </c>
      <c r="C2672" s="2">
        <v>290510020104</v>
      </c>
      <c r="D2672">
        <v>800239977</v>
      </c>
      <c r="E2672" s="1">
        <v>0</v>
      </c>
      <c r="F2672" s="1">
        <v>4484564.2</v>
      </c>
      <c r="G2672" s="1">
        <v>-9569530.4000000004</v>
      </c>
      <c r="H2672">
        <v>0</v>
      </c>
      <c r="I2672">
        <v>0</v>
      </c>
      <c r="J2672">
        <v>0</v>
      </c>
      <c r="K2672">
        <v>1</v>
      </c>
      <c r="L2672" t="s">
        <v>93</v>
      </c>
      <c r="M2672" t="s">
        <v>654</v>
      </c>
      <c r="N2672" t="s">
        <v>18</v>
      </c>
      <c r="O2672">
        <v>290510020104</v>
      </c>
      <c r="P2672">
        <v>3452</v>
      </c>
    </row>
    <row r="2673" spans="1:16" x14ac:dyDescent="0.25">
      <c r="A2673">
        <v>1</v>
      </c>
      <c r="B2673">
        <v>2018</v>
      </c>
      <c r="C2673" s="2">
        <v>290510020104</v>
      </c>
      <c r="D2673">
        <v>802003936</v>
      </c>
      <c r="E2673" s="1">
        <v>0</v>
      </c>
      <c r="F2673" s="1">
        <v>0</v>
      </c>
      <c r="G2673" s="1">
        <v>-12931452.35</v>
      </c>
      <c r="H2673">
        <v>0</v>
      </c>
      <c r="I2673">
        <v>0</v>
      </c>
      <c r="J2673">
        <v>0</v>
      </c>
      <c r="K2673">
        <v>1</v>
      </c>
      <c r="L2673" t="s">
        <v>93</v>
      </c>
      <c r="M2673" t="s">
        <v>982</v>
      </c>
      <c r="N2673" t="s">
        <v>18</v>
      </c>
      <c r="O2673">
        <v>290510020104</v>
      </c>
      <c r="P2673">
        <v>3452</v>
      </c>
    </row>
    <row r="2674" spans="1:16" x14ac:dyDescent="0.25">
      <c r="A2674">
        <v>1</v>
      </c>
      <c r="B2674">
        <v>2018</v>
      </c>
      <c r="C2674" s="2">
        <v>290510020104</v>
      </c>
      <c r="D2674">
        <v>802008943</v>
      </c>
      <c r="E2674" s="1">
        <v>735000</v>
      </c>
      <c r="F2674" s="1">
        <v>735000</v>
      </c>
      <c r="G2674" s="1">
        <v>0</v>
      </c>
      <c r="H2674">
        <v>0</v>
      </c>
      <c r="I2674">
        <v>0</v>
      </c>
      <c r="J2674">
        <v>0</v>
      </c>
      <c r="K2674">
        <v>1</v>
      </c>
      <c r="L2674" t="s">
        <v>93</v>
      </c>
      <c r="M2674" t="s">
        <v>1169</v>
      </c>
      <c r="N2674" t="s">
        <v>18</v>
      </c>
      <c r="O2674">
        <v>290510020104</v>
      </c>
      <c r="P2674">
        <v>3452</v>
      </c>
    </row>
    <row r="2675" spans="1:16" x14ac:dyDescent="0.25">
      <c r="A2675">
        <v>1</v>
      </c>
      <c r="B2675">
        <v>2018</v>
      </c>
      <c r="C2675" s="2">
        <v>290510020104</v>
      </c>
      <c r="D2675">
        <v>802009914</v>
      </c>
      <c r="E2675" s="1">
        <v>1061732.72</v>
      </c>
      <c r="F2675" s="1">
        <v>1404714</v>
      </c>
      <c r="G2675" s="1">
        <v>-342980.8</v>
      </c>
      <c r="H2675">
        <v>0</v>
      </c>
      <c r="I2675">
        <v>0</v>
      </c>
      <c r="J2675">
        <v>0</v>
      </c>
      <c r="K2675">
        <v>1</v>
      </c>
      <c r="L2675" t="s">
        <v>93</v>
      </c>
      <c r="M2675" t="s">
        <v>1167</v>
      </c>
      <c r="N2675" t="s">
        <v>18</v>
      </c>
      <c r="O2675">
        <v>290510020104</v>
      </c>
      <c r="P2675">
        <v>3452</v>
      </c>
    </row>
    <row r="2676" spans="1:16" x14ac:dyDescent="0.25">
      <c r="A2676">
        <v>1</v>
      </c>
      <c r="B2676">
        <v>2018</v>
      </c>
      <c r="C2676" s="2">
        <v>290510020104</v>
      </c>
      <c r="D2676">
        <v>802017925</v>
      </c>
      <c r="E2676" s="1">
        <v>242835017.18000001</v>
      </c>
      <c r="F2676" s="1">
        <v>515181054</v>
      </c>
      <c r="G2676" s="1">
        <v>-373188846.48000002</v>
      </c>
      <c r="H2676">
        <v>0</v>
      </c>
      <c r="I2676">
        <v>0</v>
      </c>
      <c r="J2676">
        <v>0</v>
      </c>
      <c r="K2676">
        <v>1</v>
      </c>
      <c r="L2676" t="s">
        <v>93</v>
      </c>
      <c r="M2676" t="s">
        <v>1336</v>
      </c>
      <c r="N2676" t="s">
        <v>18</v>
      </c>
      <c r="O2676">
        <v>290510020104</v>
      </c>
      <c r="P2676">
        <v>3452</v>
      </c>
    </row>
    <row r="2677" spans="1:16" x14ac:dyDescent="0.25">
      <c r="A2677">
        <v>1</v>
      </c>
      <c r="B2677">
        <v>2018</v>
      </c>
      <c r="C2677" s="2">
        <v>290510020104</v>
      </c>
      <c r="D2677">
        <v>802019573</v>
      </c>
      <c r="E2677" s="1">
        <v>321537193.25999999</v>
      </c>
      <c r="F2677" s="1">
        <v>249076733.30000001</v>
      </c>
      <c r="G2677" s="1">
        <v>-123625695.83</v>
      </c>
      <c r="H2677">
        <v>0</v>
      </c>
      <c r="I2677">
        <v>0</v>
      </c>
      <c r="J2677">
        <v>0</v>
      </c>
      <c r="K2677">
        <v>1</v>
      </c>
      <c r="L2677" t="s">
        <v>93</v>
      </c>
      <c r="M2677" t="s">
        <v>1170</v>
      </c>
      <c r="N2677" t="s">
        <v>18</v>
      </c>
      <c r="O2677">
        <v>290510020104</v>
      </c>
      <c r="P2677">
        <v>3452</v>
      </c>
    </row>
    <row r="2678" spans="1:16" x14ac:dyDescent="0.25">
      <c r="A2678">
        <v>1</v>
      </c>
      <c r="B2678">
        <v>2018</v>
      </c>
      <c r="C2678" s="2">
        <v>290510020104</v>
      </c>
      <c r="D2678">
        <v>802021332</v>
      </c>
      <c r="E2678" s="1">
        <v>295205156.45999998</v>
      </c>
      <c r="F2678" s="1">
        <v>556289068.86000001</v>
      </c>
      <c r="G2678" s="1">
        <v>-467994046.63999999</v>
      </c>
      <c r="H2678">
        <v>0</v>
      </c>
      <c r="I2678">
        <v>0</v>
      </c>
      <c r="J2678">
        <v>0</v>
      </c>
      <c r="K2678">
        <v>1</v>
      </c>
      <c r="L2678" t="s">
        <v>93</v>
      </c>
      <c r="M2678" t="s">
        <v>814</v>
      </c>
      <c r="N2678" t="s">
        <v>18</v>
      </c>
      <c r="O2678">
        <v>290510020104</v>
      </c>
      <c r="P2678">
        <v>3452</v>
      </c>
    </row>
    <row r="2679" spans="1:16" x14ac:dyDescent="0.25">
      <c r="A2679">
        <v>1</v>
      </c>
      <c r="B2679">
        <v>2018</v>
      </c>
      <c r="C2679" s="2">
        <v>290510020104</v>
      </c>
      <c r="D2679">
        <v>802023689</v>
      </c>
      <c r="E2679" s="1">
        <v>235450670.06</v>
      </c>
      <c r="F2679" s="1">
        <v>235450670</v>
      </c>
      <c r="G2679" s="1">
        <v>0</v>
      </c>
      <c r="H2679">
        <v>0</v>
      </c>
      <c r="I2679">
        <v>0</v>
      </c>
      <c r="J2679">
        <v>0</v>
      </c>
      <c r="K2679">
        <v>1</v>
      </c>
      <c r="L2679" t="s">
        <v>93</v>
      </c>
      <c r="M2679" t="s">
        <v>471</v>
      </c>
      <c r="N2679" t="s">
        <v>18</v>
      </c>
      <c r="O2679">
        <v>290510020104</v>
      </c>
      <c r="P2679">
        <v>3452</v>
      </c>
    </row>
    <row r="2680" spans="1:16" x14ac:dyDescent="0.25">
      <c r="A2680">
        <v>1</v>
      </c>
      <c r="B2680">
        <v>2018</v>
      </c>
      <c r="C2680" s="2">
        <v>290510020104</v>
      </c>
      <c r="D2680">
        <v>804013017</v>
      </c>
      <c r="E2680" s="1">
        <v>233902</v>
      </c>
      <c r="F2680" s="1">
        <v>233902</v>
      </c>
      <c r="G2680" s="1">
        <v>0</v>
      </c>
      <c r="H2680">
        <v>0</v>
      </c>
      <c r="I2680">
        <v>0</v>
      </c>
      <c r="J2680">
        <v>0</v>
      </c>
      <c r="K2680">
        <v>1</v>
      </c>
      <c r="L2680" t="s">
        <v>93</v>
      </c>
      <c r="M2680" t="s">
        <v>1440</v>
      </c>
      <c r="N2680" t="s">
        <v>18</v>
      </c>
      <c r="O2680">
        <v>290510020104</v>
      </c>
      <c r="P2680">
        <v>3452</v>
      </c>
    </row>
    <row r="2681" spans="1:16" x14ac:dyDescent="0.25">
      <c r="A2681">
        <v>1</v>
      </c>
      <c r="B2681">
        <v>2018</v>
      </c>
      <c r="C2681" s="2">
        <v>290510020104</v>
      </c>
      <c r="D2681">
        <v>806007706</v>
      </c>
      <c r="E2681" s="1">
        <v>3052488</v>
      </c>
      <c r="F2681" s="1">
        <v>3052488</v>
      </c>
      <c r="G2681" s="1">
        <v>0</v>
      </c>
      <c r="H2681">
        <v>0</v>
      </c>
      <c r="I2681">
        <v>0</v>
      </c>
      <c r="J2681">
        <v>0</v>
      </c>
      <c r="K2681">
        <v>1</v>
      </c>
      <c r="L2681" t="s">
        <v>93</v>
      </c>
      <c r="M2681" t="s">
        <v>1094</v>
      </c>
      <c r="N2681" t="s">
        <v>18</v>
      </c>
      <c r="O2681">
        <v>290510020104</v>
      </c>
      <c r="P2681">
        <v>3452</v>
      </c>
    </row>
    <row r="2682" spans="1:16" x14ac:dyDescent="0.25">
      <c r="A2682">
        <v>1</v>
      </c>
      <c r="B2682">
        <v>2018</v>
      </c>
      <c r="C2682" s="2">
        <v>290510020104</v>
      </c>
      <c r="D2682">
        <v>806013944</v>
      </c>
      <c r="E2682" s="1">
        <v>1334000</v>
      </c>
      <c r="F2682" s="1">
        <v>1334000</v>
      </c>
      <c r="G2682" s="1">
        <v>0</v>
      </c>
      <c r="H2682">
        <v>0</v>
      </c>
      <c r="I2682">
        <v>0</v>
      </c>
      <c r="J2682">
        <v>0</v>
      </c>
      <c r="K2682">
        <v>1</v>
      </c>
      <c r="L2682" t="s">
        <v>93</v>
      </c>
      <c r="M2682" t="s">
        <v>661</v>
      </c>
      <c r="N2682" t="s">
        <v>18</v>
      </c>
      <c r="O2682">
        <v>290510020104</v>
      </c>
      <c r="P2682">
        <v>3452</v>
      </c>
    </row>
    <row r="2683" spans="1:16" x14ac:dyDescent="0.25">
      <c r="A2683">
        <v>1</v>
      </c>
      <c r="B2683">
        <v>2018</v>
      </c>
      <c r="C2683" s="2">
        <v>290510020104</v>
      </c>
      <c r="D2683">
        <v>812003676</v>
      </c>
      <c r="E2683" s="1">
        <v>3388000</v>
      </c>
      <c r="F2683" s="1">
        <v>6147050</v>
      </c>
      <c r="G2683" s="1">
        <v>-9674465.9000000004</v>
      </c>
      <c r="H2683">
        <v>0</v>
      </c>
      <c r="I2683">
        <v>0</v>
      </c>
      <c r="J2683">
        <v>0</v>
      </c>
      <c r="K2683">
        <v>1</v>
      </c>
      <c r="L2683" t="s">
        <v>93</v>
      </c>
      <c r="M2683" t="s">
        <v>991</v>
      </c>
      <c r="N2683" t="s">
        <v>18</v>
      </c>
      <c r="O2683">
        <v>290510020104</v>
      </c>
      <c r="P2683">
        <v>3452</v>
      </c>
    </row>
    <row r="2684" spans="1:16" x14ac:dyDescent="0.25">
      <c r="A2684">
        <v>1</v>
      </c>
      <c r="B2684">
        <v>2018</v>
      </c>
      <c r="C2684" s="2">
        <v>290510020104</v>
      </c>
      <c r="D2684">
        <v>806013612</v>
      </c>
      <c r="E2684" s="1">
        <v>0</v>
      </c>
      <c r="F2684" s="1">
        <v>0</v>
      </c>
      <c r="G2684" s="1">
        <v>-131000</v>
      </c>
      <c r="H2684">
        <v>0</v>
      </c>
      <c r="I2684">
        <v>0</v>
      </c>
      <c r="J2684">
        <v>0</v>
      </c>
      <c r="K2684">
        <v>1</v>
      </c>
      <c r="L2684" t="s">
        <v>93</v>
      </c>
      <c r="M2684" t="s">
        <v>990</v>
      </c>
      <c r="N2684" t="s">
        <v>18</v>
      </c>
      <c r="O2684">
        <v>290510020104</v>
      </c>
      <c r="P2684">
        <v>3452</v>
      </c>
    </row>
    <row r="2685" spans="1:16" x14ac:dyDescent="0.25">
      <c r="A2685">
        <v>1</v>
      </c>
      <c r="B2685">
        <v>2018</v>
      </c>
      <c r="C2685" s="2">
        <v>290510020104</v>
      </c>
      <c r="D2685">
        <v>812004304</v>
      </c>
      <c r="E2685" s="1">
        <v>0</v>
      </c>
      <c r="F2685" s="1">
        <v>0</v>
      </c>
      <c r="G2685" s="1">
        <v>-238034</v>
      </c>
      <c r="H2685">
        <v>0</v>
      </c>
      <c r="I2685">
        <v>0</v>
      </c>
      <c r="J2685">
        <v>0</v>
      </c>
      <c r="K2685">
        <v>1</v>
      </c>
      <c r="L2685" t="s">
        <v>93</v>
      </c>
      <c r="M2685" t="s">
        <v>828</v>
      </c>
      <c r="N2685" t="s">
        <v>18</v>
      </c>
      <c r="O2685">
        <v>290510020104</v>
      </c>
      <c r="P2685">
        <v>3452</v>
      </c>
    </row>
    <row r="2686" spans="1:16" x14ac:dyDescent="0.25">
      <c r="A2686">
        <v>1</v>
      </c>
      <c r="B2686">
        <v>2018</v>
      </c>
      <c r="C2686" s="2">
        <v>290510020104</v>
      </c>
      <c r="D2686">
        <v>817003166</v>
      </c>
      <c r="E2686" s="1">
        <v>0</v>
      </c>
      <c r="F2686" s="1">
        <v>0</v>
      </c>
      <c r="G2686" s="1">
        <v>-780192.5</v>
      </c>
      <c r="H2686">
        <v>0</v>
      </c>
      <c r="I2686">
        <v>0</v>
      </c>
      <c r="J2686">
        <v>0</v>
      </c>
      <c r="K2686">
        <v>1</v>
      </c>
      <c r="L2686" t="s">
        <v>93</v>
      </c>
      <c r="M2686" t="s">
        <v>664</v>
      </c>
      <c r="N2686" t="s">
        <v>18</v>
      </c>
      <c r="O2686">
        <v>290510020104</v>
      </c>
      <c r="P2686">
        <v>3452</v>
      </c>
    </row>
    <row r="2687" spans="1:16" x14ac:dyDescent="0.25">
      <c r="A2687">
        <v>1</v>
      </c>
      <c r="B2687">
        <v>2018</v>
      </c>
      <c r="C2687" s="2">
        <v>290510020104</v>
      </c>
      <c r="D2687">
        <v>819004276</v>
      </c>
      <c r="E2687" s="1">
        <v>8067286.5999999996</v>
      </c>
      <c r="F2687" s="1">
        <v>8067286.5999999996</v>
      </c>
      <c r="G2687" s="1">
        <v>0</v>
      </c>
      <c r="H2687">
        <v>0</v>
      </c>
      <c r="I2687">
        <v>0</v>
      </c>
      <c r="J2687">
        <v>0</v>
      </c>
      <c r="K2687">
        <v>1</v>
      </c>
      <c r="L2687" t="s">
        <v>93</v>
      </c>
      <c r="M2687" t="s">
        <v>482</v>
      </c>
      <c r="N2687" t="s">
        <v>18</v>
      </c>
      <c r="O2687">
        <v>290510020104</v>
      </c>
      <c r="P2687">
        <v>3452</v>
      </c>
    </row>
    <row r="2688" spans="1:16" x14ac:dyDescent="0.25">
      <c r="A2688">
        <v>1</v>
      </c>
      <c r="B2688">
        <v>2018</v>
      </c>
      <c r="C2688" s="2">
        <v>290510020104</v>
      </c>
      <c r="D2688">
        <v>819006384</v>
      </c>
      <c r="E2688" s="1">
        <v>45107999.509999998</v>
      </c>
      <c r="F2688" s="1">
        <v>93776286</v>
      </c>
      <c r="G2688" s="1">
        <v>-100705660.48999999</v>
      </c>
      <c r="H2688">
        <v>0</v>
      </c>
      <c r="I2688">
        <v>0</v>
      </c>
      <c r="J2688">
        <v>0</v>
      </c>
      <c r="K2688">
        <v>1</v>
      </c>
      <c r="L2688" t="s">
        <v>93</v>
      </c>
      <c r="M2688" t="s">
        <v>1179</v>
      </c>
      <c r="N2688" t="s">
        <v>18</v>
      </c>
      <c r="O2688">
        <v>290510020104</v>
      </c>
      <c r="P2688">
        <v>3452</v>
      </c>
    </row>
    <row r="2689" spans="1:16" x14ac:dyDescent="0.25">
      <c r="A2689">
        <v>1</v>
      </c>
      <c r="B2689">
        <v>2018</v>
      </c>
      <c r="C2689" s="2">
        <v>290510020104</v>
      </c>
      <c r="D2689">
        <v>822000327</v>
      </c>
      <c r="E2689" s="1">
        <v>277486610</v>
      </c>
      <c r="F2689" s="1">
        <v>277486610</v>
      </c>
      <c r="G2689" s="1">
        <v>0</v>
      </c>
      <c r="H2689">
        <v>0</v>
      </c>
      <c r="I2689">
        <v>0</v>
      </c>
      <c r="J2689">
        <v>0</v>
      </c>
      <c r="K2689">
        <v>1</v>
      </c>
      <c r="L2689" t="s">
        <v>93</v>
      </c>
      <c r="M2689" t="s">
        <v>121</v>
      </c>
      <c r="N2689" t="s">
        <v>18</v>
      </c>
      <c r="O2689">
        <v>290510020104</v>
      </c>
      <c r="P2689">
        <v>3452</v>
      </c>
    </row>
    <row r="2690" spans="1:16" x14ac:dyDescent="0.25">
      <c r="A2690">
        <v>1</v>
      </c>
      <c r="B2690">
        <v>2018</v>
      </c>
      <c r="C2690" s="2">
        <v>290510020104</v>
      </c>
      <c r="D2690">
        <v>822000761</v>
      </c>
      <c r="E2690" s="1">
        <v>360000</v>
      </c>
      <c r="F2690" s="1">
        <v>360000</v>
      </c>
      <c r="G2690" s="1">
        <v>0</v>
      </c>
      <c r="H2690">
        <v>0</v>
      </c>
      <c r="I2690">
        <v>0</v>
      </c>
      <c r="J2690">
        <v>0</v>
      </c>
      <c r="K2690">
        <v>1</v>
      </c>
      <c r="L2690" t="s">
        <v>93</v>
      </c>
      <c r="M2690" t="s">
        <v>829</v>
      </c>
      <c r="N2690" t="s">
        <v>18</v>
      </c>
      <c r="O2690">
        <v>290510020104</v>
      </c>
      <c r="P2690">
        <v>3452</v>
      </c>
    </row>
    <row r="2691" spans="1:16" x14ac:dyDescent="0.25">
      <c r="A2691">
        <v>1</v>
      </c>
      <c r="B2691">
        <v>2018</v>
      </c>
      <c r="C2691" s="2">
        <v>290510020104</v>
      </c>
      <c r="D2691">
        <v>812005644</v>
      </c>
      <c r="E2691" s="1">
        <v>0</v>
      </c>
      <c r="F2691" s="1">
        <v>250433</v>
      </c>
      <c r="G2691" s="1">
        <v>-1980955.1</v>
      </c>
      <c r="H2691">
        <v>0</v>
      </c>
      <c r="I2691">
        <v>0</v>
      </c>
      <c r="J2691">
        <v>0</v>
      </c>
      <c r="K2691">
        <v>1</v>
      </c>
      <c r="L2691" t="s">
        <v>93</v>
      </c>
      <c r="M2691" t="s">
        <v>1343</v>
      </c>
      <c r="N2691" t="s">
        <v>18</v>
      </c>
      <c r="O2691">
        <v>290510020104</v>
      </c>
      <c r="P2691">
        <v>3452</v>
      </c>
    </row>
    <row r="2692" spans="1:16" x14ac:dyDescent="0.25">
      <c r="A2692">
        <v>1</v>
      </c>
      <c r="B2692">
        <v>2018</v>
      </c>
      <c r="C2692" s="2">
        <v>290510020104</v>
      </c>
      <c r="D2692">
        <v>822005312</v>
      </c>
      <c r="E2692" s="1">
        <v>1</v>
      </c>
      <c r="F2692" s="1">
        <v>0.7</v>
      </c>
      <c r="G2692" s="1">
        <v>0</v>
      </c>
      <c r="H2692">
        <v>0</v>
      </c>
      <c r="I2692">
        <v>0</v>
      </c>
      <c r="J2692">
        <v>0</v>
      </c>
      <c r="K2692">
        <v>1</v>
      </c>
      <c r="L2692" t="s">
        <v>93</v>
      </c>
      <c r="M2692" t="s">
        <v>669</v>
      </c>
      <c r="N2692" t="s">
        <v>18</v>
      </c>
      <c r="O2692">
        <v>290510020104</v>
      </c>
      <c r="P2692">
        <v>3452</v>
      </c>
    </row>
    <row r="2693" spans="1:16" x14ac:dyDescent="0.25">
      <c r="A2693">
        <v>1</v>
      </c>
      <c r="B2693">
        <v>2018</v>
      </c>
      <c r="C2693" s="2">
        <v>290510020104</v>
      </c>
      <c r="D2693">
        <v>822006135</v>
      </c>
      <c r="E2693" s="1">
        <v>51999</v>
      </c>
      <c r="F2693" s="1">
        <v>51999.29</v>
      </c>
      <c r="G2693" s="1">
        <v>0</v>
      </c>
      <c r="H2693">
        <v>0</v>
      </c>
      <c r="I2693">
        <v>0</v>
      </c>
      <c r="J2693">
        <v>0</v>
      </c>
      <c r="K2693">
        <v>1</v>
      </c>
      <c r="L2693" t="s">
        <v>93</v>
      </c>
      <c r="M2693" t="s">
        <v>671</v>
      </c>
      <c r="N2693" t="s">
        <v>18</v>
      </c>
      <c r="O2693">
        <v>290510020104</v>
      </c>
      <c r="P2693">
        <v>3452</v>
      </c>
    </row>
    <row r="2694" spans="1:16" x14ac:dyDescent="0.25">
      <c r="A2694">
        <v>1</v>
      </c>
      <c r="B2694">
        <v>2018</v>
      </c>
      <c r="C2694" s="2">
        <v>290510020104</v>
      </c>
      <c r="D2694">
        <v>823002800</v>
      </c>
      <c r="E2694" s="1">
        <v>1599546.86</v>
      </c>
      <c r="F2694" s="1">
        <v>1599547</v>
      </c>
      <c r="G2694" s="1">
        <v>0</v>
      </c>
      <c r="H2694">
        <v>0</v>
      </c>
      <c r="I2694">
        <v>0</v>
      </c>
      <c r="J2694">
        <v>0</v>
      </c>
      <c r="K2694">
        <v>1</v>
      </c>
      <c r="L2694" t="s">
        <v>93</v>
      </c>
      <c r="M2694" t="s">
        <v>123</v>
      </c>
      <c r="N2694" t="s">
        <v>18</v>
      </c>
      <c r="O2694">
        <v>290510020104</v>
      </c>
      <c r="P2694">
        <v>3452</v>
      </c>
    </row>
    <row r="2695" spans="1:16" x14ac:dyDescent="0.25">
      <c r="A2695">
        <v>1</v>
      </c>
      <c r="B2695">
        <v>2018</v>
      </c>
      <c r="C2695" s="2">
        <v>290510020104</v>
      </c>
      <c r="D2695">
        <v>824000687</v>
      </c>
      <c r="E2695" s="1">
        <v>5186584.42</v>
      </c>
      <c r="F2695" s="1">
        <v>5186584</v>
      </c>
      <c r="G2695" s="1">
        <v>0</v>
      </c>
      <c r="H2695">
        <v>0</v>
      </c>
      <c r="I2695">
        <v>0</v>
      </c>
      <c r="J2695">
        <v>0</v>
      </c>
      <c r="K2695">
        <v>1</v>
      </c>
      <c r="L2695" t="s">
        <v>93</v>
      </c>
      <c r="M2695" t="s">
        <v>672</v>
      </c>
      <c r="N2695" t="s">
        <v>18</v>
      </c>
      <c r="O2695">
        <v>290510020104</v>
      </c>
      <c r="P2695">
        <v>3452</v>
      </c>
    </row>
    <row r="2696" spans="1:16" x14ac:dyDescent="0.25">
      <c r="A2696">
        <v>1</v>
      </c>
      <c r="B2696">
        <v>2018</v>
      </c>
      <c r="C2696" s="2">
        <v>290510020104</v>
      </c>
      <c r="D2696">
        <v>830099212</v>
      </c>
      <c r="E2696" s="1">
        <v>80899797</v>
      </c>
      <c r="F2696" s="1">
        <v>70360000</v>
      </c>
      <c r="G2696" s="1">
        <v>-24971192.73</v>
      </c>
      <c r="H2696">
        <v>0</v>
      </c>
      <c r="I2696">
        <v>0</v>
      </c>
      <c r="J2696">
        <v>0</v>
      </c>
      <c r="K2696">
        <v>1</v>
      </c>
      <c r="L2696" t="s">
        <v>93</v>
      </c>
      <c r="M2696" t="s">
        <v>677</v>
      </c>
      <c r="N2696" t="s">
        <v>18</v>
      </c>
      <c r="O2696">
        <v>290510020104</v>
      </c>
      <c r="P2696">
        <v>3452</v>
      </c>
    </row>
    <row r="2697" spans="1:16" x14ac:dyDescent="0.25">
      <c r="A2697">
        <v>1</v>
      </c>
      <c r="B2697">
        <v>2018</v>
      </c>
      <c r="C2697" s="2">
        <v>290510020104</v>
      </c>
      <c r="D2697">
        <v>830138168</v>
      </c>
      <c r="E2697" s="1">
        <v>0</v>
      </c>
      <c r="F2697" s="1">
        <v>0</v>
      </c>
      <c r="G2697" s="1">
        <v>-1378464</v>
      </c>
      <c r="H2697">
        <v>0</v>
      </c>
      <c r="I2697">
        <v>0</v>
      </c>
      <c r="J2697">
        <v>0</v>
      </c>
      <c r="K2697">
        <v>1</v>
      </c>
      <c r="L2697" t="s">
        <v>93</v>
      </c>
      <c r="M2697" t="s">
        <v>1355</v>
      </c>
      <c r="N2697" t="s">
        <v>18</v>
      </c>
      <c r="O2697">
        <v>290510020104</v>
      </c>
      <c r="P2697">
        <v>3452</v>
      </c>
    </row>
    <row r="2698" spans="1:16" x14ac:dyDescent="0.25">
      <c r="A2698">
        <v>1</v>
      </c>
      <c r="B2698">
        <v>2018</v>
      </c>
      <c r="C2698" s="2">
        <v>290510020104</v>
      </c>
      <c r="D2698">
        <v>860002541</v>
      </c>
      <c r="E2698" s="1">
        <v>3284895</v>
      </c>
      <c r="F2698" s="1">
        <v>3284895</v>
      </c>
      <c r="G2698" s="1">
        <v>-10969606.710000001</v>
      </c>
      <c r="H2698">
        <v>0</v>
      </c>
      <c r="I2698">
        <v>0</v>
      </c>
      <c r="J2698">
        <v>0</v>
      </c>
      <c r="K2698">
        <v>1</v>
      </c>
      <c r="L2698" t="s">
        <v>93</v>
      </c>
      <c r="M2698" t="s">
        <v>133</v>
      </c>
      <c r="N2698" t="s">
        <v>18</v>
      </c>
      <c r="O2698">
        <v>290510020104</v>
      </c>
      <c r="P2698">
        <v>3452</v>
      </c>
    </row>
    <row r="2699" spans="1:16" x14ac:dyDescent="0.25">
      <c r="A2699">
        <v>1</v>
      </c>
      <c r="B2699">
        <v>2018</v>
      </c>
      <c r="C2699" s="2">
        <v>290510020104</v>
      </c>
      <c r="D2699">
        <v>890100271</v>
      </c>
      <c r="E2699" s="1">
        <v>0.71</v>
      </c>
      <c r="F2699" s="1">
        <v>1</v>
      </c>
      <c r="G2699" s="1">
        <v>-1901429.56</v>
      </c>
      <c r="H2699">
        <v>0</v>
      </c>
      <c r="I2699">
        <v>0</v>
      </c>
      <c r="J2699">
        <v>0</v>
      </c>
      <c r="K2699">
        <v>1</v>
      </c>
      <c r="L2699" t="s">
        <v>93</v>
      </c>
      <c r="M2699" t="s">
        <v>494</v>
      </c>
      <c r="N2699" t="s">
        <v>18</v>
      </c>
      <c r="O2699">
        <v>290510020104</v>
      </c>
      <c r="P2699">
        <v>3452</v>
      </c>
    </row>
    <row r="2700" spans="1:16" x14ac:dyDescent="0.25">
      <c r="A2700">
        <v>1</v>
      </c>
      <c r="B2700">
        <v>2018</v>
      </c>
      <c r="C2700" s="2">
        <v>290510020104</v>
      </c>
      <c r="D2700">
        <v>890108597</v>
      </c>
      <c r="E2700" s="1">
        <v>0</v>
      </c>
      <c r="F2700" s="1">
        <v>0</v>
      </c>
      <c r="G2700" s="1">
        <v>-47190696.25</v>
      </c>
      <c r="H2700">
        <v>0</v>
      </c>
      <c r="I2700">
        <v>0</v>
      </c>
      <c r="J2700">
        <v>0</v>
      </c>
      <c r="K2700">
        <v>1</v>
      </c>
      <c r="L2700" t="s">
        <v>93</v>
      </c>
      <c r="M2700" t="s">
        <v>135</v>
      </c>
      <c r="N2700" t="s">
        <v>18</v>
      </c>
      <c r="O2700">
        <v>290510020104</v>
      </c>
      <c r="P2700">
        <v>3452</v>
      </c>
    </row>
    <row r="2701" spans="1:16" x14ac:dyDescent="0.25">
      <c r="A2701">
        <v>1</v>
      </c>
      <c r="B2701">
        <v>2018</v>
      </c>
      <c r="C2701" s="2">
        <v>290510020104</v>
      </c>
      <c r="D2701">
        <v>839000908</v>
      </c>
      <c r="E2701" s="1">
        <v>0</v>
      </c>
      <c r="F2701" s="1">
        <v>0</v>
      </c>
      <c r="G2701" s="1">
        <v>-150832</v>
      </c>
      <c r="H2701">
        <v>0</v>
      </c>
      <c r="I2701">
        <v>0</v>
      </c>
      <c r="J2701">
        <v>0</v>
      </c>
      <c r="K2701">
        <v>1</v>
      </c>
      <c r="L2701" t="s">
        <v>93</v>
      </c>
      <c r="M2701" t="s">
        <v>1193</v>
      </c>
      <c r="N2701" t="s">
        <v>18</v>
      </c>
      <c r="O2701">
        <v>290510020104</v>
      </c>
      <c r="P2701">
        <v>3452</v>
      </c>
    </row>
    <row r="2702" spans="1:16" x14ac:dyDescent="0.25">
      <c r="A2702">
        <v>1</v>
      </c>
      <c r="B2702">
        <v>2018</v>
      </c>
      <c r="C2702" s="2">
        <v>290510020104</v>
      </c>
      <c r="D2702">
        <v>890111918</v>
      </c>
      <c r="E2702" s="1">
        <v>0</v>
      </c>
      <c r="F2702" s="1">
        <v>0</v>
      </c>
      <c r="G2702" s="1">
        <v>-154678.89000000001</v>
      </c>
      <c r="H2702">
        <v>0</v>
      </c>
      <c r="I2702">
        <v>0</v>
      </c>
      <c r="J2702">
        <v>0</v>
      </c>
      <c r="K2702">
        <v>1</v>
      </c>
      <c r="L2702" t="s">
        <v>93</v>
      </c>
      <c r="M2702" t="s">
        <v>495</v>
      </c>
      <c r="N2702" t="s">
        <v>18</v>
      </c>
      <c r="O2702">
        <v>290510020104</v>
      </c>
      <c r="P2702">
        <v>3452</v>
      </c>
    </row>
    <row r="2703" spans="1:16" x14ac:dyDescent="0.25">
      <c r="A2703">
        <v>1</v>
      </c>
      <c r="B2703">
        <v>2018</v>
      </c>
      <c r="C2703" s="2">
        <v>290510020104</v>
      </c>
      <c r="D2703">
        <v>890807591</v>
      </c>
      <c r="E2703" s="1">
        <v>2719373</v>
      </c>
      <c r="F2703" s="1">
        <v>2719373</v>
      </c>
      <c r="G2703" s="1">
        <v>-117677.6</v>
      </c>
      <c r="H2703">
        <v>0</v>
      </c>
      <c r="I2703">
        <v>0</v>
      </c>
      <c r="J2703">
        <v>0</v>
      </c>
      <c r="K2703">
        <v>1</v>
      </c>
      <c r="L2703" t="s">
        <v>93</v>
      </c>
      <c r="M2703" t="s">
        <v>1198</v>
      </c>
      <c r="N2703" t="s">
        <v>18</v>
      </c>
      <c r="O2703">
        <v>290510020104</v>
      </c>
      <c r="P2703">
        <v>3452</v>
      </c>
    </row>
    <row r="2704" spans="1:16" x14ac:dyDescent="0.25">
      <c r="A2704">
        <v>1</v>
      </c>
      <c r="B2704">
        <v>2018</v>
      </c>
      <c r="C2704" s="2">
        <v>290510020104</v>
      </c>
      <c r="D2704">
        <v>892000401</v>
      </c>
      <c r="E2704" s="1">
        <v>785337393.36000001</v>
      </c>
      <c r="F2704" s="1">
        <v>785337393.22000003</v>
      </c>
      <c r="G2704" s="1">
        <v>0</v>
      </c>
      <c r="H2704">
        <v>0</v>
      </c>
      <c r="I2704">
        <v>0</v>
      </c>
      <c r="J2704">
        <v>0</v>
      </c>
      <c r="K2704">
        <v>1</v>
      </c>
      <c r="L2704" t="s">
        <v>93</v>
      </c>
      <c r="M2704" t="s">
        <v>1008</v>
      </c>
      <c r="N2704" t="s">
        <v>18</v>
      </c>
      <c r="O2704">
        <v>290510020104</v>
      </c>
      <c r="P2704">
        <v>3452</v>
      </c>
    </row>
    <row r="2705" spans="1:16" x14ac:dyDescent="0.25">
      <c r="A2705">
        <v>1</v>
      </c>
      <c r="B2705">
        <v>2018</v>
      </c>
      <c r="C2705" s="2">
        <v>290510020104</v>
      </c>
      <c r="D2705">
        <v>891856161</v>
      </c>
      <c r="E2705" s="1">
        <v>0</v>
      </c>
      <c r="F2705" s="1">
        <v>0</v>
      </c>
      <c r="G2705" s="1">
        <v>-109058.16</v>
      </c>
      <c r="H2705">
        <v>0</v>
      </c>
      <c r="I2705">
        <v>0</v>
      </c>
      <c r="J2705">
        <v>0</v>
      </c>
      <c r="K2705">
        <v>1</v>
      </c>
      <c r="L2705" t="s">
        <v>93</v>
      </c>
      <c r="M2705" t="s">
        <v>1009</v>
      </c>
      <c r="N2705" t="s">
        <v>18</v>
      </c>
      <c r="O2705">
        <v>290510020104</v>
      </c>
      <c r="P2705">
        <v>3452</v>
      </c>
    </row>
    <row r="2706" spans="1:16" x14ac:dyDescent="0.25">
      <c r="A2706">
        <v>1</v>
      </c>
      <c r="B2706">
        <v>2018</v>
      </c>
      <c r="C2706" s="2">
        <v>290510020104</v>
      </c>
      <c r="D2706">
        <v>892200273</v>
      </c>
      <c r="E2706" s="1">
        <v>1190684.2</v>
      </c>
      <c r="F2706" s="1">
        <v>227923</v>
      </c>
      <c r="G2706" s="1">
        <v>0</v>
      </c>
      <c r="H2706">
        <v>0</v>
      </c>
      <c r="I2706">
        <v>0</v>
      </c>
      <c r="J2706">
        <v>0</v>
      </c>
      <c r="K2706">
        <v>1</v>
      </c>
      <c r="L2706" t="s">
        <v>93</v>
      </c>
      <c r="M2706" t="s">
        <v>1364</v>
      </c>
      <c r="N2706" t="s">
        <v>18</v>
      </c>
      <c r="O2706">
        <v>290510020104</v>
      </c>
      <c r="P2706">
        <v>3452</v>
      </c>
    </row>
    <row r="2707" spans="1:16" x14ac:dyDescent="0.25">
      <c r="A2707">
        <v>1</v>
      </c>
      <c r="B2707">
        <v>2018</v>
      </c>
      <c r="C2707" s="2">
        <v>290510020104</v>
      </c>
      <c r="D2707">
        <v>892300708</v>
      </c>
      <c r="E2707" s="1">
        <v>263762200.31999999</v>
      </c>
      <c r="F2707" s="1">
        <v>461904615.24000001</v>
      </c>
      <c r="G2707" s="1">
        <v>-789047602.39999998</v>
      </c>
      <c r="H2707">
        <v>0</v>
      </c>
      <c r="I2707">
        <v>0</v>
      </c>
      <c r="J2707">
        <v>0</v>
      </c>
      <c r="K2707">
        <v>1</v>
      </c>
      <c r="L2707" t="s">
        <v>93</v>
      </c>
      <c r="M2707" t="s">
        <v>143</v>
      </c>
      <c r="N2707" t="s">
        <v>18</v>
      </c>
      <c r="O2707">
        <v>290510020104</v>
      </c>
      <c r="P2707">
        <v>3452</v>
      </c>
    </row>
    <row r="2708" spans="1:16" x14ac:dyDescent="0.25">
      <c r="A2708">
        <v>1</v>
      </c>
      <c r="B2708">
        <v>2018</v>
      </c>
      <c r="C2708" s="2">
        <v>290510020104</v>
      </c>
      <c r="D2708">
        <v>900023199</v>
      </c>
      <c r="E2708" s="1">
        <v>11300861</v>
      </c>
      <c r="F2708" s="1">
        <v>52947807.68</v>
      </c>
      <c r="G2708" s="1">
        <v>-48420087.280000001</v>
      </c>
      <c r="H2708">
        <v>0</v>
      </c>
      <c r="I2708">
        <v>0</v>
      </c>
      <c r="J2708">
        <v>0</v>
      </c>
      <c r="K2708">
        <v>1</v>
      </c>
      <c r="L2708" t="s">
        <v>93</v>
      </c>
      <c r="M2708" t="s">
        <v>1010</v>
      </c>
      <c r="N2708" t="s">
        <v>18</v>
      </c>
      <c r="O2708">
        <v>290510020104</v>
      </c>
      <c r="P2708">
        <v>3452</v>
      </c>
    </row>
    <row r="2709" spans="1:16" x14ac:dyDescent="0.25">
      <c r="A2709">
        <v>1</v>
      </c>
      <c r="B2709">
        <v>2018</v>
      </c>
      <c r="C2709" s="2">
        <v>290510020104</v>
      </c>
      <c r="D2709">
        <v>900031644</v>
      </c>
      <c r="E2709" s="1">
        <v>14112259</v>
      </c>
      <c r="F2709" s="1">
        <v>31527961.68</v>
      </c>
      <c r="G2709" s="1">
        <v>-44172307.57</v>
      </c>
      <c r="H2709">
        <v>0</v>
      </c>
      <c r="I2709">
        <v>0</v>
      </c>
      <c r="J2709">
        <v>0</v>
      </c>
      <c r="K2709">
        <v>1</v>
      </c>
      <c r="L2709" t="s">
        <v>93</v>
      </c>
      <c r="M2709" t="s">
        <v>1366</v>
      </c>
      <c r="N2709" t="s">
        <v>18</v>
      </c>
      <c r="O2709">
        <v>290510020104</v>
      </c>
      <c r="P2709">
        <v>3452</v>
      </c>
    </row>
    <row r="2710" spans="1:16" x14ac:dyDescent="0.25">
      <c r="A2710">
        <v>1</v>
      </c>
      <c r="B2710">
        <v>2018</v>
      </c>
      <c r="C2710" s="2">
        <v>290510020104</v>
      </c>
      <c r="D2710">
        <v>900069596</v>
      </c>
      <c r="E2710" s="1">
        <v>3475767</v>
      </c>
      <c r="F2710" s="1">
        <v>3475767</v>
      </c>
      <c r="G2710" s="1">
        <v>0</v>
      </c>
      <c r="H2710">
        <v>0</v>
      </c>
      <c r="I2710">
        <v>0</v>
      </c>
      <c r="J2710">
        <v>0</v>
      </c>
      <c r="K2710">
        <v>1</v>
      </c>
      <c r="L2710" t="s">
        <v>93</v>
      </c>
      <c r="M2710" t="s">
        <v>148</v>
      </c>
      <c r="N2710" t="s">
        <v>18</v>
      </c>
      <c r="O2710">
        <v>290510020104</v>
      </c>
      <c r="P2710">
        <v>3452</v>
      </c>
    </row>
    <row r="2711" spans="1:16" x14ac:dyDescent="0.25">
      <c r="A2711">
        <v>1</v>
      </c>
      <c r="B2711">
        <v>2018</v>
      </c>
      <c r="C2711" s="2">
        <v>290510020104</v>
      </c>
      <c r="D2711">
        <v>900130176</v>
      </c>
      <c r="E2711" s="1">
        <v>9999999.3599999994</v>
      </c>
      <c r="F2711" s="1">
        <v>9999999</v>
      </c>
      <c r="G2711" s="1">
        <v>0</v>
      </c>
      <c r="H2711">
        <v>0</v>
      </c>
      <c r="I2711">
        <v>0</v>
      </c>
      <c r="J2711">
        <v>0</v>
      </c>
      <c r="K2711">
        <v>1</v>
      </c>
      <c r="L2711" t="s">
        <v>93</v>
      </c>
      <c r="M2711" t="s">
        <v>1203</v>
      </c>
      <c r="N2711" t="s">
        <v>18</v>
      </c>
      <c r="O2711">
        <v>290510020104</v>
      </c>
      <c r="P2711">
        <v>3452</v>
      </c>
    </row>
    <row r="2712" spans="1:16" x14ac:dyDescent="0.25">
      <c r="A2712">
        <v>1</v>
      </c>
      <c r="B2712">
        <v>2018</v>
      </c>
      <c r="C2712" s="2">
        <v>290510020104</v>
      </c>
      <c r="D2712">
        <v>900136013</v>
      </c>
      <c r="E2712" s="1">
        <v>246393958.68000001</v>
      </c>
      <c r="F2712" s="1">
        <v>246393958.66</v>
      </c>
      <c r="G2712" s="1">
        <v>0</v>
      </c>
      <c r="H2712">
        <v>0</v>
      </c>
      <c r="I2712">
        <v>0</v>
      </c>
      <c r="J2712">
        <v>0</v>
      </c>
      <c r="K2712">
        <v>1</v>
      </c>
      <c r="L2712" t="s">
        <v>93</v>
      </c>
      <c r="M2712" t="s">
        <v>697</v>
      </c>
      <c r="N2712" t="s">
        <v>18</v>
      </c>
      <c r="O2712">
        <v>290510020104</v>
      </c>
      <c r="P2712">
        <v>3452</v>
      </c>
    </row>
    <row r="2713" spans="1:16" x14ac:dyDescent="0.25">
      <c r="A2713">
        <v>1</v>
      </c>
      <c r="B2713">
        <v>2018</v>
      </c>
      <c r="C2713" s="2">
        <v>290510020104</v>
      </c>
      <c r="D2713">
        <v>900130345</v>
      </c>
      <c r="E2713" s="1">
        <v>0</v>
      </c>
      <c r="F2713" s="1">
        <v>0</v>
      </c>
      <c r="G2713" s="1">
        <v>-6507132</v>
      </c>
      <c r="H2713">
        <v>0</v>
      </c>
      <c r="I2713">
        <v>0</v>
      </c>
      <c r="J2713">
        <v>0</v>
      </c>
      <c r="K2713">
        <v>1</v>
      </c>
      <c r="L2713" t="s">
        <v>93</v>
      </c>
      <c r="M2713" t="s">
        <v>850</v>
      </c>
      <c r="N2713" t="s">
        <v>18</v>
      </c>
      <c r="O2713">
        <v>290510020104</v>
      </c>
      <c r="P2713">
        <v>3452</v>
      </c>
    </row>
    <row r="2714" spans="1:16" x14ac:dyDescent="0.25">
      <c r="A2714">
        <v>1</v>
      </c>
      <c r="B2714">
        <v>2018</v>
      </c>
      <c r="C2714" s="2">
        <v>290510020104</v>
      </c>
      <c r="D2714">
        <v>900148265</v>
      </c>
      <c r="E2714" s="1">
        <v>587902041.85000002</v>
      </c>
      <c r="F2714" s="1">
        <v>587902042</v>
      </c>
      <c r="G2714" s="1">
        <v>0</v>
      </c>
      <c r="H2714">
        <v>0</v>
      </c>
      <c r="I2714">
        <v>0</v>
      </c>
      <c r="J2714">
        <v>0</v>
      </c>
      <c r="K2714">
        <v>1</v>
      </c>
      <c r="L2714" t="s">
        <v>93</v>
      </c>
      <c r="M2714" t="s">
        <v>1205</v>
      </c>
      <c r="N2714" t="s">
        <v>18</v>
      </c>
      <c r="O2714">
        <v>290510020104</v>
      </c>
      <c r="P2714">
        <v>3452</v>
      </c>
    </row>
    <row r="2715" spans="1:16" x14ac:dyDescent="0.25">
      <c r="A2715">
        <v>1</v>
      </c>
      <c r="B2715">
        <v>2018</v>
      </c>
      <c r="C2715" s="2">
        <v>290510020104</v>
      </c>
      <c r="D2715">
        <v>900164946</v>
      </c>
      <c r="E2715" s="1">
        <v>166523.35999999999</v>
      </c>
      <c r="F2715" s="1">
        <v>166523</v>
      </c>
      <c r="G2715" s="1">
        <v>0</v>
      </c>
      <c r="H2715">
        <v>0</v>
      </c>
      <c r="I2715">
        <v>0</v>
      </c>
      <c r="J2715">
        <v>0</v>
      </c>
      <c r="K2715">
        <v>1</v>
      </c>
      <c r="L2715" t="s">
        <v>93</v>
      </c>
      <c r="M2715" t="s">
        <v>153</v>
      </c>
      <c r="N2715" t="s">
        <v>18</v>
      </c>
      <c r="O2715">
        <v>290510020104</v>
      </c>
      <c r="P2715">
        <v>3452</v>
      </c>
    </row>
    <row r="2716" spans="1:16" x14ac:dyDescent="0.25">
      <c r="A2716">
        <v>1</v>
      </c>
      <c r="B2716">
        <v>2018</v>
      </c>
      <c r="C2716" s="2">
        <v>290510020104</v>
      </c>
      <c r="D2716">
        <v>900167327</v>
      </c>
      <c r="E2716" s="1">
        <v>0</v>
      </c>
      <c r="F2716" s="1">
        <v>0</v>
      </c>
      <c r="G2716" s="1">
        <v>-19844502</v>
      </c>
      <c r="H2716">
        <v>0</v>
      </c>
      <c r="I2716">
        <v>0</v>
      </c>
      <c r="J2716">
        <v>0</v>
      </c>
      <c r="K2716">
        <v>1</v>
      </c>
      <c r="L2716" t="s">
        <v>93</v>
      </c>
      <c r="M2716" t="s">
        <v>853</v>
      </c>
      <c r="N2716" t="s">
        <v>18</v>
      </c>
      <c r="O2716">
        <v>290510020104</v>
      </c>
      <c r="P2716">
        <v>3452</v>
      </c>
    </row>
    <row r="2717" spans="1:16" x14ac:dyDescent="0.25">
      <c r="A2717">
        <v>1</v>
      </c>
      <c r="B2717">
        <v>2018</v>
      </c>
      <c r="C2717" s="2">
        <v>290510020104</v>
      </c>
      <c r="D2717">
        <v>900168210</v>
      </c>
      <c r="E2717" s="1">
        <v>0</v>
      </c>
      <c r="F2717" s="1">
        <v>74458878</v>
      </c>
      <c r="G2717" s="1">
        <v>-100000000</v>
      </c>
      <c r="H2717">
        <v>0</v>
      </c>
      <c r="I2717">
        <v>0</v>
      </c>
      <c r="J2717">
        <v>0</v>
      </c>
      <c r="K2717">
        <v>1</v>
      </c>
      <c r="L2717" t="s">
        <v>93</v>
      </c>
      <c r="M2717" t="s">
        <v>513</v>
      </c>
      <c r="N2717" t="s">
        <v>18</v>
      </c>
      <c r="O2717">
        <v>290510020104</v>
      </c>
      <c r="P2717">
        <v>3452</v>
      </c>
    </row>
    <row r="2718" spans="1:16" x14ac:dyDescent="0.25">
      <c r="A2718">
        <v>1</v>
      </c>
      <c r="B2718">
        <v>2018</v>
      </c>
      <c r="C2718" s="2">
        <v>290510020104</v>
      </c>
      <c r="D2718">
        <v>900171211</v>
      </c>
      <c r="E2718" s="1">
        <v>1005658</v>
      </c>
      <c r="F2718" s="1">
        <v>30904811</v>
      </c>
      <c r="G2718" s="1">
        <v>-165477486.69999999</v>
      </c>
      <c r="H2718">
        <v>0</v>
      </c>
      <c r="I2718">
        <v>0</v>
      </c>
      <c r="J2718">
        <v>0</v>
      </c>
      <c r="K2718">
        <v>1</v>
      </c>
      <c r="L2718" t="s">
        <v>93</v>
      </c>
      <c r="M2718" t="s">
        <v>154</v>
      </c>
      <c r="N2718" t="s">
        <v>18</v>
      </c>
      <c r="O2718">
        <v>290510020104</v>
      </c>
      <c r="P2718">
        <v>3452</v>
      </c>
    </row>
    <row r="2719" spans="1:16" x14ac:dyDescent="0.25">
      <c r="A2719">
        <v>1</v>
      </c>
      <c r="B2719">
        <v>2018</v>
      </c>
      <c r="C2719" s="2">
        <v>290510020104</v>
      </c>
      <c r="D2719">
        <v>900197010</v>
      </c>
      <c r="E2719" s="1">
        <v>62376677.640000001</v>
      </c>
      <c r="F2719" s="1">
        <v>62376677.640000001</v>
      </c>
      <c r="G2719" s="1">
        <v>0</v>
      </c>
      <c r="H2719">
        <v>0</v>
      </c>
      <c r="I2719">
        <v>0</v>
      </c>
      <c r="J2719">
        <v>0</v>
      </c>
      <c r="K2719">
        <v>1</v>
      </c>
      <c r="L2719" t="s">
        <v>93</v>
      </c>
      <c r="M2719" t="s">
        <v>157</v>
      </c>
      <c r="N2719" t="s">
        <v>18</v>
      </c>
      <c r="O2719">
        <v>290510020104</v>
      </c>
      <c r="P2719">
        <v>3452</v>
      </c>
    </row>
    <row r="2720" spans="1:16" x14ac:dyDescent="0.25">
      <c r="A2720">
        <v>1</v>
      </c>
      <c r="B2720">
        <v>2018</v>
      </c>
      <c r="C2720" s="2">
        <v>290510020104</v>
      </c>
      <c r="D2720">
        <v>900213617</v>
      </c>
      <c r="E2720" s="1">
        <v>1081351703</v>
      </c>
      <c r="F2720" s="1">
        <v>2787266229</v>
      </c>
      <c r="G2720" s="1">
        <v>-2160116417.48</v>
      </c>
      <c r="H2720">
        <v>0</v>
      </c>
      <c r="I2720">
        <v>0</v>
      </c>
      <c r="J2720">
        <v>0</v>
      </c>
      <c r="K2720">
        <v>1</v>
      </c>
      <c r="L2720" t="s">
        <v>93</v>
      </c>
      <c r="M2720" t="s">
        <v>1383</v>
      </c>
      <c r="N2720" t="s">
        <v>18</v>
      </c>
      <c r="O2720">
        <v>290510020104</v>
      </c>
      <c r="P2720">
        <v>3452</v>
      </c>
    </row>
    <row r="2721" spans="1:16" x14ac:dyDescent="0.25">
      <c r="A2721">
        <v>1</v>
      </c>
      <c r="B2721">
        <v>2018</v>
      </c>
      <c r="C2721" s="2">
        <v>290510020104</v>
      </c>
      <c r="D2721">
        <v>900217898</v>
      </c>
      <c r="E2721" s="1">
        <v>11663483</v>
      </c>
      <c r="F2721" s="1">
        <v>15203588.140000001</v>
      </c>
      <c r="G2721" s="1">
        <v>-5505770.2199999997</v>
      </c>
      <c r="H2721">
        <v>0</v>
      </c>
      <c r="I2721">
        <v>0</v>
      </c>
      <c r="J2721">
        <v>0</v>
      </c>
      <c r="K2721">
        <v>1</v>
      </c>
      <c r="L2721" t="s">
        <v>93</v>
      </c>
      <c r="M2721" t="s">
        <v>1018</v>
      </c>
      <c r="N2721" t="s">
        <v>18</v>
      </c>
      <c r="O2721">
        <v>290510020104</v>
      </c>
      <c r="P2721">
        <v>3452</v>
      </c>
    </row>
    <row r="2722" spans="1:16" x14ac:dyDescent="0.25">
      <c r="A2722">
        <v>1</v>
      </c>
      <c r="B2722">
        <v>2018</v>
      </c>
      <c r="C2722" s="2">
        <v>290510020104</v>
      </c>
      <c r="D2722">
        <v>900266905</v>
      </c>
      <c r="E2722" s="1">
        <v>0</v>
      </c>
      <c r="F2722" s="1">
        <v>0</v>
      </c>
      <c r="G2722" s="1">
        <v>-242563</v>
      </c>
      <c r="H2722">
        <v>0</v>
      </c>
      <c r="I2722">
        <v>0</v>
      </c>
      <c r="J2722">
        <v>0</v>
      </c>
      <c r="K2722">
        <v>1</v>
      </c>
      <c r="L2722" t="s">
        <v>93</v>
      </c>
      <c r="M2722" t="s">
        <v>862</v>
      </c>
      <c r="N2722" t="s">
        <v>18</v>
      </c>
      <c r="O2722">
        <v>290510020104</v>
      </c>
      <c r="P2722">
        <v>3452</v>
      </c>
    </row>
    <row r="2723" spans="1:16" x14ac:dyDescent="0.25">
      <c r="A2723">
        <v>1</v>
      </c>
      <c r="B2723">
        <v>2018</v>
      </c>
      <c r="C2723" s="2">
        <v>290510020104</v>
      </c>
      <c r="D2723">
        <v>900304958</v>
      </c>
      <c r="E2723" s="1">
        <v>6160135.6200000001</v>
      </c>
      <c r="F2723" s="1">
        <v>7222817</v>
      </c>
      <c r="G2723" s="1">
        <v>-10281431.880000001</v>
      </c>
      <c r="H2723">
        <v>0</v>
      </c>
      <c r="I2723">
        <v>0</v>
      </c>
      <c r="J2723">
        <v>0</v>
      </c>
      <c r="K2723">
        <v>1</v>
      </c>
      <c r="L2723" t="s">
        <v>93</v>
      </c>
      <c r="M2723" t="s">
        <v>1025</v>
      </c>
      <c r="N2723" t="s">
        <v>18</v>
      </c>
      <c r="O2723">
        <v>290510020104</v>
      </c>
      <c r="P2723">
        <v>3452</v>
      </c>
    </row>
    <row r="2724" spans="1:16" x14ac:dyDescent="0.25">
      <c r="A2724">
        <v>1</v>
      </c>
      <c r="B2724">
        <v>2018</v>
      </c>
      <c r="C2724" s="2">
        <v>290510020104</v>
      </c>
      <c r="D2724">
        <v>900307987</v>
      </c>
      <c r="E2724" s="1">
        <v>0</v>
      </c>
      <c r="F2724" s="1">
        <v>0</v>
      </c>
      <c r="G2724" s="1">
        <v>-18390556.48</v>
      </c>
      <c r="H2724">
        <v>0</v>
      </c>
      <c r="I2724">
        <v>0</v>
      </c>
      <c r="J2724">
        <v>0</v>
      </c>
      <c r="K2724">
        <v>1</v>
      </c>
      <c r="L2724" t="s">
        <v>93</v>
      </c>
      <c r="M2724" t="s">
        <v>342</v>
      </c>
      <c r="N2724" t="s">
        <v>18</v>
      </c>
      <c r="O2724">
        <v>290510020104</v>
      </c>
      <c r="P2724">
        <v>3452</v>
      </c>
    </row>
    <row r="2725" spans="1:16" x14ac:dyDescent="0.25">
      <c r="A2725">
        <v>1</v>
      </c>
      <c r="B2725">
        <v>2018</v>
      </c>
      <c r="C2725" s="2">
        <v>290510020104</v>
      </c>
      <c r="D2725">
        <v>900337253</v>
      </c>
      <c r="E2725" s="1">
        <v>0</v>
      </c>
      <c r="F2725" s="1">
        <v>0</v>
      </c>
      <c r="G2725" s="1">
        <v>-23275272.579999998</v>
      </c>
      <c r="H2725">
        <v>0</v>
      </c>
      <c r="I2725">
        <v>0</v>
      </c>
      <c r="J2725">
        <v>0</v>
      </c>
      <c r="K2725">
        <v>1</v>
      </c>
      <c r="L2725" t="s">
        <v>93</v>
      </c>
      <c r="M2725" t="s">
        <v>522</v>
      </c>
      <c r="N2725" t="s">
        <v>18</v>
      </c>
      <c r="O2725">
        <v>290510020104</v>
      </c>
      <c r="P2725">
        <v>3452</v>
      </c>
    </row>
    <row r="2726" spans="1:16" x14ac:dyDescent="0.25">
      <c r="A2726">
        <v>1</v>
      </c>
      <c r="B2726">
        <v>2018</v>
      </c>
      <c r="C2726" s="2">
        <v>290510020104</v>
      </c>
      <c r="D2726">
        <v>900360201</v>
      </c>
      <c r="E2726" s="1">
        <v>0</v>
      </c>
      <c r="F2726" s="1">
        <v>6391902.9800000004</v>
      </c>
      <c r="G2726" s="1">
        <v>-9592856.5099999998</v>
      </c>
      <c r="H2726">
        <v>0</v>
      </c>
      <c r="I2726">
        <v>0</v>
      </c>
      <c r="J2726">
        <v>0</v>
      </c>
      <c r="K2726">
        <v>1</v>
      </c>
      <c r="L2726" t="s">
        <v>93</v>
      </c>
      <c r="M2726" t="s">
        <v>1026</v>
      </c>
      <c r="N2726" t="s">
        <v>18</v>
      </c>
      <c r="O2726">
        <v>290510020104</v>
      </c>
      <c r="P2726">
        <v>3452</v>
      </c>
    </row>
    <row r="2727" spans="1:16" x14ac:dyDescent="0.25">
      <c r="A2727">
        <v>1</v>
      </c>
      <c r="B2727">
        <v>2018</v>
      </c>
      <c r="C2727" s="2">
        <v>290510020104</v>
      </c>
      <c r="D2727">
        <v>900376488</v>
      </c>
      <c r="E2727" s="1">
        <v>4200000</v>
      </c>
      <c r="F2727" s="1">
        <v>4200000</v>
      </c>
      <c r="G2727" s="1">
        <v>0</v>
      </c>
      <c r="H2727">
        <v>0</v>
      </c>
      <c r="I2727">
        <v>0</v>
      </c>
      <c r="J2727">
        <v>0</v>
      </c>
      <c r="K2727">
        <v>1</v>
      </c>
      <c r="L2727" t="s">
        <v>93</v>
      </c>
      <c r="M2727" t="s">
        <v>1221</v>
      </c>
      <c r="N2727" t="s">
        <v>18</v>
      </c>
      <c r="O2727">
        <v>290510020104</v>
      </c>
      <c r="P2727">
        <v>3452</v>
      </c>
    </row>
    <row r="2728" spans="1:16" x14ac:dyDescent="0.25">
      <c r="A2728">
        <v>1</v>
      </c>
      <c r="B2728">
        <v>2018</v>
      </c>
      <c r="C2728" s="2">
        <v>290510020104</v>
      </c>
      <c r="D2728">
        <v>900429708</v>
      </c>
      <c r="E2728" s="1">
        <v>85806500</v>
      </c>
      <c r="F2728" s="1">
        <v>127346730</v>
      </c>
      <c r="G2728" s="1">
        <v>-69793500</v>
      </c>
      <c r="H2728">
        <v>0</v>
      </c>
      <c r="I2728">
        <v>0</v>
      </c>
      <c r="J2728">
        <v>0</v>
      </c>
      <c r="K2728">
        <v>1</v>
      </c>
      <c r="L2728" t="s">
        <v>93</v>
      </c>
      <c r="M2728" t="s">
        <v>708</v>
      </c>
      <c r="N2728" t="s">
        <v>18</v>
      </c>
      <c r="O2728">
        <v>290510020104</v>
      </c>
      <c r="P2728">
        <v>3452</v>
      </c>
    </row>
    <row r="2729" spans="1:16" x14ac:dyDescent="0.25">
      <c r="A2729">
        <v>1</v>
      </c>
      <c r="B2729">
        <v>2018</v>
      </c>
      <c r="C2729" s="2">
        <v>290510020104</v>
      </c>
      <c r="D2729">
        <v>900390423</v>
      </c>
      <c r="E2729" s="1">
        <v>0</v>
      </c>
      <c r="F2729" s="1">
        <v>81596278</v>
      </c>
      <c r="G2729" s="1">
        <v>-81596277.840000004</v>
      </c>
      <c r="H2729">
        <v>0</v>
      </c>
      <c r="I2729">
        <v>0</v>
      </c>
      <c r="J2729">
        <v>0</v>
      </c>
      <c r="K2729">
        <v>1</v>
      </c>
      <c r="L2729" t="s">
        <v>93</v>
      </c>
      <c r="M2729" t="s">
        <v>872</v>
      </c>
      <c r="N2729" t="s">
        <v>18</v>
      </c>
      <c r="O2729">
        <v>290510020104</v>
      </c>
      <c r="P2729">
        <v>3452</v>
      </c>
    </row>
    <row r="2730" spans="1:16" x14ac:dyDescent="0.25">
      <c r="A2730">
        <v>1</v>
      </c>
      <c r="B2730">
        <v>2018</v>
      </c>
      <c r="C2730" s="2">
        <v>290510020104</v>
      </c>
      <c r="D2730">
        <v>900449203</v>
      </c>
      <c r="E2730" s="1">
        <v>6040094</v>
      </c>
      <c r="F2730" s="1">
        <v>34805677.380000003</v>
      </c>
      <c r="G2730" s="1">
        <v>-28765583.280000001</v>
      </c>
      <c r="H2730">
        <v>0</v>
      </c>
      <c r="I2730">
        <v>0</v>
      </c>
      <c r="J2730">
        <v>0</v>
      </c>
      <c r="K2730">
        <v>1</v>
      </c>
      <c r="L2730" t="s">
        <v>93</v>
      </c>
      <c r="M2730" t="s">
        <v>351</v>
      </c>
      <c r="N2730" t="s">
        <v>18</v>
      </c>
      <c r="O2730">
        <v>290510020104</v>
      </c>
      <c r="P2730">
        <v>3452</v>
      </c>
    </row>
    <row r="2731" spans="1:16" x14ac:dyDescent="0.25">
      <c r="A2731">
        <v>1</v>
      </c>
      <c r="B2731">
        <v>2018</v>
      </c>
      <c r="C2731" s="2">
        <v>290510020104</v>
      </c>
      <c r="D2731">
        <v>900496673</v>
      </c>
      <c r="E2731" s="1">
        <v>29792200</v>
      </c>
      <c r="F2731" s="1">
        <v>30691669</v>
      </c>
      <c r="G2731" s="1">
        <v>-917825.5</v>
      </c>
      <c r="H2731">
        <v>0</v>
      </c>
      <c r="I2731">
        <v>0</v>
      </c>
      <c r="J2731">
        <v>0</v>
      </c>
      <c r="K2731">
        <v>1</v>
      </c>
      <c r="L2731" t="s">
        <v>93</v>
      </c>
      <c r="M2731" t="s">
        <v>534</v>
      </c>
      <c r="N2731" t="s">
        <v>18</v>
      </c>
      <c r="O2731">
        <v>290510020104</v>
      </c>
      <c r="P2731">
        <v>3452</v>
      </c>
    </row>
    <row r="2732" spans="1:16" x14ac:dyDescent="0.25">
      <c r="A2732">
        <v>1</v>
      </c>
      <c r="B2732">
        <v>2018</v>
      </c>
      <c r="C2732" s="2">
        <v>290510020104</v>
      </c>
      <c r="D2732">
        <v>900502267</v>
      </c>
      <c r="E2732" s="1">
        <v>344587137</v>
      </c>
      <c r="F2732" s="1">
        <v>477564202.60000002</v>
      </c>
      <c r="G2732" s="1">
        <v>-132977066.06</v>
      </c>
      <c r="H2732">
        <v>0</v>
      </c>
      <c r="I2732">
        <v>0</v>
      </c>
      <c r="J2732">
        <v>0</v>
      </c>
      <c r="K2732">
        <v>1</v>
      </c>
      <c r="L2732" t="s">
        <v>93</v>
      </c>
      <c r="M2732" t="s">
        <v>882</v>
      </c>
      <c r="N2732" t="s">
        <v>18</v>
      </c>
      <c r="O2732">
        <v>290510020104</v>
      </c>
      <c r="P2732">
        <v>3452</v>
      </c>
    </row>
    <row r="2733" spans="1:16" x14ac:dyDescent="0.25">
      <c r="A2733">
        <v>1</v>
      </c>
      <c r="B2733">
        <v>2018</v>
      </c>
      <c r="C2733" s="2">
        <v>290510020104</v>
      </c>
      <c r="D2733">
        <v>900514515</v>
      </c>
      <c r="E2733" s="1">
        <v>8803729</v>
      </c>
      <c r="F2733" s="1">
        <v>128878945</v>
      </c>
      <c r="G2733" s="1">
        <v>-132249663.95</v>
      </c>
      <c r="H2733">
        <v>0</v>
      </c>
      <c r="I2733">
        <v>0</v>
      </c>
      <c r="J2733">
        <v>0</v>
      </c>
      <c r="K2733">
        <v>1</v>
      </c>
      <c r="L2733" t="s">
        <v>93</v>
      </c>
      <c r="M2733" t="s">
        <v>1398</v>
      </c>
      <c r="N2733" t="s">
        <v>18</v>
      </c>
      <c r="O2733">
        <v>290510020104</v>
      </c>
      <c r="P2733">
        <v>3452</v>
      </c>
    </row>
    <row r="2734" spans="1:16" x14ac:dyDescent="0.25">
      <c r="A2734">
        <v>1</v>
      </c>
      <c r="B2734">
        <v>2018</v>
      </c>
      <c r="C2734" s="2">
        <v>290510020104</v>
      </c>
      <c r="D2734">
        <v>900517512</v>
      </c>
      <c r="E2734" s="1">
        <v>0</v>
      </c>
      <c r="F2734" s="1">
        <v>0</v>
      </c>
      <c r="G2734" s="1">
        <v>-11925234.859999999</v>
      </c>
      <c r="H2734">
        <v>0</v>
      </c>
      <c r="I2734">
        <v>0</v>
      </c>
      <c r="J2734">
        <v>0</v>
      </c>
      <c r="K2734">
        <v>1</v>
      </c>
      <c r="L2734" t="s">
        <v>93</v>
      </c>
      <c r="M2734" t="s">
        <v>881</v>
      </c>
      <c r="N2734" t="s">
        <v>18</v>
      </c>
      <c r="O2734">
        <v>290510020104</v>
      </c>
      <c r="P2734">
        <v>3452</v>
      </c>
    </row>
    <row r="2735" spans="1:16" x14ac:dyDescent="0.25">
      <c r="A2735">
        <v>1</v>
      </c>
      <c r="B2735">
        <v>2018</v>
      </c>
      <c r="C2735" s="2">
        <v>290510020104</v>
      </c>
      <c r="D2735">
        <v>900520007</v>
      </c>
      <c r="E2735" s="1">
        <v>58348120</v>
      </c>
      <c r="F2735" s="1">
        <v>52792262.119999997</v>
      </c>
      <c r="G2735" s="1">
        <v>-72403019.159999996</v>
      </c>
      <c r="H2735">
        <v>0</v>
      </c>
      <c r="I2735">
        <v>0</v>
      </c>
      <c r="J2735">
        <v>0</v>
      </c>
      <c r="K2735">
        <v>1</v>
      </c>
      <c r="L2735" t="s">
        <v>93</v>
      </c>
      <c r="M2735" t="s">
        <v>536</v>
      </c>
      <c r="N2735" t="s">
        <v>18</v>
      </c>
      <c r="O2735">
        <v>290510020104</v>
      </c>
      <c r="P2735">
        <v>3452</v>
      </c>
    </row>
    <row r="2736" spans="1:16" x14ac:dyDescent="0.25">
      <c r="A2736">
        <v>1</v>
      </c>
      <c r="B2736">
        <v>2018</v>
      </c>
      <c r="C2736" s="2">
        <v>290510020104</v>
      </c>
      <c r="D2736">
        <v>900520510</v>
      </c>
      <c r="E2736" s="1">
        <v>2596530921.5</v>
      </c>
      <c r="F2736" s="1">
        <v>3947742866.1999998</v>
      </c>
      <c r="G2736" s="1">
        <v>-1766471882.1300001</v>
      </c>
      <c r="H2736">
        <v>0</v>
      </c>
      <c r="I2736">
        <v>0</v>
      </c>
      <c r="J2736">
        <v>0</v>
      </c>
      <c r="K2736">
        <v>1</v>
      </c>
      <c r="L2736" t="s">
        <v>93</v>
      </c>
      <c r="M2736" t="s">
        <v>712</v>
      </c>
      <c r="N2736" t="s">
        <v>18</v>
      </c>
      <c r="O2736">
        <v>290510020104</v>
      </c>
      <c r="P2736">
        <v>3452</v>
      </c>
    </row>
    <row r="2737" spans="1:16" x14ac:dyDescent="0.25">
      <c r="A2737">
        <v>1</v>
      </c>
      <c r="B2737">
        <v>2018</v>
      </c>
      <c r="C2737" s="2">
        <v>290510020104</v>
      </c>
      <c r="D2737">
        <v>900524633</v>
      </c>
      <c r="E2737" s="1">
        <v>4460190</v>
      </c>
      <c r="F2737" s="1">
        <v>4704140.74</v>
      </c>
      <c r="G2737" s="1">
        <v>-20745630.600000001</v>
      </c>
      <c r="H2737">
        <v>0</v>
      </c>
      <c r="I2737">
        <v>0</v>
      </c>
      <c r="J2737">
        <v>0</v>
      </c>
      <c r="K2737">
        <v>1</v>
      </c>
      <c r="L2737" t="s">
        <v>93</v>
      </c>
      <c r="M2737" t="s">
        <v>174</v>
      </c>
      <c r="N2737" t="s">
        <v>18</v>
      </c>
      <c r="O2737">
        <v>290510020104</v>
      </c>
      <c r="P2737">
        <v>3452</v>
      </c>
    </row>
    <row r="2738" spans="1:16" x14ac:dyDescent="0.25">
      <c r="A2738">
        <v>1</v>
      </c>
      <c r="B2738">
        <v>2018</v>
      </c>
      <c r="C2738" s="2">
        <v>290510020104</v>
      </c>
      <c r="D2738">
        <v>900534098</v>
      </c>
      <c r="E2738" s="1">
        <v>0</v>
      </c>
      <c r="F2738" s="1">
        <v>19643793</v>
      </c>
      <c r="G2738" s="1">
        <v>-19643792.620000001</v>
      </c>
      <c r="H2738">
        <v>0</v>
      </c>
      <c r="I2738">
        <v>0</v>
      </c>
      <c r="J2738">
        <v>0</v>
      </c>
      <c r="K2738">
        <v>1</v>
      </c>
      <c r="L2738" t="s">
        <v>93</v>
      </c>
      <c r="M2738" t="s">
        <v>1400</v>
      </c>
      <c r="N2738" t="s">
        <v>18</v>
      </c>
      <c r="O2738">
        <v>290510020104</v>
      </c>
      <c r="P2738">
        <v>3452</v>
      </c>
    </row>
    <row r="2739" spans="1:16" x14ac:dyDescent="0.25">
      <c r="A2739">
        <v>1</v>
      </c>
      <c r="B2739">
        <v>2018</v>
      </c>
      <c r="C2739" s="2">
        <v>290510020104</v>
      </c>
      <c r="D2739">
        <v>900550249</v>
      </c>
      <c r="E2739" s="1">
        <v>2702000</v>
      </c>
      <c r="F2739" s="1">
        <v>4553279</v>
      </c>
      <c r="G2739" s="1">
        <v>-20710225</v>
      </c>
      <c r="H2739">
        <v>0</v>
      </c>
      <c r="I2739">
        <v>0</v>
      </c>
      <c r="J2739">
        <v>0</v>
      </c>
      <c r="K2739">
        <v>1</v>
      </c>
      <c r="L2739" t="s">
        <v>93</v>
      </c>
      <c r="M2739" t="s">
        <v>1036</v>
      </c>
      <c r="N2739" t="s">
        <v>18</v>
      </c>
      <c r="O2739">
        <v>290510020104</v>
      </c>
      <c r="P2739">
        <v>3452</v>
      </c>
    </row>
    <row r="2740" spans="1:16" x14ac:dyDescent="0.25">
      <c r="A2740">
        <v>1</v>
      </c>
      <c r="B2740">
        <v>2018</v>
      </c>
      <c r="C2740" s="2">
        <v>290510020104</v>
      </c>
      <c r="D2740">
        <v>900613550</v>
      </c>
      <c r="E2740" s="1">
        <v>20373056</v>
      </c>
      <c r="F2740" s="1">
        <v>15610000</v>
      </c>
      <c r="G2740" s="1">
        <v>-23851335.300000001</v>
      </c>
      <c r="H2740">
        <v>0</v>
      </c>
      <c r="I2740">
        <v>0</v>
      </c>
      <c r="J2740">
        <v>0</v>
      </c>
      <c r="K2740">
        <v>1</v>
      </c>
      <c r="L2740" t="s">
        <v>93</v>
      </c>
      <c r="M2740" t="s">
        <v>720</v>
      </c>
      <c r="N2740" t="s">
        <v>18</v>
      </c>
      <c r="O2740">
        <v>290510020104</v>
      </c>
      <c r="P2740">
        <v>3452</v>
      </c>
    </row>
    <row r="2741" spans="1:16" x14ac:dyDescent="0.25">
      <c r="A2741">
        <v>1</v>
      </c>
      <c r="B2741">
        <v>2018</v>
      </c>
      <c r="C2741" s="2">
        <v>290510020104</v>
      </c>
      <c r="D2741">
        <v>900653844</v>
      </c>
      <c r="E2741" s="1">
        <v>5254900</v>
      </c>
      <c r="F2741" s="1">
        <v>7030000</v>
      </c>
      <c r="G2741" s="1">
        <v>-2252100.25</v>
      </c>
      <c r="H2741">
        <v>0</v>
      </c>
      <c r="I2741">
        <v>0</v>
      </c>
      <c r="J2741">
        <v>0</v>
      </c>
      <c r="K2741">
        <v>1</v>
      </c>
      <c r="L2741" t="s">
        <v>93</v>
      </c>
      <c r="M2741" t="s">
        <v>1040</v>
      </c>
      <c r="N2741" t="s">
        <v>18</v>
      </c>
      <c r="O2741">
        <v>290510020104</v>
      </c>
      <c r="P2741">
        <v>3452</v>
      </c>
    </row>
    <row r="2742" spans="1:16" x14ac:dyDescent="0.25">
      <c r="A2742">
        <v>1</v>
      </c>
      <c r="B2742">
        <v>2018</v>
      </c>
      <c r="C2742" s="2">
        <v>290510020104</v>
      </c>
      <c r="D2742">
        <v>900670459</v>
      </c>
      <c r="E2742" s="1">
        <v>80000000</v>
      </c>
      <c r="F2742" s="1">
        <v>62720000</v>
      </c>
      <c r="G2742" s="1">
        <v>-26810636.5</v>
      </c>
      <c r="H2742">
        <v>0</v>
      </c>
      <c r="I2742">
        <v>0</v>
      </c>
      <c r="J2742">
        <v>0</v>
      </c>
      <c r="K2742">
        <v>1</v>
      </c>
      <c r="L2742" t="s">
        <v>93</v>
      </c>
      <c r="M2742" t="s">
        <v>1230</v>
      </c>
      <c r="N2742" t="s">
        <v>18</v>
      </c>
      <c r="O2742">
        <v>290510020104</v>
      </c>
      <c r="P2742">
        <v>3452</v>
      </c>
    </row>
    <row r="2743" spans="1:16" x14ac:dyDescent="0.25">
      <c r="A2743">
        <v>1</v>
      </c>
      <c r="B2743">
        <v>2018</v>
      </c>
      <c r="C2743" s="2">
        <v>290510020104</v>
      </c>
      <c r="D2743">
        <v>900685351</v>
      </c>
      <c r="E2743" s="1">
        <v>12044683</v>
      </c>
      <c r="F2743" s="1">
        <v>44788026</v>
      </c>
      <c r="G2743" s="1">
        <v>-56932245</v>
      </c>
      <c r="H2743">
        <v>0</v>
      </c>
      <c r="I2743">
        <v>0</v>
      </c>
      <c r="J2743">
        <v>0</v>
      </c>
      <c r="K2743">
        <v>1</v>
      </c>
      <c r="L2743" t="s">
        <v>93</v>
      </c>
      <c r="M2743" t="s">
        <v>1231</v>
      </c>
      <c r="N2743" t="s">
        <v>18</v>
      </c>
      <c r="O2743">
        <v>290510020104</v>
      </c>
      <c r="P2743">
        <v>3452</v>
      </c>
    </row>
    <row r="2744" spans="1:16" x14ac:dyDescent="0.25">
      <c r="A2744">
        <v>1</v>
      </c>
      <c r="B2744">
        <v>2018</v>
      </c>
      <c r="C2744" s="2">
        <v>290510020104</v>
      </c>
      <c r="D2744">
        <v>900699086</v>
      </c>
      <c r="E2744" s="1">
        <v>0</v>
      </c>
      <c r="F2744" s="1">
        <v>42614944</v>
      </c>
      <c r="G2744" s="1">
        <v>-42614944.259999998</v>
      </c>
      <c r="H2744">
        <v>0</v>
      </c>
      <c r="I2744">
        <v>0</v>
      </c>
      <c r="J2744">
        <v>0</v>
      </c>
      <c r="K2744">
        <v>1</v>
      </c>
      <c r="L2744" t="s">
        <v>93</v>
      </c>
      <c r="M2744" t="s">
        <v>360</v>
      </c>
      <c r="N2744" t="s">
        <v>18</v>
      </c>
      <c r="O2744">
        <v>290510020104</v>
      </c>
      <c r="P2744">
        <v>3452</v>
      </c>
    </row>
    <row r="2745" spans="1:16" x14ac:dyDescent="0.25">
      <c r="A2745">
        <v>1</v>
      </c>
      <c r="B2745">
        <v>2018</v>
      </c>
      <c r="C2745" s="2">
        <v>290510020104</v>
      </c>
      <c r="D2745">
        <v>900744456</v>
      </c>
      <c r="E2745" s="1">
        <v>14019509</v>
      </c>
      <c r="F2745" s="1">
        <v>14275564</v>
      </c>
      <c r="G2745" s="1">
        <v>-60467597.600000001</v>
      </c>
      <c r="H2745">
        <v>0</v>
      </c>
      <c r="I2745">
        <v>0</v>
      </c>
      <c r="J2745">
        <v>0</v>
      </c>
      <c r="K2745">
        <v>1</v>
      </c>
      <c r="L2745" t="s">
        <v>93</v>
      </c>
      <c r="M2745" t="s">
        <v>185</v>
      </c>
      <c r="N2745" t="s">
        <v>18</v>
      </c>
      <c r="O2745">
        <v>290510020104</v>
      </c>
      <c r="P2745">
        <v>3452</v>
      </c>
    </row>
    <row r="2746" spans="1:16" x14ac:dyDescent="0.25">
      <c r="A2746">
        <v>1</v>
      </c>
      <c r="B2746">
        <v>2018</v>
      </c>
      <c r="C2746" s="2">
        <v>290510020104</v>
      </c>
      <c r="D2746">
        <v>900778696</v>
      </c>
      <c r="E2746" s="1">
        <v>22193487</v>
      </c>
      <c r="F2746" s="1">
        <v>52390803.439999998</v>
      </c>
      <c r="G2746" s="1">
        <v>-97223047.480000004</v>
      </c>
      <c r="H2746">
        <v>0</v>
      </c>
      <c r="I2746">
        <v>0</v>
      </c>
      <c r="J2746">
        <v>0</v>
      </c>
      <c r="K2746">
        <v>1</v>
      </c>
      <c r="L2746" t="s">
        <v>93</v>
      </c>
      <c r="M2746" t="s">
        <v>186</v>
      </c>
      <c r="N2746" t="s">
        <v>18</v>
      </c>
      <c r="O2746">
        <v>290510020104</v>
      </c>
      <c r="P2746">
        <v>3452</v>
      </c>
    </row>
    <row r="2747" spans="1:16" x14ac:dyDescent="0.25">
      <c r="A2747">
        <v>1</v>
      </c>
      <c r="B2747">
        <v>2018</v>
      </c>
      <c r="C2747" s="2">
        <v>290510020104</v>
      </c>
      <c r="D2747">
        <v>900780041</v>
      </c>
      <c r="E2747" s="1">
        <v>6942042</v>
      </c>
      <c r="F2747" s="1">
        <v>12930628.880000001</v>
      </c>
      <c r="G2747" s="1">
        <v>-34087807.079999998</v>
      </c>
      <c r="H2747">
        <v>0</v>
      </c>
      <c r="I2747">
        <v>0</v>
      </c>
      <c r="J2747">
        <v>0</v>
      </c>
      <c r="K2747">
        <v>1</v>
      </c>
      <c r="L2747" t="s">
        <v>93</v>
      </c>
      <c r="M2747" t="s">
        <v>1233</v>
      </c>
      <c r="N2747" t="s">
        <v>18</v>
      </c>
      <c r="O2747">
        <v>290510020104</v>
      </c>
      <c r="P2747">
        <v>3452</v>
      </c>
    </row>
    <row r="2748" spans="1:16" x14ac:dyDescent="0.25">
      <c r="A2748">
        <v>1</v>
      </c>
      <c r="B2748">
        <v>2018</v>
      </c>
      <c r="C2748" s="2">
        <v>290510020104</v>
      </c>
      <c r="D2748">
        <v>900787254</v>
      </c>
      <c r="E2748" s="1">
        <v>75466037</v>
      </c>
      <c r="F2748" s="1">
        <v>144488166.09999999</v>
      </c>
      <c r="G2748" s="1">
        <v>-69022128.920000002</v>
      </c>
      <c r="H2748">
        <v>0</v>
      </c>
      <c r="I2748">
        <v>0</v>
      </c>
      <c r="J2748">
        <v>0</v>
      </c>
      <c r="K2748">
        <v>1</v>
      </c>
      <c r="L2748" t="s">
        <v>93</v>
      </c>
      <c r="M2748" t="s">
        <v>725</v>
      </c>
      <c r="N2748" t="s">
        <v>18</v>
      </c>
      <c r="O2748">
        <v>290510020104</v>
      </c>
      <c r="P2748">
        <v>3452</v>
      </c>
    </row>
    <row r="2749" spans="1:16" x14ac:dyDescent="0.25">
      <c r="A2749">
        <v>1</v>
      </c>
      <c r="B2749">
        <v>2018</v>
      </c>
      <c r="C2749" s="2">
        <v>290510020104</v>
      </c>
      <c r="D2749">
        <v>900810142</v>
      </c>
      <c r="E2749" s="1">
        <v>50400000</v>
      </c>
      <c r="F2749" s="1">
        <v>92809343</v>
      </c>
      <c r="G2749" s="1">
        <v>-47381560</v>
      </c>
      <c r="H2749">
        <v>0</v>
      </c>
      <c r="I2749">
        <v>0</v>
      </c>
      <c r="J2749">
        <v>0</v>
      </c>
      <c r="K2749">
        <v>1</v>
      </c>
      <c r="L2749" t="s">
        <v>93</v>
      </c>
      <c r="M2749" t="s">
        <v>891</v>
      </c>
      <c r="N2749" t="s">
        <v>18</v>
      </c>
      <c r="O2749">
        <v>290510020104</v>
      </c>
      <c r="P2749">
        <v>3452</v>
      </c>
    </row>
    <row r="2750" spans="1:16" x14ac:dyDescent="0.25">
      <c r="A2750">
        <v>1</v>
      </c>
      <c r="B2750">
        <v>2018</v>
      </c>
      <c r="C2750" s="2">
        <v>290510020104</v>
      </c>
      <c r="D2750">
        <v>900826841</v>
      </c>
      <c r="E2750" s="1">
        <v>0</v>
      </c>
      <c r="F2750" s="1">
        <v>0</v>
      </c>
      <c r="G2750" s="1">
        <v>-831686.8</v>
      </c>
      <c r="H2750">
        <v>0</v>
      </c>
      <c r="I2750">
        <v>0</v>
      </c>
      <c r="J2750">
        <v>0</v>
      </c>
      <c r="K2750">
        <v>1</v>
      </c>
      <c r="L2750" t="s">
        <v>93</v>
      </c>
      <c r="M2750" t="s">
        <v>1237</v>
      </c>
      <c r="N2750" t="s">
        <v>18</v>
      </c>
      <c r="O2750">
        <v>290510020104</v>
      </c>
      <c r="P2750">
        <v>3452</v>
      </c>
    </row>
    <row r="2751" spans="1:16" x14ac:dyDescent="0.25">
      <c r="A2751">
        <v>1</v>
      </c>
      <c r="B2751">
        <v>2018</v>
      </c>
      <c r="C2751" s="2">
        <v>290510020104</v>
      </c>
      <c r="D2751">
        <v>900852997</v>
      </c>
      <c r="E2751" s="1">
        <v>207383228.40000001</v>
      </c>
      <c r="F2751" s="1">
        <v>207383228</v>
      </c>
      <c r="G2751" s="1">
        <v>0</v>
      </c>
      <c r="H2751">
        <v>0</v>
      </c>
      <c r="I2751">
        <v>0</v>
      </c>
      <c r="J2751">
        <v>0</v>
      </c>
      <c r="K2751">
        <v>1</v>
      </c>
      <c r="L2751" t="s">
        <v>93</v>
      </c>
      <c r="M2751" t="s">
        <v>367</v>
      </c>
      <c r="N2751" t="s">
        <v>18</v>
      </c>
      <c r="O2751">
        <v>290510020104</v>
      </c>
      <c r="P2751">
        <v>3452</v>
      </c>
    </row>
    <row r="2752" spans="1:16" x14ac:dyDescent="0.25">
      <c r="A2752">
        <v>1</v>
      </c>
      <c r="B2752">
        <v>2018</v>
      </c>
      <c r="C2752" s="2">
        <v>290510020104</v>
      </c>
      <c r="D2752">
        <v>900815727</v>
      </c>
      <c r="E2752" s="1">
        <v>2224008</v>
      </c>
      <c r="F2752" s="1">
        <v>3198984</v>
      </c>
      <c r="G2752" s="1">
        <v>-994873.44</v>
      </c>
      <c r="H2752">
        <v>0</v>
      </c>
      <c r="I2752">
        <v>0</v>
      </c>
      <c r="J2752">
        <v>0</v>
      </c>
      <c r="K2752">
        <v>1</v>
      </c>
      <c r="L2752" t="s">
        <v>93</v>
      </c>
      <c r="M2752" t="s">
        <v>366</v>
      </c>
      <c r="N2752" t="s">
        <v>18</v>
      </c>
      <c r="O2752">
        <v>290510020104</v>
      </c>
      <c r="P2752">
        <v>3452</v>
      </c>
    </row>
    <row r="2753" spans="1:16" x14ac:dyDescent="0.25">
      <c r="A2753">
        <v>1</v>
      </c>
      <c r="B2753">
        <v>2018</v>
      </c>
      <c r="C2753" s="2">
        <v>290510020104</v>
      </c>
      <c r="D2753">
        <v>900874631</v>
      </c>
      <c r="E2753" s="1">
        <v>14095872</v>
      </c>
      <c r="F2753" s="1">
        <v>14095872</v>
      </c>
      <c r="G2753" s="1">
        <v>0</v>
      </c>
      <c r="H2753">
        <v>0</v>
      </c>
      <c r="I2753">
        <v>0</v>
      </c>
      <c r="J2753">
        <v>0</v>
      </c>
      <c r="K2753">
        <v>1</v>
      </c>
      <c r="L2753" t="s">
        <v>93</v>
      </c>
      <c r="M2753" t="s">
        <v>190</v>
      </c>
      <c r="N2753" t="s">
        <v>18</v>
      </c>
      <c r="O2753">
        <v>290510020104</v>
      </c>
      <c r="P2753">
        <v>3452</v>
      </c>
    </row>
    <row r="2754" spans="1:16" x14ac:dyDescent="0.25">
      <c r="A2754">
        <v>1</v>
      </c>
      <c r="B2754">
        <v>2018</v>
      </c>
      <c r="C2754" s="2">
        <v>290510020104</v>
      </c>
      <c r="D2754">
        <v>900927297</v>
      </c>
      <c r="E2754" s="1">
        <v>2283021</v>
      </c>
      <c r="F2754" s="1">
        <v>2283021</v>
      </c>
      <c r="G2754" s="1">
        <v>0</v>
      </c>
      <c r="H2754">
        <v>0</v>
      </c>
      <c r="I2754">
        <v>0</v>
      </c>
      <c r="J2754">
        <v>0</v>
      </c>
      <c r="K2754">
        <v>1</v>
      </c>
      <c r="L2754" t="s">
        <v>93</v>
      </c>
      <c r="M2754" t="s">
        <v>893</v>
      </c>
      <c r="N2754" t="s">
        <v>18</v>
      </c>
      <c r="O2754">
        <v>290510020104</v>
      </c>
      <c r="P2754">
        <v>3452</v>
      </c>
    </row>
    <row r="2755" spans="1:16" x14ac:dyDescent="0.25">
      <c r="A2755">
        <v>1</v>
      </c>
      <c r="B2755">
        <v>2018</v>
      </c>
      <c r="C2755" s="2">
        <v>290510020104</v>
      </c>
      <c r="D2755">
        <v>900993679</v>
      </c>
      <c r="E2755" s="1">
        <v>300894200</v>
      </c>
      <c r="F2755" s="1">
        <v>475434075.42000002</v>
      </c>
      <c r="G2755" s="1">
        <v>-205260129.97999999</v>
      </c>
      <c r="H2755">
        <v>0</v>
      </c>
      <c r="I2755">
        <v>0</v>
      </c>
      <c r="J2755">
        <v>0</v>
      </c>
      <c r="K2755">
        <v>1</v>
      </c>
      <c r="L2755" t="s">
        <v>93</v>
      </c>
      <c r="M2755" t="s">
        <v>556</v>
      </c>
      <c r="N2755" t="s">
        <v>18</v>
      </c>
      <c r="O2755">
        <v>290510020104</v>
      </c>
      <c r="P2755">
        <v>3452</v>
      </c>
    </row>
    <row r="2756" spans="1:16" x14ac:dyDescent="0.25">
      <c r="A2756">
        <v>1</v>
      </c>
      <c r="B2756">
        <v>2018</v>
      </c>
      <c r="C2756" s="2">
        <v>290510020104</v>
      </c>
      <c r="D2756">
        <v>900914698</v>
      </c>
      <c r="E2756" s="1">
        <v>0</v>
      </c>
      <c r="F2756" s="1">
        <v>82386559</v>
      </c>
      <c r="G2756" s="1">
        <v>-154838143.63999999</v>
      </c>
      <c r="H2756">
        <v>0</v>
      </c>
      <c r="I2756">
        <v>0</v>
      </c>
      <c r="J2756">
        <v>0</v>
      </c>
      <c r="K2756">
        <v>1</v>
      </c>
      <c r="L2756" t="s">
        <v>93</v>
      </c>
      <c r="M2756" t="s">
        <v>369</v>
      </c>
      <c r="N2756" t="s">
        <v>18</v>
      </c>
      <c r="O2756">
        <v>290510020104</v>
      </c>
      <c r="P2756">
        <v>3452</v>
      </c>
    </row>
    <row r="2757" spans="1:16" x14ac:dyDescent="0.25">
      <c r="A2757">
        <v>1</v>
      </c>
      <c r="B2757">
        <v>2018</v>
      </c>
      <c r="C2757" s="2">
        <v>290510020104</v>
      </c>
      <c r="D2757">
        <v>900994767</v>
      </c>
      <c r="E2757" s="1">
        <v>19877202.800000001</v>
      </c>
      <c r="F2757" s="1">
        <v>19877202.800000001</v>
      </c>
      <c r="G2757" s="1">
        <v>0</v>
      </c>
      <c r="H2757">
        <v>0</v>
      </c>
      <c r="I2757">
        <v>0</v>
      </c>
      <c r="J2757">
        <v>0</v>
      </c>
      <c r="K2757">
        <v>1</v>
      </c>
      <c r="L2757" t="s">
        <v>93</v>
      </c>
      <c r="M2757" t="s">
        <v>896</v>
      </c>
      <c r="N2757" t="s">
        <v>18</v>
      </c>
      <c r="O2757">
        <v>290510020104</v>
      </c>
      <c r="P2757">
        <v>3452</v>
      </c>
    </row>
    <row r="2758" spans="1:16" x14ac:dyDescent="0.25">
      <c r="A2758">
        <v>1</v>
      </c>
      <c r="B2758">
        <v>2018</v>
      </c>
      <c r="C2758" s="2">
        <v>290510020105</v>
      </c>
      <c r="D2758">
        <v>9309752</v>
      </c>
      <c r="E2758" s="1">
        <v>38591.279999999999</v>
      </c>
      <c r="F2758" s="1">
        <v>38591</v>
      </c>
      <c r="G2758" s="1">
        <v>-19046.98</v>
      </c>
      <c r="H2758">
        <v>0</v>
      </c>
      <c r="I2758">
        <v>0</v>
      </c>
      <c r="J2758">
        <v>0</v>
      </c>
      <c r="K2758">
        <v>1</v>
      </c>
      <c r="L2758" t="s">
        <v>196</v>
      </c>
      <c r="M2758" t="s">
        <v>898</v>
      </c>
      <c r="N2758" t="s">
        <v>18</v>
      </c>
      <c r="O2758">
        <v>290510020105</v>
      </c>
      <c r="P2758">
        <v>3452</v>
      </c>
    </row>
    <row r="2759" spans="1:16" x14ac:dyDescent="0.25">
      <c r="A2759">
        <v>1</v>
      </c>
      <c r="B2759">
        <v>2018</v>
      </c>
      <c r="C2759" s="2">
        <v>290510020105</v>
      </c>
      <c r="D2759">
        <v>42365759</v>
      </c>
      <c r="E2759" s="1">
        <v>1063776</v>
      </c>
      <c r="F2759" s="1">
        <v>1220086</v>
      </c>
      <c r="G2759" s="1">
        <v>-7387437</v>
      </c>
      <c r="H2759">
        <v>0</v>
      </c>
      <c r="I2759">
        <v>0</v>
      </c>
      <c r="J2759">
        <v>0</v>
      </c>
      <c r="K2759">
        <v>1</v>
      </c>
      <c r="L2759" t="s">
        <v>196</v>
      </c>
      <c r="M2759" t="s">
        <v>202</v>
      </c>
      <c r="N2759" t="s">
        <v>18</v>
      </c>
      <c r="O2759">
        <v>290510020105</v>
      </c>
      <c r="P2759">
        <v>3452</v>
      </c>
    </row>
    <row r="2760" spans="1:16" x14ac:dyDescent="0.25">
      <c r="A2760">
        <v>1</v>
      </c>
      <c r="B2760">
        <v>2018</v>
      </c>
      <c r="C2760" s="2">
        <v>290510020105</v>
      </c>
      <c r="D2760">
        <v>84036510</v>
      </c>
      <c r="E2760" s="1">
        <v>16579933.720000001</v>
      </c>
      <c r="F2760" s="1">
        <v>67442766.959999993</v>
      </c>
      <c r="G2760" s="1">
        <v>-70756546.159999996</v>
      </c>
      <c r="H2760">
        <v>0</v>
      </c>
      <c r="I2760">
        <v>0</v>
      </c>
      <c r="J2760">
        <v>0</v>
      </c>
      <c r="K2760">
        <v>1</v>
      </c>
      <c r="L2760" t="s">
        <v>196</v>
      </c>
      <c r="M2760" t="s">
        <v>98</v>
      </c>
      <c r="N2760" t="s">
        <v>18</v>
      </c>
      <c r="O2760">
        <v>290510020105</v>
      </c>
      <c r="P2760">
        <v>3452</v>
      </c>
    </row>
    <row r="2761" spans="1:16" x14ac:dyDescent="0.25">
      <c r="A2761">
        <v>1</v>
      </c>
      <c r="B2761">
        <v>2018</v>
      </c>
      <c r="C2761" s="2">
        <v>290510020105</v>
      </c>
      <c r="D2761">
        <v>77028533</v>
      </c>
      <c r="E2761" s="1">
        <v>1000000</v>
      </c>
      <c r="F2761" s="1">
        <v>1697553.36</v>
      </c>
      <c r="G2761" s="1">
        <v>-7893714.96</v>
      </c>
      <c r="H2761">
        <v>0</v>
      </c>
      <c r="I2761">
        <v>0</v>
      </c>
      <c r="J2761">
        <v>0</v>
      </c>
      <c r="K2761">
        <v>1</v>
      </c>
      <c r="L2761" t="s">
        <v>196</v>
      </c>
      <c r="M2761" t="s">
        <v>1249</v>
      </c>
      <c r="N2761" t="s">
        <v>18</v>
      </c>
      <c r="O2761">
        <v>290510020105</v>
      </c>
      <c r="P2761">
        <v>3452</v>
      </c>
    </row>
    <row r="2762" spans="1:16" x14ac:dyDescent="0.25">
      <c r="A2762">
        <v>1</v>
      </c>
      <c r="B2762">
        <v>2018</v>
      </c>
      <c r="C2762" s="2">
        <v>290510020105</v>
      </c>
      <c r="D2762">
        <v>1045710467</v>
      </c>
      <c r="E2762" s="1">
        <v>0</v>
      </c>
      <c r="F2762" s="1">
        <v>0</v>
      </c>
      <c r="G2762" s="1">
        <v>-268650</v>
      </c>
      <c r="H2762">
        <v>0</v>
      </c>
      <c r="I2762">
        <v>0</v>
      </c>
      <c r="J2762">
        <v>0</v>
      </c>
      <c r="K2762">
        <v>1</v>
      </c>
      <c r="L2762" t="s">
        <v>196</v>
      </c>
      <c r="M2762" t="s">
        <v>901</v>
      </c>
      <c r="N2762" t="s">
        <v>18</v>
      </c>
      <c r="O2762">
        <v>290510020105</v>
      </c>
      <c r="P2762">
        <v>3452</v>
      </c>
    </row>
    <row r="2763" spans="1:16" x14ac:dyDescent="0.25">
      <c r="A2763">
        <v>1</v>
      </c>
      <c r="B2763">
        <v>2018</v>
      </c>
      <c r="C2763" s="2">
        <v>290510020106</v>
      </c>
      <c r="D2763">
        <v>33198384</v>
      </c>
      <c r="E2763" s="1">
        <v>9842191.75</v>
      </c>
      <c r="F2763" s="1">
        <v>9842191.75</v>
      </c>
      <c r="G2763" s="1">
        <v>-9329418.5</v>
      </c>
      <c r="H2763">
        <v>0</v>
      </c>
      <c r="I2763">
        <v>0</v>
      </c>
      <c r="J2763">
        <v>0</v>
      </c>
      <c r="K2763">
        <v>1</v>
      </c>
      <c r="L2763" t="s">
        <v>203</v>
      </c>
      <c r="M2763" t="s">
        <v>1416</v>
      </c>
      <c r="N2763" t="s">
        <v>18</v>
      </c>
      <c r="O2763">
        <v>290510020106</v>
      </c>
      <c r="P2763">
        <v>3452</v>
      </c>
    </row>
    <row r="2764" spans="1:16" x14ac:dyDescent="0.25">
      <c r="A2764">
        <v>1</v>
      </c>
      <c r="B2764">
        <v>2018</v>
      </c>
      <c r="C2764" s="2">
        <v>290510020106</v>
      </c>
      <c r="D2764">
        <v>802004074</v>
      </c>
      <c r="E2764" s="1">
        <v>0</v>
      </c>
      <c r="F2764" s="1">
        <v>0</v>
      </c>
      <c r="G2764" s="1">
        <v>-165625.84</v>
      </c>
      <c r="H2764">
        <v>0</v>
      </c>
      <c r="I2764">
        <v>0</v>
      </c>
      <c r="J2764">
        <v>0</v>
      </c>
      <c r="K2764">
        <v>1</v>
      </c>
      <c r="L2764" t="s">
        <v>203</v>
      </c>
      <c r="M2764" t="s">
        <v>735</v>
      </c>
      <c r="N2764" t="s">
        <v>18</v>
      </c>
      <c r="O2764">
        <v>290510020106</v>
      </c>
      <c r="P2764">
        <v>3452</v>
      </c>
    </row>
    <row r="2765" spans="1:16" x14ac:dyDescent="0.25">
      <c r="A2765">
        <v>1</v>
      </c>
      <c r="B2765">
        <v>2018</v>
      </c>
      <c r="C2765" s="2">
        <v>290510020106</v>
      </c>
      <c r="D2765">
        <v>830512772</v>
      </c>
      <c r="E2765" s="1">
        <v>235259252.22</v>
      </c>
      <c r="F2765" s="1">
        <v>235259252</v>
      </c>
      <c r="G2765" s="1">
        <v>0</v>
      </c>
      <c r="H2765">
        <v>0</v>
      </c>
      <c r="I2765">
        <v>0</v>
      </c>
      <c r="J2765">
        <v>0</v>
      </c>
      <c r="K2765">
        <v>1</v>
      </c>
      <c r="L2765" t="s">
        <v>203</v>
      </c>
      <c r="M2765" t="s">
        <v>381</v>
      </c>
      <c r="N2765" t="s">
        <v>18</v>
      </c>
      <c r="O2765">
        <v>290510020106</v>
      </c>
      <c r="P2765">
        <v>3452</v>
      </c>
    </row>
    <row r="2766" spans="1:16" x14ac:dyDescent="0.25">
      <c r="A2766">
        <v>1</v>
      </c>
      <c r="B2766">
        <v>2018</v>
      </c>
      <c r="C2766" s="2">
        <v>290510020106</v>
      </c>
      <c r="D2766">
        <v>900130530</v>
      </c>
      <c r="E2766" s="1">
        <v>5007291</v>
      </c>
      <c r="F2766" s="1">
        <v>5007291</v>
      </c>
      <c r="G2766" s="1">
        <v>-12382576.1</v>
      </c>
      <c r="H2766">
        <v>0</v>
      </c>
      <c r="I2766">
        <v>0</v>
      </c>
      <c r="J2766">
        <v>0</v>
      </c>
      <c r="K2766">
        <v>1</v>
      </c>
      <c r="L2766" t="s">
        <v>203</v>
      </c>
      <c r="M2766" t="s">
        <v>737</v>
      </c>
      <c r="N2766" t="s">
        <v>18</v>
      </c>
      <c r="O2766">
        <v>290510020106</v>
      </c>
      <c r="P2766">
        <v>3452</v>
      </c>
    </row>
    <row r="2767" spans="1:16" x14ac:dyDescent="0.25">
      <c r="A2767">
        <v>1</v>
      </c>
      <c r="B2767">
        <v>2018</v>
      </c>
      <c r="C2767" s="2">
        <v>290510020106</v>
      </c>
      <c r="D2767">
        <v>900333135</v>
      </c>
      <c r="E2767" s="1">
        <v>9953782.1300000008</v>
      </c>
      <c r="F2767" s="1">
        <v>9953782</v>
      </c>
      <c r="G2767" s="1">
        <v>-14777293.25</v>
      </c>
      <c r="H2767">
        <v>0</v>
      </c>
      <c r="I2767">
        <v>0</v>
      </c>
      <c r="J2767">
        <v>0</v>
      </c>
      <c r="K2767">
        <v>1</v>
      </c>
      <c r="L2767" t="s">
        <v>203</v>
      </c>
      <c r="M2767" t="s">
        <v>382</v>
      </c>
      <c r="N2767" t="s">
        <v>18</v>
      </c>
      <c r="O2767">
        <v>290510020106</v>
      </c>
      <c r="P2767">
        <v>3452</v>
      </c>
    </row>
    <row r="2768" spans="1:16" x14ac:dyDescent="0.25">
      <c r="A2768">
        <v>1</v>
      </c>
      <c r="B2768">
        <v>2018</v>
      </c>
      <c r="C2768" s="2">
        <v>290510020106</v>
      </c>
      <c r="D2768">
        <v>890208788</v>
      </c>
      <c r="E2768" s="1">
        <v>13800</v>
      </c>
      <c r="F2768" s="1">
        <v>13800</v>
      </c>
      <c r="G2768" s="1">
        <v>0</v>
      </c>
      <c r="H2768">
        <v>0</v>
      </c>
      <c r="I2768">
        <v>0</v>
      </c>
      <c r="J2768">
        <v>0</v>
      </c>
      <c r="K2768">
        <v>1</v>
      </c>
      <c r="L2768" t="s">
        <v>203</v>
      </c>
      <c r="M2768" t="s">
        <v>206</v>
      </c>
      <c r="N2768" t="s">
        <v>18</v>
      </c>
      <c r="O2768">
        <v>290510020106</v>
      </c>
      <c r="P2768">
        <v>3452</v>
      </c>
    </row>
    <row r="2769" spans="1:16" x14ac:dyDescent="0.25">
      <c r="A2769">
        <v>1</v>
      </c>
      <c r="B2769">
        <v>2018</v>
      </c>
      <c r="C2769" s="2">
        <v>290510020107</v>
      </c>
      <c r="D2769">
        <v>900332019</v>
      </c>
      <c r="E2769" s="1">
        <v>0</v>
      </c>
      <c r="F2769" s="1">
        <v>0</v>
      </c>
      <c r="G2769" s="1">
        <v>-873193.18</v>
      </c>
      <c r="H2769">
        <v>0</v>
      </c>
      <c r="I2769">
        <v>0</v>
      </c>
      <c r="J2769">
        <v>0</v>
      </c>
      <c r="K2769">
        <v>1</v>
      </c>
      <c r="L2769" t="s">
        <v>566</v>
      </c>
      <c r="M2769" t="s">
        <v>863</v>
      </c>
      <c r="N2769" t="s">
        <v>18</v>
      </c>
      <c r="O2769">
        <v>290510020107</v>
      </c>
      <c r="P2769">
        <v>3452</v>
      </c>
    </row>
    <row r="2770" spans="1:16" x14ac:dyDescent="0.25">
      <c r="A2770">
        <v>1</v>
      </c>
      <c r="B2770">
        <v>2018</v>
      </c>
      <c r="C2770" s="2">
        <v>290510020107</v>
      </c>
      <c r="D2770">
        <v>900808303</v>
      </c>
      <c r="E2770" s="1">
        <v>1261849395.6800001</v>
      </c>
      <c r="F2770" s="1">
        <v>1261849395.6600001</v>
      </c>
      <c r="G2770" s="1">
        <v>0</v>
      </c>
      <c r="H2770">
        <v>0</v>
      </c>
      <c r="I2770">
        <v>0</v>
      </c>
      <c r="J2770">
        <v>0</v>
      </c>
      <c r="K2770">
        <v>1</v>
      </c>
      <c r="L2770" t="s">
        <v>566</v>
      </c>
      <c r="M2770" t="s">
        <v>905</v>
      </c>
      <c r="N2770" t="s">
        <v>18</v>
      </c>
      <c r="O2770">
        <v>290510020107</v>
      </c>
      <c r="P2770">
        <v>3452</v>
      </c>
    </row>
    <row r="2771" spans="1:16" x14ac:dyDescent="0.25">
      <c r="A2771">
        <v>1</v>
      </c>
      <c r="B2771">
        <v>2018</v>
      </c>
      <c r="C2771" s="2">
        <v>290510020108</v>
      </c>
      <c r="D2771">
        <v>802020106</v>
      </c>
      <c r="E2771" s="1">
        <v>1680000</v>
      </c>
      <c r="F2771" s="1">
        <v>1680000</v>
      </c>
      <c r="G2771" s="1">
        <v>0</v>
      </c>
      <c r="H2771">
        <v>0</v>
      </c>
      <c r="I2771">
        <v>0</v>
      </c>
      <c r="J2771">
        <v>0</v>
      </c>
      <c r="K2771">
        <v>1</v>
      </c>
      <c r="L2771" t="s">
        <v>210</v>
      </c>
      <c r="M2771" t="s">
        <v>741</v>
      </c>
      <c r="N2771" t="s">
        <v>18</v>
      </c>
      <c r="O2771">
        <v>290510020108</v>
      </c>
      <c r="P2771">
        <v>3452</v>
      </c>
    </row>
    <row r="2772" spans="1:16" x14ac:dyDescent="0.25">
      <c r="A2772">
        <v>1</v>
      </c>
      <c r="B2772">
        <v>2018</v>
      </c>
      <c r="C2772" s="2">
        <v>290510020108</v>
      </c>
      <c r="D2772">
        <v>40397784</v>
      </c>
      <c r="E2772" s="1">
        <v>11243704</v>
      </c>
      <c r="F2772" s="1">
        <v>17253462.48</v>
      </c>
      <c r="G2772" s="1">
        <v>-20258428.359999999</v>
      </c>
      <c r="H2772">
        <v>0</v>
      </c>
      <c r="I2772">
        <v>0</v>
      </c>
      <c r="J2772">
        <v>0</v>
      </c>
      <c r="K2772">
        <v>1</v>
      </c>
      <c r="L2772" t="s">
        <v>210</v>
      </c>
      <c r="M2772" t="s">
        <v>568</v>
      </c>
      <c r="N2772" t="s">
        <v>18</v>
      </c>
      <c r="O2772">
        <v>290510020108</v>
      </c>
      <c r="P2772">
        <v>3452</v>
      </c>
    </row>
    <row r="2773" spans="1:16" x14ac:dyDescent="0.25">
      <c r="A2773">
        <v>1</v>
      </c>
      <c r="B2773">
        <v>2018</v>
      </c>
      <c r="C2773" s="2">
        <v>290510020108</v>
      </c>
      <c r="D2773">
        <v>819004970</v>
      </c>
      <c r="E2773" s="1">
        <v>0</v>
      </c>
      <c r="F2773" s="1">
        <v>3959020</v>
      </c>
      <c r="G2773" s="1">
        <v>-11134932</v>
      </c>
      <c r="H2773">
        <v>0</v>
      </c>
      <c r="I2773">
        <v>0</v>
      </c>
      <c r="J2773">
        <v>0</v>
      </c>
      <c r="K2773">
        <v>1</v>
      </c>
      <c r="L2773" t="s">
        <v>210</v>
      </c>
      <c r="M2773" t="s">
        <v>742</v>
      </c>
      <c r="N2773" t="s">
        <v>18</v>
      </c>
      <c r="O2773">
        <v>290510020108</v>
      </c>
      <c r="P2773">
        <v>3452</v>
      </c>
    </row>
    <row r="2774" spans="1:16" x14ac:dyDescent="0.25">
      <c r="A2774">
        <v>1</v>
      </c>
      <c r="B2774">
        <v>2018</v>
      </c>
      <c r="C2774" s="2">
        <v>290510020108</v>
      </c>
      <c r="D2774">
        <v>890109666</v>
      </c>
      <c r="E2774" s="1">
        <v>321041.21000000002</v>
      </c>
      <c r="F2774" s="1">
        <v>321041</v>
      </c>
      <c r="G2774" s="1">
        <v>0</v>
      </c>
      <c r="H2774">
        <v>0</v>
      </c>
      <c r="I2774">
        <v>0</v>
      </c>
      <c r="J2774">
        <v>0</v>
      </c>
      <c r="K2774">
        <v>1</v>
      </c>
      <c r="L2774" t="s">
        <v>210</v>
      </c>
      <c r="M2774" t="s">
        <v>570</v>
      </c>
      <c r="N2774" t="s">
        <v>18</v>
      </c>
      <c r="O2774">
        <v>290510020108</v>
      </c>
      <c r="P2774">
        <v>3452</v>
      </c>
    </row>
    <row r="2775" spans="1:16" x14ac:dyDescent="0.25">
      <c r="A2775">
        <v>1</v>
      </c>
      <c r="B2775">
        <v>2018</v>
      </c>
      <c r="C2775" s="2">
        <v>290510020108</v>
      </c>
      <c r="D2775">
        <v>900208626</v>
      </c>
      <c r="E2775" s="1">
        <v>5968278</v>
      </c>
      <c r="F2775" s="1">
        <v>5968278</v>
      </c>
      <c r="G2775" s="1">
        <v>0</v>
      </c>
      <c r="H2775">
        <v>0</v>
      </c>
      <c r="I2775">
        <v>0</v>
      </c>
      <c r="J2775">
        <v>0</v>
      </c>
      <c r="K2775">
        <v>1</v>
      </c>
      <c r="L2775" t="s">
        <v>210</v>
      </c>
      <c r="M2775" t="s">
        <v>217</v>
      </c>
      <c r="N2775" t="s">
        <v>18</v>
      </c>
      <c r="O2775">
        <v>290510020108</v>
      </c>
      <c r="P2775">
        <v>3452</v>
      </c>
    </row>
    <row r="2776" spans="1:16" x14ac:dyDescent="0.25">
      <c r="A2776">
        <v>1</v>
      </c>
      <c r="B2776">
        <v>2018</v>
      </c>
      <c r="C2776" s="2">
        <v>290510020108</v>
      </c>
      <c r="D2776">
        <v>900245074</v>
      </c>
      <c r="E2776" s="1">
        <v>0</v>
      </c>
      <c r="F2776" s="1">
        <v>0</v>
      </c>
      <c r="G2776" s="1">
        <v>-9397585.9199999999</v>
      </c>
      <c r="H2776">
        <v>0</v>
      </c>
      <c r="I2776">
        <v>0</v>
      </c>
      <c r="J2776">
        <v>0</v>
      </c>
      <c r="K2776">
        <v>1</v>
      </c>
      <c r="L2776" t="s">
        <v>210</v>
      </c>
      <c r="M2776" t="s">
        <v>573</v>
      </c>
      <c r="N2776" t="s">
        <v>18</v>
      </c>
      <c r="O2776">
        <v>290510020108</v>
      </c>
      <c r="P2776">
        <v>3452</v>
      </c>
    </row>
    <row r="2777" spans="1:16" x14ac:dyDescent="0.25">
      <c r="A2777">
        <v>1</v>
      </c>
      <c r="B2777">
        <v>2018</v>
      </c>
      <c r="C2777" s="2">
        <v>290510020101</v>
      </c>
      <c r="D2777">
        <v>72000603</v>
      </c>
      <c r="E2777" s="1">
        <v>0</v>
      </c>
      <c r="F2777" s="1">
        <v>0</v>
      </c>
      <c r="G2777" s="1">
        <v>-1804453</v>
      </c>
      <c r="H2777">
        <v>0</v>
      </c>
      <c r="I2777">
        <v>0</v>
      </c>
      <c r="J2777">
        <v>0</v>
      </c>
      <c r="K2777">
        <v>1</v>
      </c>
      <c r="L2777" t="s">
        <v>16</v>
      </c>
      <c r="M2777" t="s">
        <v>17</v>
      </c>
      <c r="N2777" t="s">
        <v>18</v>
      </c>
      <c r="O2777">
        <v>290510020101</v>
      </c>
      <c r="P2777">
        <v>3452</v>
      </c>
    </row>
    <row r="2778" spans="1:16" x14ac:dyDescent="0.25">
      <c r="A2778">
        <v>1</v>
      </c>
      <c r="B2778">
        <v>2018</v>
      </c>
      <c r="C2778" s="2">
        <v>290510020101</v>
      </c>
      <c r="D2778">
        <v>822007396</v>
      </c>
      <c r="E2778" s="1">
        <v>0</v>
      </c>
      <c r="F2778" s="1">
        <v>0</v>
      </c>
      <c r="G2778" s="1">
        <v>-0.35</v>
      </c>
      <c r="H2778">
        <v>0</v>
      </c>
      <c r="I2778">
        <v>0</v>
      </c>
      <c r="J2778">
        <v>0</v>
      </c>
      <c r="K2778">
        <v>1</v>
      </c>
      <c r="L2778" t="s">
        <v>16</v>
      </c>
      <c r="M2778" t="s">
        <v>1067</v>
      </c>
      <c r="N2778" t="s">
        <v>18</v>
      </c>
      <c r="O2778">
        <v>290510020101</v>
      </c>
      <c r="P2778">
        <v>3452</v>
      </c>
    </row>
    <row r="2779" spans="1:16" x14ac:dyDescent="0.25">
      <c r="A2779">
        <v>1</v>
      </c>
      <c r="B2779">
        <v>2018</v>
      </c>
      <c r="C2779" s="2">
        <v>290510020102</v>
      </c>
      <c r="D2779">
        <v>36523221</v>
      </c>
      <c r="E2779" s="1">
        <v>13325</v>
      </c>
      <c r="F2779" s="1">
        <v>13325</v>
      </c>
      <c r="G2779" s="1">
        <v>0</v>
      </c>
      <c r="H2779">
        <v>0</v>
      </c>
      <c r="I2779">
        <v>0</v>
      </c>
      <c r="J2779">
        <v>0</v>
      </c>
      <c r="K2779">
        <v>1</v>
      </c>
      <c r="L2779" t="s">
        <v>19</v>
      </c>
      <c r="M2779" t="s">
        <v>1266</v>
      </c>
      <c r="N2779" t="s">
        <v>18</v>
      </c>
      <c r="O2779">
        <v>290510020102</v>
      </c>
      <c r="P2779">
        <v>3452</v>
      </c>
    </row>
    <row r="2780" spans="1:16" x14ac:dyDescent="0.25">
      <c r="A2780">
        <v>1</v>
      </c>
      <c r="B2780">
        <v>2018</v>
      </c>
      <c r="C2780" s="2">
        <v>290510020102</v>
      </c>
      <c r="D2780">
        <v>800153993</v>
      </c>
      <c r="E2780" s="1">
        <v>0</v>
      </c>
      <c r="F2780" s="1">
        <v>0</v>
      </c>
      <c r="G2780" s="1">
        <v>-162974.18</v>
      </c>
      <c r="H2780">
        <v>0</v>
      </c>
      <c r="I2780">
        <v>0</v>
      </c>
      <c r="J2780">
        <v>0</v>
      </c>
      <c r="K2780">
        <v>1</v>
      </c>
      <c r="L2780" t="s">
        <v>19</v>
      </c>
      <c r="M2780" t="s">
        <v>1262</v>
      </c>
      <c r="N2780" t="s">
        <v>18</v>
      </c>
      <c r="O2780">
        <v>290510020102</v>
      </c>
      <c r="P2780">
        <v>3452</v>
      </c>
    </row>
    <row r="2781" spans="1:16" x14ac:dyDescent="0.25">
      <c r="A2781">
        <v>1</v>
      </c>
      <c r="B2781">
        <v>2018</v>
      </c>
      <c r="C2781" s="2">
        <v>290510020102</v>
      </c>
      <c r="D2781">
        <v>802007670</v>
      </c>
      <c r="E2781" s="1">
        <v>22070</v>
      </c>
      <c r="F2781" s="1">
        <v>22070</v>
      </c>
      <c r="G2781" s="1">
        <v>0</v>
      </c>
      <c r="H2781">
        <v>0</v>
      </c>
      <c r="I2781">
        <v>0</v>
      </c>
      <c r="J2781">
        <v>0</v>
      </c>
      <c r="K2781">
        <v>1</v>
      </c>
      <c r="L2781" t="s">
        <v>19</v>
      </c>
      <c r="M2781" t="s">
        <v>917</v>
      </c>
      <c r="N2781" t="s">
        <v>18</v>
      </c>
      <c r="O2781">
        <v>290510020102</v>
      </c>
      <c r="P2781">
        <v>3452</v>
      </c>
    </row>
    <row r="2782" spans="1:16" x14ac:dyDescent="0.25">
      <c r="A2782">
        <v>1</v>
      </c>
      <c r="B2782">
        <v>2018</v>
      </c>
      <c r="C2782" s="2">
        <v>290510020102</v>
      </c>
      <c r="D2782">
        <v>812003851</v>
      </c>
      <c r="E2782" s="1">
        <v>367676.49</v>
      </c>
      <c r="F2782" s="1">
        <v>367676</v>
      </c>
      <c r="G2782" s="1">
        <v>-26995768.510000002</v>
      </c>
      <c r="H2782">
        <v>0</v>
      </c>
      <c r="I2782">
        <v>0</v>
      </c>
      <c r="J2782">
        <v>0</v>
      </c>
      <c r="K2782">
        <v>1</v>
      </c>
      <c r="L2782" t="s">
        <v>19</v>
      </c>
      <c r="M2782" t="s">
        <v>418</v>
      </c>
      <c r="N2782" t="s">
        <v>18</v>
      </c>
      <c r="O2782">
        <v>290510020102</v>
      </c>
      <c r="P2782">
        <v>3452</v>
      </c>
    </row>
    <row r="2783" spans="1:16" x14ac:dyDescent="0.25">
      <c r="A2783">
        <v>1</v>
      </c>
      <c r="B2783">
        <v>2018</v>
      </c>
      <c r="C2783" s="2">
        <v>290510020102</v>
      </c>
      <c r="D2783">
        <v>1140838578</v>
      </c>
      <c r="E2783" s="1">
        <v>0</v>
      </c>
      <c r="F2783" s="1">
        <v>0</v>
      </c>
      <c r="G2783" s="1">
        <v>-263200</v>
      </c>
      <c r="H2783">
        <v>0</v>
      </c>
      <c r="I2783">
        <v>0</v>
      </c>
      <c r="J2783">
        <v>0</v>
      </c>
      <c r="K2783">
        <v>1</v>
      </c>
      <c r="L2783" t="s">
        <v>19</v>
      </c>
      <c r="M2783" t="s">
        <v>579</v>
      </c>
      <c r="N2783" t="s">
        <v>18</v>
      </c>
      <c r="O2783">
        <v>290510020102</v>
      </c>
      <c r="P2783">
        <v>3452</v>
      </c>
    </row>
    <row r="2784" spans="1:16" x14ac:dyDescent="0.25">
      <c r="A2784">
        <v>1</v>
      </c>
      <c r="B2784">
        <v>2018</v>
      </c>
      <c r="C2784" s="2">
        <v>290510020102</v>
      </c>
      <c r="D2784">
        <v>8724178</v>
      </c>
      <c r="E2784" s="1">
        <v>0</v>
      </c>
      <c r="F2784" s="1">
        <v>0</v>
      </c>
      <c r="G2784" s="1">
        <v>-2502000</v>
      </c>
      <c r="H2784">
        <v>0</v>
      </c>
      <c r="I2784">
        <v>0</v>
      </c>
      <c r="J2784">
        <v>0</v>
      </c>
      <c r="K2784">
        <v>1</v>
      </c>
      <c r="L2784" t="s">
        <v>19</v>
      </c>
      <c r="M2784" t="s">
        <v>1068</v>
      </c>
      <c r="N2784" t="s">
        <v>18</v>
      </c>
      <c r="O2784">
        <v>290510020102</v>
      </c>
      <c r="P2784">
        <v>3452</v>
      </c>
    </row>
    <row r="2785" spans="1:16" x14ac:dyDescent="0.25">
      <c r="A2785">
        <v>1</v>
      </c>
      <c r="B2785">
        <v>2018</v>
      </c>
      <c r="C2785" s="2">
        <v>290510020102</v>
      </c>
      <c r="D2785">
        <v>17325141</v>
      </c>
      <c r="E2785" s="1">
        <v>0</v>
      </c>
      <c r="F2785" s="1">
        <v>0</v>
      </c>
      <c r="G2785" s="1">
        <v>-6295660</v>
      </c>
      <c r="H2785">
        <v>0</v>
      </c>
      <c r="I2785">
        <v>0</v>
      </c>
      <c r="J2785">
        <v>0</v>
      </c>
      <c r="K2785">
        <v>1</v>
      </c>
      <c r="L2785" t="s">
        <v>19</v>
      </c>
      <c r="M2785" t="s">
        <v>1069</v>
      </c>
      <c r="N2785" t="s">
        <v>18</v>
      </c>
      <c r="O2785">
        <v>290510020102</v>
      </c>
      <c r="P2785">
        <v>3452</v>
      </c>
    </row>
    <row r="2786" spans="1:16" x14ac:dyDescent="0.25">
      <c r="A2786">
        <v>1</v>
      </c>
      <c r="B2786">
        <v>2018</v>
      </c>
      <c r="C2786" s="2">
        <v>290510020102</v>
      </c>
      <c r="D2786">
        <v>40285186</v>
      </c>
      <c r="E2786" s="1">
        <v>0</v>
      </c>
      <c r="F2786" s="1">
        <v>0</v>
      </c>
      <c r="G2786" s="1">
        <v>-63000</v>
      </c>
      <c r="H2786">
        <v>0</v>
      </c>
      <c r="I2786">
        <v>0</v>
      </c>
      <c r="J2786">
        <v>0</v>
      </c>
      <c r="K2786">
        <v>1</v>
      </c>
      <c r="L2786" t="s">
        <v>19</v>
      </c>
      <c r="M2786" t="s">
        <v>395</v>
      </c>
      <c r="N2786" t="s">
        <v>18</v>
      </c>
      <c r="O2786">
        <v>290510020102</v>
      </c>
      <c r="P2786">
        <v>3452</v>
      </c>
    </row>
    <row r="2787" spans="1:16" x14ac:dyDescent="0.25">
      <c r="A2787">
        <v>1</v>
      </c>
      <c r="B2787">
        <v>2018</v>
      </c>
      <c r="C2787" s="2">
        <v>290510020102</v>
      </c>
      <c r="D2787">
        <v>822001468</v>
      </c>
      <c r="E2787" s="1">
        <v>0</v>
      </c>
      <c r="F2787" s="1">
        <v>0</v>
      </c>
      <c r="G2787" s="1">
        <v>-252722</v>
      </c>
      <c r="H2787">
        <v>0</v>
      </c>
      <c r="I2787">
        <v>0</v>
      </c>
      <c r="J2787">
        <v>0</v>
      </c>
      <c r="K2787">
        <v>1</v>
      </c>
      <c r="L2787" t="s">
        <v>19</v>
      </c>
      <c r="M2787" t="s">
        <v>757</v>
      </c>
      <c r="N2787" t="s">
        <v>18</v>
      </c>
      <c r="O2787">
        <v>290510020102</v>
      </c>
      <c r="P2787">
        <v>3452</v>
      </c>
    </row>
    <row r="2788" spans="1:16" x14ac:dyDescent="0.25">
      <c r="A2788">
        <v>1</v>
      </c>
      <c r="B2788">
        <v>2018</v>
      </c>
      <c r="C2788" s="2">
        <v>290510020102</v>
      </c>
      <c r="D2788">
        <v>860531015</v>
      </c>
      <c r="E2788" s="1">
        <v>0</v>
      </c>
      <c r="F2788" s="1">
        <v>0</v>
      </c>
      <c r="G2788" s="1">
        <v>-1393418</v>
      </c>
      <c r="H2788">
        <v>0</v>
      </c>
      <c r="I2788">
        <v>0</v>
      </c>
      <c r="J2788">
        <v>0</v>
      </c>
      <c r="K2788">
        <v>1</v>
      </c>
      <c r="L2788" t="s">
        <v>19</v>
      </c>
      <c r="M2788" t="s">
        <v>588</v>
      </c>
      <c r="N2788" t="s">
        <v>18</v>
      </c>
      <c r="O2788">
        <v>290510020102</v>
      </c>
      <c r="P2788">
        <v>3452</v>
      </c>
    </row>
    <row r="2789" spans="1:16" x14ac:dyDescent="0.25">
      <c r="A2789">
        <v>1</v>
      </c>
      <c r="B2789">
        <v>2018</v>
      </c>
      <c r="C2789" s="2">
        <v>290510020102</v>
      </c>
      <c r="D2789">
        <v>900307980</v>
      </c>
      <c r="E2789" s="1">
        <v>0</v>
      </c>
      <c r="F2789" s="1">
        <v>0</v>
      </c>
      <c r="G2789" s="1">
        <v>-588913</v>
      </c>
      <c r="H2789">
        <v>0</v>
      </c>
      <c r="I2789">
        <v>0</v>
      </c>
      <c r="J2789">
        <v>0</v>
      </c>
      <c r="K2789">
        <v>1</v>
      </c>
      <c r="L2789" t="s">
        <v>19</v>
      </c>
      <c r="M2789" t="s">
        <v>760</v>
      </c>
      <c r="N2789" t="s">
        <v>18</v>
      </c>
      <c r="O2789">
        <v>290510020102</v>
      </c>
      <c r="P2789">
        <v>3452</v>
      </c>
    </row>
    <row r="2790" spans="1:16" x14ac:dyDescent="0.25">
      <c r="A2790">
        <v>1</v>
      </c>
      <c r="B2790">
        <v>2018</v>
      </c>
      <c r="C2790" s="2">
        <v>290510020103</v>
      </c>
      <c r="D2790">
        <v>800014918</v>
      </c>
      <c r="E2790" s="1">
        <v>141600</v>
      </c>
      <c r="F2790" s="1">
        <v>7749461</v>
      </c>
      <c r="G2790" s="1">
        <v>-8625167</v>
      </c>
      <c r="H2790">
        <v>0</v>
      </c>
      <c r="I2790">
        <v>0</v>
      </c>
      <c r="J2790">
        <v>0</v>
      </c>
      <c r="K2790">
        <v>1</v>
      </c>
      <c r="L2790" t="s">
        <v>27</v>
      </c>
      <c r="M2790" t="s">
        <v>1275</v>
      </c>
      <c r="N2790" t="s">
        <v>18</v>
      </c>
      <c r="O2790">
        <v>290510020103</v>
      </c>
      <c r="P2790">
        <v>3452</v>
      </c>
    </row>
    <row r="2791" spans="1:16" x14ac:dyDescent="0.25">
      <c r="A2791">
        <v>1</v>
      </c>
      <c r="B2791">
        <v>2018</v>
      </c>
      <c r="C2791" s="2">
        <v>290510020103</v>
      </c>
      <c r="D2791">
        <v>800061765</v>
      </c>
      <c r="E2791" s="1">
        <v>0</v>
      </c>
      <c r="F2791" s="1">
        <v>4915134</v>
      </c>
      <c r="G2791" s="1">
        <v>-5504252</v>
      </c>
      <c r="H2791">
        <v>0</v>
      </c>
      <c r="I2791">
        <v>0</v>
      </c>
      <c r="J2791">
        <v>0</v>
      </c>
      <c r="K2791">
        <v>1</v>
      </c>
      <c r="L2791" t="s">
        <v>27</v>
      </c>
      <c r="M2791" t="s">
        <v>1082</v>
      </c>
      <c r="N2791" t="s">
        <v>18</v>
      </c>
      <c r="O2791">
        <v>290510020103</v>
      </c>
      <c r="P2791">
        <v>3452</v>
      </c>
    </row>
    <row r="2792" spans="1:16" x14ac:dyDescent="0.25">
      <c r="A2792">
        <v>1</v>
      </c>
      <c r="B2792">
        <v>2018</v>
      </c>
      <c r="C2792" s="2">
        <v>290510020103</v>
      </c>
      <c r="D2792">
        <v>800125697</v>
      </c>
      <c r="E2792" s="1">
        <v>0</v>
      </c>
      <c r="F2792" s="1">
        <v>249263</v>
      </c>
      <c r="G2792" s="1">
        <v>-315048</v>
      </c>
      <c r="H2792">
        <v>0</v>
      </c>
      <c r="I2792">
        <v>0</v>
      </c>
      <c r="J2792">
        <v>0</v>
      </c>
      <c r="K2792">
        <v>1</v>
      </c>
      <c r="L2792" t="s">
        <v>27</v>
      </c>
      <c r="M2792" t="s">
        <v>406</v>
      </c>
      <c r="N2792" t="s">
        <v>18</v>
      </c>
      <c r="O2792">
        <v>290510020103</v>
      </c>
      <c r="P2792">
        <v>3452</v>
      </c>
    </row>
    <row r="2793" spans="1:16" x14ac:dyDescent="0.25">
      <c r="A2793">
        <v>1</v>
      </c>
      <c r="B2793">
        <v>2018</v>
      </c>
      <c r="C2793" s="2">
        <v>290510020103</v>
      </c>
      <c r="D2793">
        <v>800197177</v>
      </c>
      <c r="E2793" s="1">
        <v>12645425</v>
      </c>
      <c r="F2793" s="1">
        <v>12645425</v>
      </c>
      <c r="G2793" s="1">
        <v>0</v>
      </c>
      <c r="H2793">
        <v>0</v>
      </c>
      <c r="I2793">
        <v>0</v>
      </c>
      <c r="J2793">
        <v>0</v>
      </c>
      <c r="K2793">
        <v>1</v>
      </c>
      <c r="L2793" t="s">
        <v>27</v>
      </c>
      <c r="M2793" t="s">
        <v>1084</v>
      </c>
      <c r="N2793" t="s">
        <v>18</v>
      </c>
      <c r="O2793">
        <v>290510020103</v>
      </c>
      <c r="P2793">
        <v>3452</v>
      </c>
    </row>
    <row r="2794" spans="1:16" x14ac:dyDescent="0.25">
      <c r="A2794">
        <v>1</v>
      </c>
      <c r="B2794">
        <v>2018</v>
      </c>
      <c r="C2794" s="2">
        <v>290510020103</v>
      </c>
      <c r="D2794">
        <v>800209710</v>
      </c>
      <c r="E2794" s="1">
        <v>2661725.4</v>
      </c>
      <c r="F2794" s="1">
        <v>2661725</v>
      </c>
      <c r="G2794" s="1">
        <v>-5285884.5999999996</v>
      </c>
      <c r="H2794">
        <v>0</v>
      </c>
      <c r="I2794">
        <v>0</v>
      </c>
      <c r="J2794">
        <v>0</v>
      </c>
      <c r="K2794">
        <v>1</v>
      </c>
      <c r="L2794" t="s">
        <v>27</v>
      </c>
      <c r="M2794" t="s">
        <v>408</v>
      </c>
      <c r="N2794" t="s">
        <v>18</v>
      </c>
      <c r="O2794">
        <v>290510020103</v>
      </c>
      <c r="P2794">
        <v>3452</v>
      </c>
    </row>
    <row r="2795" spans="1:16" x14ac:dyDescent="0.25">
      <c r="A2795">
        <v>1</v>
      </c>
      <c r="B2795">
        <v>2018</v>
      </c>
      <c r="C2795" s="2">
        <v>290510020103</v>
      </c>
      <c r="D2795">
        <v>800248276</v>
      </c>
      <c r="E2795" s="1">
        <v>0</v>
      </c>
      <c r="F2795" s="1">
        <v>0</v>
      </c>
      <c r="G2795" s="1">
        <v>-4770192</v>
      </c>
      <c r="H2795">
        <v>0</v>
      </c>
      <c r="I2795">
        <v>0</v>
      </c>
      <c r="J2795">
        <v>0</v>
      </c>
      <c r="K2795">
        <v>1</v>
      </c>
      <c r="L2795" t="s">
        <v>27</v>
      </c>
      <c r="M2795" t="s">
        <v>409</v>
      </c>
      <c r="N2795" t="s">
        <v>18</v>
      </c>
      <c r="O2795">
        <v>290510020103</v>
      </c>
      <c r="P2795">
        <v>3452</v>
      </c>
    </row>
    <row r="2796" spans="1:16" x14ac:dyDescent="0.25">
      <c r="A2796">
        <v>1</v>
      </c>
      <c r="B2796">
        <v>2018</v>
      </c>
      <c r="C2796" s="2">
        <v>290510020103</v>
      </c>
      <c r="D2796">
        <v>802009463</v>
      </c>
      <c r="E2796" s="1">
        <v>38934959</v>
      </c>
      <c r="F2796" s="1">
        <v>38934959</v>
      </c>
      <c r="G2796" s="1">
        <v>0</v>
      </c>
      <c r="H2796">
        <v>0</v>
      </c>
      <c r="I2796">
        <v>0</v>
      </c>
      <c r="J2796">
        <v>0</v>
      </c>
      <c r="K2796">
        <v>1</v>
      </c>
      <c r="L2796" t="s">
        <v>27</v>
      </c>
      <c r="M2796" t="s">
        <v>1441</v>
      </c>
      <c r="N2796" t="s">
        <v>18</v>
      </c>
      <c r="O2796">
        <v>290510020103</v>
      </c>
      <c r="P2796">
        <v>3452</v>
      </c>
    </row>
    <row r="2797" spans="1:16" x14ac:dyDescent="0.25">
      <c r="A2797">
        <v>1</v>
      </c>
      <c r="B2797">
        <v>2018</v>
      </c>
      <c r="C2797" s="2">
        <v>290510020103</v>
      </c>
      <c r="D2797">
        <v>805027261</v>
      </c>
      <c r="E2797" s="1">
        <v>0</v>
      </c>
      <c r="F2797" s="1">
        <v>0</v>
      </c>
      <c r="G2797" s="1">
        <v>-831600</v>
      </c>
      <c r="H2797">
        <v>0</v>
      </c>
      <c r="I2797">
        <v>0</v>
      </c>
      <c r="J2797">
        <v>0</v>
      </c>
      <c r="K2797">
        <v>1</v>
      </c>
      <c r="L2797" t="s">
        <v>27</v>
      </c>
      <c r="M2797" t="s">
        <v>412</v>
      </c>
      <c r="N2797" t="s">
        <v>18</v>
      </c>
      <c r="O2797">
        <v>290510020103</v>
      </c>
      <c r="P2797">
        <v>3452</v>
      </c>
    </row>
    <row r="2798" spans="1:16" x14ac:dyDescent="0.25">
      <c r="A2798">
        <v>1</v>
      </c>
      <c r="B2798">
        <v>2018</v>
      </c>
      <c r="C2798" s="2">
        <v>290510020103</v>
      </c>
      <c r="D2798">
        <v>809005719</v>
      </c>
      <c r="E2798" s="1">
        <v>0</v>
      </c>
      <c r="F2798" s="1">
        <v>183450</v>
      </c>
      <c r="G2798" s="1">
        <v>-183450</v>
      </c>
      <c r="H2798">
        <v>0</v>
      </c>
      <c r="I2798">
        <v>0</v>
      </c>
      <c r="J2798">
        <v>0</v>
      </c>
      <c r="K2798">
        <v>1</v>
      </c>
      <c r="L2798" t="s">
        <v>27</v>
      </c>
      <c r="M2798" t="s">
        <v>601</v>
      </c>
      <c r="N2798" t="s">
        <v>18</v>
      </c>
      <c r="O2798">
        <v>290510020103</v>
      </c>
      <c r="P2798">
        <v>3452</v>
      </c>
    </row>
    <row r="2799" spans="1:16" x14ac:dyDescent="0.25">
      <c r="A2799">
        <v>1</v>
      </c>
      <c r="B2799">
        <v>2018</v>
      </c>
      <c r="C2799" s="2">
        <v>290510020103</v>
      </c>
      <c r="D2799">
        <v>807008842</v>
      </c>
      <c r="E2799" s="1">
        <v>0</v>
      </c>
      <c r="F2799" s="1">
        <v>0</v>
      </c>
      <c r="G2799" s="1">
        <v>-169550</v>
      </c>
      <c r="H2799">
        <v>0</v>
      </c>
      <c r="I2799">
        <v>0</v>
      </c>
      <c r="J2799">
        <v>0</v>
      </c>
      <c r="K2799">
        <v>1</v>
      </c>
      <c r="L2799" t="s">
        <v>27</v>
      </c>
      <c r="M2799" t="s">
        <v>1096</v>
      </c>
      <c r="N2799" t="s">
        <v>18</v>
      </c>
      <c r="O2799">
        <v>290510020103</v>
      </c>
      <c r="P2799">
        <v>3452</v>
      </c>
    </row>
    <row r="2800" spans="1:16" x14ac:dyDescent="0.25">
      <c r="A2800">
        <v>1</v>
      </c>
      <c r="B2800">
        <v>2018</v>
      </c>
      <c r="C2800" s="2">
        <v>290510020103</v>
      </c>
      <c r="D2800">
        <v>812001846</v>
      </c>
      <c r="E2800" s="1">
        <v>0</v>
      </c>
      <c r="F2800" s="1">
        <v>0</v>
      </c>
      <c r="G2800" s="1">
        <v>-623502</v>
      </c>
      <c r="H2800">
        <v>0</v>
      </c>
      <c r="I2800">
        <v>0</v>
      </c>
      <c r="J2800">
        <v>0</v>
      </c>
      <c r="K2800">
        <v>1</v>
      </c>
      <c r="L2800" t="s">
        <v>27</v>
      </c>
      <c r="M2800" t="s">
        <v>1289</v>
      </c>
      <c r="N2800" t="s">
        <v>18</v>
      </c>
      <c r="O2800">
        <v>290510020103</v>
      </c>
      <c r="P2800">
        <v>3452</v>
      </c>
    </row>
    <row r="2801" spans="1:16" x14ac:dyDescent="0.25">
      <c r="A2801">
        <v>1</v>
      </c>
      <c r="B2801">
        <v>2018</v>
      </c>
      <c r="C2801" s="2">
        <v>290510020103</v>
      </c>
      <c r="D2801">
        <v>812003996</v>
      </c>
      <c r="E2801" s="1">
        <v>32578000</v>
      </c>
      <c r="F2801" s="1">
        <v>32578000</v>
      </c>
      <c r="G2801" s="1">
        <v>0</v>
      </c>
      <c r="H2801">
        <v>0</v>
      </c>
      <c r="I2801">
        <v>0</v>
      </c>
      <c r="J2801">
        <v>0</v>
      </c>
      <c r="K2801">
        <v>1</v>
      </c>
      <c r="L2801" t="s">
        <v>27</v>
      </c>
      <c r="M2801" t="s">
        <v>608</v>
      </c>
      <c r="N2801" t="s">
        <v>18</v>
      </c>
      <c r="O2801">
        <v>290510020103</v>
      </c>
      <c r="P2801">
        <v>3452</v>
      </c>
    </row>
    <row r="2802" spans="1:16" x14ac:dyDescent="0.25">
      <c r="A2802">
        <v>1</v>
      </c>
      <c r="B2802">
        <v>2018</v>
      </c>
      <c r="C2802" s="2">
        <v>290510020103</v>
      </c>
      <c r="D2802">
        <v>813007875</v>
      </c>
      <c r="E2802" s="1">
        <v>1100000</v>
      </c>
      <c r="F2802" s="1">
        <v>1100000</v>
      </c>
      <c r="G2802" s="1">
        <v>-300770</v>
      </c>
      <c r="H2802">
        <v>0</v>
      </c>
      <c r="I2802">
        <v>0</v>
      </c>
      <c r="J2802">
        <v>0</v>
      </c>
      <c r="K2802">
        <v>1</v>
      </c>
      <c r="L2802" t="s">
        <v>27</v>
      </c>
      <c r="M2802" t="s">
        <v>609</v>
      </c>
      <c r="N2802" t="s">
        <v>18</v>
      </c>
      <c r="O2802">
        <v>290510020103</v>
      </c>
      <c r="P2802">
        <v>3452</v>
      </c>
    </row>
    <row r="2803" spans="1:16" x14ac:dyDescent="0.25">
      <c r="A2803">
        <v>1</v>
      </c>
      <c r="B2803">
        <v>2018</v>
      </c>
      <c r="C2803" s="2">
        <v>290510020103</v>
      </c>
      <c r="D2803">
        <v>819001352</v>
      </c>
      <c r="E2803" s="1">
        <v>0</v>
      </c>
      <c r="F2803" s="1">
        <v>0</v>
      </c>
      <c r="G2803" s="1">
        <v>-1856746</v>
      </c>
      <c r="H2803">
        <v>0</v>
      </c>
      <c r="I2803">
        <v>0</v>
      </c>
      <c r="J2803">
        <v>0</v>
      </c>
      <c r="K2803">
        <v>1</v>
      </c>
      <c r="L2803" t="s">
        <v>27</v>
      </c>
      <c r="M2803" t="s">
        <v>606</v>
      </c>
      <c r="N2803" t="s">
        <v>18</v>
      </c>
      <c r="O2803">
        <v>290510020103</v>
      </c>
      <c r="P2803">
        <v>3452</v>
      </c>
    </row>
    <row r="2804" spans="1:16" x14ac:dyDescent="0.25">
      <c r="A2804">
        <v>1</v>
      </c>
      <c r="B2804">
        <v>2018</v>
      </c>
      <c r="C2804" s="2">
        <v>290510020103</v>
      </c>
      <c r="D2804">
        <v>819001712</v>
      </c>
      <c r="E2804" s="1">
        <v>64567346.439999998</v>
      </c>
      <c r="F2804" s="1">
        <v>64567346</v>
      </c>
      <c r="G2804" s="1">
        <v>0</v>
      </c>
      <c r="H2804">
        <v>0</v>
      </c>
      <c r="I2804">
        <v>0</v>
      </c>
      <c r="J2804">
        <v>0</v>
      </c>
      <c r="K2804">
        <v>1</v>
      </c>
      <c r="L2804" t="s">
        <v>27</v>
      </c>
      <c r="M2804" t="s">
        <v>43</v>
      </c>
      <c r="N2804" t="s">
        <v>18</v>
      </c>
      <c r="O2804">
        <v>290510020103</v>
      </c>
      <c r="P2804">
        <v>3452</v>
      </c>
    </row>
    <row r="2805" spans="1:16" x14ac:dyDescent="0.25">
      <c r="A2805">
        <v>1</v>
      </c>
      <c r="B2805">
        <v>2018</v>
      </c>
      <c r="C2805" s="2">
        <v>290510020103</v>
      </c>
      <c r="D2805">
        <v>819002025</v>
      </c>
      <c r="E2805" s="1">
        <v>65288434</v>
      </c>
      <c r="F2805" s="1">
        <v>58744532</v>
      </c>
      <c r="G2805" s="1">
        <v>-19196037.899999999</v>
      </c>
      <c r="H2805">
        <v>0</v>
      </c>
      <c r="I2805">
        <v>0</v>
      </c>
      <c r="J2805">
        <v>0</v>
      </c>
      <c r="K2805">
        <v>1</v>
      </c>
      <c r="L2805" t="s">
        <v>27</v>
      </c>
      <c r="M2805" t="s">
        <v>1102</v>
      </c>
      <c r="N2805" t="s">
        <v>18</v>
      </c>
      <c r="O2805">
        <v>290510020103</v>
      </c>
      <c r="P2805">
        <v>3452</v>
      </c>
    </row>
    <row r="2806" spans="1:16" x14ac:dyDescent="0.25">
      <c r="A2806">
        <v>1</v>
      </c>
      <c r="B2806">
        <v>2018</v>
      </c>
      <c r="C2806" s="2">
        <v>290510020103</v>
      </c>
      <c r="D2806">
        <v>823000624</v>
      </c>
      <c r="E2806" s="1">
        <v>62890478.060000002</v>
      </c>
      <c r="F2806" s="1">
        <v>62890478</v>
      </c>
      <c r="G2806" s="1">
        <v>0</v>
      </c>
      <c r="H2806">
        <v>0</v>
      </c>
      <c r="I2806">
        <v>0</v>
      </c>
      <c r="J2806">
        <v>0</v>
      </c>
      <c r="K2806">
        <v>1</v>
      </c>
      <c r="L2806" t="s">
        <v>27</v>
      </c>
      <c r="M2806" t="s">
        <v>48</v>
      </c>
      <c r="N2806" t="s">
        <v>18</v>
      </c>
      <c r="O2806">
        <v>290510020103</v>
      </c>
      <c r="P2806">
        <v>3452</v>
      </c>
    </row>
    <row r="2807" spans="1:16" x14ac:dyDescent="0.25">
      <c r="A2807">
        <v>1</v>
      </c>
      <c r="B2807">
        <v>2018</v>
      </c>
      <c r="C2807" s="2">
        <v>290510020103</v>
      </c>
      <c r="D2807">
        <v>823001518</v>
      </c>
      <c r="E2807" s="1">
        <v>106427318</v>
      </c>
      <c r="F2807" s="1">
        <v>150121268</v>
      </c>
      <c r="G2807" s="1">
        <v>-52446635.590000004</v>
      </c>
      <c r="H2807">
        <v>0</v>
      </c>
      <c r="I2807">
        <v>0</v>
      </c>
      <c r="J2807">
        <v>0</v>
      </c>
      <c r="K2807">
        <v>1</v>
      </c>
      <c r="L2807" t="s">
        <v>27</v>
      </c>
      <c r="M2807" t="s">
        <v>1107</v>
      </c>
      <c r="N2807" t="s">
        <v>18</v>
      </c>
      <c r="O2807">
        <v>290510020103</v>
      </c>
      <c r="P2807">
        <v>3452</v>
      </c>
    </row>
    <row r="2808" spans="1:16" x14ac:dyDescent="0.25">
      <c r="A2808">
        <v>1</v>
      </c>
      <c r="B2808">
        <v>2018</v>
      </c>
      <c r="C2808" s="2">
        <v>290510020103</v>
      </c>
      <c r="D2808">
        <v>824000440</v>
      </c>
      <c r="E2808" s="1">
        <v>101451082</v>
      </c>
      <c r="F2808" s="1">
        <v>117600207</v>
      </c>
      <c r="G2808" s="1">
        <v>-84599446</v>
      </c>
      <c r="H2808">
        <v>0</v>
      </c>
      <c r="I2808">
        <v>0</v>
      </c>
      <c r="J2808">
        <v>0</v>
      </c>
      <c r="K2808">
        <v>1</v>
      </c>
      <c r="L2808" t="s">
        <v>27</v>
      </c>
      <c r="M2808" t="s">
        <v>615</v>
      </c>
      <c r="N2808" t="s">
        <v>18</v>
      </c>
      <c r="O2808">
        <v>290510020103</v>
      </c>
      <c r="P2808">
        <v>3452</v>
      </c>
    </row>
    <row r="2809" spans="1:16" x14ac:dyDescent="0.25">
      <c r="A2809">
        <v>1</v>
      </c>
      <c r="B2809">
        <v>2018</v>
      </c>
      <c r="C2809" s="2">
        <v>290510020103</v>
      </c>
      <c r="D2809">
        <v>824000442</v>
      </c>
      <c r="E2809" s="1">
        <v>3346308</v>
      </c>
      <c r="F2809" s="1">
        <v>6038499</v>
      </c>
      <c r="G2809" s="1">
        <v>-2692191</v>
      </c>
      <c r="H2809">
        <v>0</v>
      </c>
      <c r="I2809">
        <v>0</v>
      </c>
      <c r="J2809">
        <v>0</v>
      </c>
      <c r="K2809">
        <v>1</v>
      </c>
      <c r="L2809" t="s">
        <v>27</v>
      </c>
      <c r="M2809" t="s">
        <v>774</v>
      </c>
      <c r="N2809" t="s">
        <v>18</v>
      </c>
      <c r="O2809">
        <v>290510020103</v>
      </c>
      <c r="P2809">
        <v>3452</v>
      </c>
    </row>
    <row r="2810" spans="1:16" x14ac:dyDescent="0.25">
      <c r="A2810">
        <v>1</v>
      </c>
      <c r="B2810">
        <v>2018</v>
      </c>
      <c r="C2810" s="2">
        <v>290510020103</v>
      </c>
      <c r="D2810">
        <v>825000140</v>
      </c>
      <c r="E2810" s="1">
        <v>46607538.719999999</v>
      </c>
      <c r="F2810" s="1">
        <v>46607539</v>
      </c>
      <c r="G2810" s="1">
        <v>-7146374.2800000003</v>
      </c>
      <c r="H2810">
        <v>0</v>
      </c>
      <c r="I2810">
        <v>0</v>
      </c>
      <c r="J2810">
        <v>0</v>
      </c>
      <c r="K2810">
        <v>1</v>
      </c>
      <c r="L2810" t="s">
        <v>27</v>
      </c>
      <c r="M2810" t="s">
        <v>56</v>
      </c>
      <c r="N2810" t="s">
        <v>18</v>
      </c>
      <c r="O2810">
        <v>290510020103</v>
      </c>
      <c r="P2810">
        <v>3452</v>
      </c>
    </row>
    <row r="2811" spans="1:16" x14ac:dyDescent="0.25">
      <c r="A2811">
        <v>1</v>
      </c>
      <c r="B2811">
        <v>2018</v>
      </c>
      <c r="C2811" s="2">
        <v>290510020103</v>
      </c>
      <c r="D2811">
        <v>830077617</v>
      </c>
      <c r="E2811" s="1">
        <v>1036236</v>
      </c>
      <c r="F2811" s="1">
        <v>4322507</v>
      </c>
      <c r="G2811" s="1">
        <v>-3405181</v>
      </c>
      <c r="H2811">
        <v>0</v>
      </c>
      <c r="I2811">
        <v>0</v>
      </c>
      <c r="J2811">
        <v>0</v>
      </c>
      <c r="K2811">
        <v>1</v>
      </c>
      <c r="L2811" t="s">
        <v>27</v>
      </c>
      <c r="M2811" t="s">
        <v>622</v>
      </c>
      <c r="N2811" t="s">
        <v>18</v>
      </c>
      <c r="O2811">
        <v>290510020103</v>
      </c>
      <c r="P2811">
        <v>3452</v>
      </c>
    </row>
    <row r="2812" spans="1:16" x14ac:dyDescent="0.25">
      <c r="A2812">
        <v>1</v>
      </c>
      <c r="B2812">
        <v>2018</v>
      </c>
      <c r="C2812" s="2">
        <v>290510020103</v>
      </c>
      <c r="D2812">
        <v>832000029</v>
      </c>
      <c r="E2812" s="1">
        <v>0</v>
      </c>
      <c r="F2812" s="1">
        <v>0</v>
      </c>
      <c r="G2812" s="1">
        <v>-176600</v>
      </c>
      <c r="H2812">
        <v>0</v>
      </c>
      <c r="I2812">
        <v>0</v>
      </c>
      <c r="J2812">
        <v>0</v>
      </c>
      <c r="K2812">
        <v>1</v>
      </c>
      <c r="L2812" t="s">
        <v>27</v>
      </c>
      <c r="M2812" t="s">
        <v>257</v>
      </c>
      <c r="N2812" t="s">
        <v>18</v>
      </c>
      <c r="O2812">
        <v>290510020103</v>
      </c>
      <c r="P2812">
        <v>3452</v>
      </c>
    </row>
    <row r="2813" spans="1:16" x14ac:dyDescent="0.25">
      <c r="A2813">
        <v>1</v>
      </c>
      <c r="B2813">
        <v>2018</v>
      </c>
      <c r="C2813" s="2">
        <v>290510020103</v>
      </c>
      <c r="D2813">
        <v>845000038</v>
      </c>
      <c r="E2813" s="1">
        <v>1000000</v>
      </c>
      <c r="F2813" s="1">
        <v>1000000</v>
      </c>
      <c r="G2813" s="1">
        <v>-701639</v>
      </c>
      <c r="H2813">
        <v>0</v>
      </c>
      <c r="I2813">
        <v>0</v>
      </c>
      <c r="J2813">
        <v>0</v>
      </c>
      <c r="K2813">
        <v>1</v>
      </c>
      <c r="L2813" t="s">
        <v>27</v>
      </c>
      <c r="M2813" t="s">
        <v>255</v>
      </c>
      <c r="N2813" t="s">
        <v>18</v>
      </c>
      <c r="O2813">
        <v>290510020103</v>
      </c>
      <c r="P2813">
        <v>3452</v>
      </c>
    </row>
    <row r="2814" spans="1:16" x14ac:dyDescent="0.25">
      <c r="A2814">
        <v>1</v>
      </c>
      <c r="B2814">
        <v>2018</v>
      </c>
      <c r="C2814" s="2">
        <v>290510020103</v>
      </c>
      <c r="D2814">
        <v>890103025</v>
      </c>
      <c r="E2814" s="1">
        <v>1034232</v>
      </c>
      <c r="F2814" s="1">
        <v>1160084</v>
      </c>
      <c r="G2814" s="1">
        <v>-624660</v>
      </c>
      <c r="H2814">
        <v>0</v>
      </c>
      <c r="I2814">
        <v>0</v>
      </c>
      <c r="J2814">
        <v>0</v>
      </c>
      <c r="K2814">
        <v>1</v>
      </c>
      <c r="L2814" t="s">
        <v>27</v>
      </c>
      <c r="M2814" t="s">
        <v>259</v>
      </c>
      <c r="N2814" t="s">
        <v>18</v>
      </c>
      <c r="O2814">
        <v>290510020103</v>
      </c>
      <c r="P2814">
        <v>3452</v>
      </c>
    </row>
    <row r="2815" spans="1:16" x14ac:dyDescent="0.25">
      <c r="A2815">
        <v>1</v>
      </c>
      <c r="B2815">
        <v>2018</v>
      </c>
      <c r="C2815" s="2">
        <v>290510020103</v>
      </c>
      <c r="D2815">
        <v>890103406</v>
      </c>
      <c r="E2815" s="1">
        <v>158444601</v>
      </c>
      <c r="F2815" s="1">
        <v>158444601</v>
      </c>
      <c r="G2815" s="1">
        <v>0</v>
      </c>
      <c r="H2815">
        <v>0</v>
      </c>
      <c r="I2815">
        <v>0</v>
      </c>
      <c r="J2815">
        <v>0</v>
      </c>
      <c r="K2815">
        <v>1</v>
      </c>
      <c r="L2815" t="s">
        <v>27</v>
      </c>
      <c r="M2815" t="s">
        <v>1120</v>
      </c>
      <c r="N2815" t="s">
        <v>18</v>
      </c>
      <c r="O2815">
        <v>290510020103</v>
      </c>
      <c r="P2815">
        <v>3452</v>
      </c>
    </row>
    <row r="2816" spans="1:16" x14ac:dyDescent="0.25">
      <c r="A2816">
        <v>1</v>
      </c>
      <c r="B2816">
        <v>2018</v>
      </c>
      <c r="C2816" s="2">
        <v>290510020103</v>
      </c>
      <c r="D2816">
        <v>890303841</v>
      </c>
      <c r="E2816" s="1">
        <v>0</v>
      </c>
      <c r="F2816" s="1">
        <v>775146</v>
      </c>
      <c r="G2816" s="1">
        <v>-775146</v>
      </c>
      <c r="H2816">
        <v>0</v>
      </c>
      <c r="I2816">
        <v>0</v>
      </c>
      <c r="J2816">
        <v>0</v>
      </c>
      <c r="K2816">
        <v>1</v>
      </c>
      <c r="L2816" t="s">
        <v>27</v>
      </c>
      <c r="M2816" t="s">
        <v>779</v>
      </c>
      <c r="N2816" t="s">
        <v>18</v>
      </c>
      <c r="O2816">
        <v>290510020103</v>
      </c>
      <c r="P2816">
        <v>3452</v>
      </c>
    </row>
    <row r="2817" spans="1:16" x14ac:dyDescent="0.25">
      <c r="A2817">
        <v>1</v>
      </c>
      <c r="B2817">
        <v>2018</v>
      </c>
      <c r="C2817" s="2">
        <v>290510020103</v>
      </c>
      <c r="D2817">
        <v>890501019</v>
      </c>
      <c r="E2817" s="1">
        <v>249252</v>
      </c>
      <c r="F2817" s="1">
        <v>1977621</v>
      </c>
      <c r="G2817" s="1">
        <v>-3160629</v>
      </c>
      <c r="H2817">
        <v>0</v>
      </c>
      <c r="I2817">
        <v>0</v>
      </c>
      <c r="J2817">
        <v>0</v>
      </c>
      <c r="K2817">
        <v>1</v>
      </c>
      <c r="L2817" t="s">
        <v>27</v>
      </c>
      <c r="M2817" t="s">
        <v>957</v>
      </c>
      <c r="N2817" t="s">
        <v>18</v>
      </c>
      <c r="O2817">
        <v>290510020103</v>
      </c>
      <c r="P2817">
        <v>3452</v>
      </c>
    </row>
    <row r="2818" spans="1:16" x14ac:dyDescent="0.25">
      <c r="A2818">
        <v>1</v>
      </c>
      <c r="B2818">
        <v>2018</v>
      </c>
      <c r="C2818" s="2">
        <v>290510020103</v>
      </c>
      <c r="D2818">
        <v>890680006</v>
      </c>
      <c r="E2818" s="1">
        <v>0</v>
      </c>
      <c r="F2818" s="1">
        <v>0</v>
      </c>
      <c r="G2818" s="1">
        <v>-25100</v>
      </c>
      <c r="H2818">
        <v>0</v>
      </c>
      <c r="I2818">
        <v>0</v>
      </c>
      <c r="J2818">
        <v>0</v>
      </c>
      <c r="K2818">
        <v>1</v>
      </c>
      <c r="L2818" t="s">
        <v>27</v>
      </c>
      <c r="M2818" t="s">
        <v>262</v>
      </c>
      <c r="N2818" t="s">
        <v>18</v>
      </c>
      <c r="O2818">
        <v>290510020103</v>
      </c>
      <c r="P2818">
        <v>3452</v>
      </c>
    </row>
    <row r="2819" spans="1:16" x14ac:dyDescent="0.25">
      <c r="A2819">
        <v>1</v>
      </c>
      <c r="B2819">
        <v>2018</v>
      </c>
      <c r="C2819" s="2">
        <v>290510020103</v>
      </c>
      <c r="D2819">
        <v>890980949</v>
      </c>
      <c r="E2819" s="1">
        <v>0</v>
      </c>
      <c r="F2819" s="1">
        <v>0</v>
      </c>
      <c r="G2819" s="1">
        <v>-221665</v>
      </c>
      <c r="H2819">
        <v>0</v>
      </c>
      <c r="I2819">
        <v>0</v>
      </c>
      <c r="J2819">
        <v>0</v>
      </c>
      <c r="K2819">
        <v>1</v>
      </c>
      <c r="L2819" t="s">
        <v>27</v>
      </c>
      <c r="M2819" t="s">
        <v>267</v>
      </c>
      <c r="N2819" t="s">
        <v>18</v>
      </c>
      <c r="O2819">
        <v>290510020103</v>
      </c>
      <c r="P2819">
        <v>3452</v>
      </c>
    </row>
    <row r="2820" spans="1:16" x14ac:dyDescent="0.25">
      <c r="A2820">
        <v>1</v>
      </c>
      <c r="B2820">
        <v>2018</v>
      </c>
      <c r="C2820" s="2">
        <v>290510020103</v>
      </c>
      <c r="D2820">
        <v>891180039</v>
      </c>
      <c r="E2820" s="1">
        <v>2132879</v>
      </c>
      <c r="F2820" s="1">
        <v>2265579</v>
      </c>
      <c r="G2820" s="1">
        <v>-244916</v>
      </c>
      <c r="H2820">
        <v>0</v>
      </c>
      <c r="I2820">
        <v>0</v>
      </c>
      <c r="J2820">
        <v>0</v>
      </c>
      <c r="K2820">
        <v>1</v>
      </c>
      <c r="L2820" t="s">
        <v>27</v>
      </c>
      <c r="M2820" t="s">
        <v>68</v>
      </c>
      <c r="N2820" t="s">
        <v>18</v>
      </c>
      <c r="O2820">
        <v>290510020103</v>
      </c>
      <c r="P2820">
        <v>3452</v>
      </c>
    </row>
    <row r="2821" spans="1:16" x14ac:dyDescent="0.25">
      <c r="A2821">
        <v>1</v>
      </c>
      <c r="B2821">
        <v>2018</v>
      </c>
      <c r="C2821" s="2">
        <v>290510020103</v>
      </c>
      <c r="D2821">
        <v>891200240</v>
      </c>
      <c r="E2821" s="1">
        <v>0</v>
      </c>
      <c r="F2821" s="1">
        <v>0</v>
      </c>
      <c r="G2821" s="1">
        <v>-955055</v>
      </c>
      <c r="H2821">
        <v>0</v>
      </c>
      <c r="I2821">
        <v>0</v>
      </c>
      <c r="J2821">
        <v>0</v>
      </c>
      <c r="K2821">
        <v>1</v>
      </c>
      <c r="L2821" t="s">
        <v>27</v>
      </c>
      <c r="M2821" t="s">
        <v>1306</v>
      </c>
      <c r="N2821" t="s">
        <v>18</v>
      </c>
      <c r="O2821">
        <v>290510020103</v>
      </c>
      <c r="P2821">
        <v>3452</v>
      </c>
    </row>
    <row r="2822" spans="1:16" x14ac:dyDescent="0.25">
      <c r="A2822">
        <v>1</v>
      </c>
      <c r="B2822">
        <v>2018</v>
      </c>
      <c r="C2822" s="2">
        <v>290510020103</v>
      </c>
      <c r="D2822">
        <v>891118117</v>
      </c>
      <c r="E2822" s="1">
        <v>0</v>
      </c>
      <c r="F2822" s="1">
        <v>0</v>
      </c>
      <c r="G2822" s="1">
        <v>-2456700</v>
      </c>
      <c r="H2822">
        <v>0</v>
      </c>
      <c r="I2822">
        <v>0</v>
      </c>
      <c r="J2822">
        <v>0</v>
      </c>
      <c r="K2822">
        <v>1</v>
      </c>
      <c r="L2822" t="s">
        <v>27</v>
      </c>
      <c r="M2822" t="s">
        <v>73</v>
      </c>
      <c r="N2822" t="s">
        <v>18</v>
      </c>
      <c r="O2822">
        <v>290510020103</v>
      </c>
      <c r="P2822">
        <v>3452</v>
      </c>
    </row>
    <row r="2823" spans="1:16" x14ac:dyDescent="0.25">
      <c r="A2823">
        <v>1</v>
      </c>
      <c r="B2823">
        <v>2018</v>
      </c>
      <c r="C2823" s="2">
        <v>290510020103</v>
      </c>
      <c r="D2823">
        <v>891800231</v>
      </c>
      <c r="E2823" s="1">
        <v>0</v>
      </c>
      <c r="F2823" s="1">
        <v>0</v>
      </c>
      <c r="G2823" s="1">
        <v>-4416630</v>
      </c>
      <c r="H2823">
        <v>0</v>
      </c>
      <c r="I2823">
        <v>0</v>
      </c>
      <c r="J2823">
        <v>0</v>
      </c>
      <c r="K2823">
        <v>1</v>
      </c>
      <c r="L2823" t="s">
        <v>27</v>
      </c>
      <c r="M2823" t="s">
        <v>789</v>
      </c>
      <c r="N2823" t="s">
        <v>18</v>
      </c>
      <c r="O2823">
        <v>290510020103</v>
      </c>
      <c r="P2823">
        <v>3452</v>
      </c>
    </row>
    <row r="2824" spans="1:16" x14ac:dyDescent="0.25">
      <c r="A2824">
        <v>1</v>
      </c>
      <c r="B2824">
        <v>2018</v>
      </c>
      <c r="C2824" s="2">
        <v>290510020103</v>
      </c>
      <c r="D2824">
        <v>892001990</v>
      </c>
      <c r="E2824" s="1">
        <v>1000000</v>
      </c>
      <c r="F2824" s="1">
        <v>1756702</v>
      </c>
      <c r="G2824" s="1">
        <v>-4312117</v>
      </c>
      <c r="H2824">
        <v>0</v>
      </c>
      <c r="I2824">
        <v>0</v>
      </c>
      <c r="J2824">
        <v>0</v>
      </c>
      <c r="K2824">
        <v>1</v>
      </c>
      <c r="L2824" t="s">
        <v>27</v>
      </c>
      <c r="M2824" t="s">
        <v>962</v>
      </c>
      <c r="N2824" t="s">
        <v>18</v>
      </c>
      <c r="O2824">
        <v>290510020103</v>
      </c>
      <c r="P2824">
        <v>3452</v>
      </c>
    </row>
    <row r="2825" spans="1:16" x14ac:dyDescent="0.25">
      <c r="A2825">
        <v>1</v>
      </c>
      <c r="B2825">
        <v>2018</v>
      </c>
      <c r="C2825" s="2">
        <v>290510020103</v>
      </c>
      <c r="D2825">
        <v>892399994</v>
      </c>
      <c r="E2825" s="1">
        <v>162003940.11000001</v>
      </c>
      <c r="F2825" s="1">
        <v>784317129</v>
      </c>
      <c r="G2825" s="1">
        <v>-633211704.91999996</v>
      </c>
      <c r="H2825">
        <v>0</v>
      </c>
      <c r="I2825">
        <v>0</v>
      </c>
      <c r="J2825">
        <v>0</v>
      </c>
      <c r="K2825">
        <v>1</v>
      </c>
      <c r="L2825" t="s">
        <v>27</v>
      </c>
      <c r="M2825" t="s">
        <v>1138</v>
      </c>
      <c r="N2825" t="s">
        <v>18</v>
      </c>
      <c r="O2825">
        <v>290510020103</v>
      </c>
      <c r="P2825">
        <v>3452</v>
      </c>
    </row>
    <row r="2826" spans="1:16" x14ac:dyDescent="0.25">
      <c r="A2826">
        <v>1</v>
      </c>
      <c r="B2826">
        <v>2018</v>
      </c>
      <c r="C2826" s="2">
        <v>290510020103</v>
      </c>
      <c r="D2826">
        <v>899999026</v>
      </c>
      <c r="E2826" s="1">
        <v>192585960</v>
      </c>
      <c r="F2826" s="1">
        <v>192585960</v>
      </c>
      <c r="G2826" s="1">
        <v>0</v>
      </c>
      <c r="H2826">
        <v>0</v>
      </c>
      <c r="I2826">
        <v>0</v>
      </c>
      <c r="J2826">
        <v>0</v>
      </c>
      <c r="K2826">
        <v>1</v>
      </c>
      <c r="L2826" t="s">
        <v>27</v>
      </c>
      <c r="M2826" t="s">
        <v>272</v>
      </c>
      <c r="N2826" t="s">
        <v>18</v>
      </c>
      <c r="O2826">
        <v>290510020103</v>
      </c>
      <c r="P2826">
        <v>3452</v>
      </c>
    </row>
    <row r="2827" spans="1:16" x14ac:dyDescent="0.25">
      <c r="A2827">
        <v>1</v>
      </c>
      <c r="B2827">
        <v>2018</v>
      </c>
      <c r="C2827" s="2">
        <v>290510020103</v>
      </c>
      <c r="D2827">
        <v>899999032</v>
      </c>
      <c r="E2827" s="1">
        <v>0</v>
      </c>
      <c r="F2827" s="1">
        <v>9994293</v>
      </c>
      <c r="G2827" s="1">
        <v>-9994293</v>
      </c>
      <c r="H2827">
        <v>0</v>
      </c>
      <c r="I2827">
        <v>0</v>
      </c>
      <c r="J2827">
        <v>0</v>
      </c>
      <c r="K2827">
        <v>1</v>
      </c>
      <c r="L2827" t="s">
        <v>27</v>
      </c>
      <c r="M2827" t="s">
        <v>640</v>
      </c>
      <c r="N2827" t="s">
        <v>18</v>
      </c>
      <c r="O2827">
        <v>290510020103</v>
      </c>
      <c r="P2827">
        <v>3452</v>
      </c>
    </row>
    <row r="2828" spans="1:16" x14ac:dyDescent="0.25">
      <c r="A2828">
        <v>1</v>
      </c>
      <c r="B2828">
        <v>2018</v>
      </c>
      <c r="C2828" s="2">
        <v>290510020103</v>
      </c>
      <c r="D2828">
        <v>900005594</v>
      </c>
      <c r="E2828" s="1">
        <v>231272505.91999999</v>
      </c>
      <c r="F2828" s="1">
        <v>231793047</v>
      </c>
      <c r="G2828" s="1">
        <v>-123486149.48</v>
      </c>
      <c r="H2828">
        <v>0</v>
      </c>
      <c r="I2828">
        <v>0</v>
      </c>
      <c r="J2828">
        <v>0</v>
      </c>
      <c r="K2828">
        <v>1</v>
      </c>
      <c r="L2828" t="s">
        <v>27</v>
      </c>
      <c r="M2828" t="s">
        <v>317</v>
      </c>
      <c r="N2828" t="s">
        <v>18</v>
      </c>
      <c r="O2828">
        <v>290510020103</v>
      </c>
      <c r="P2828">
        <v>3452</v>
      </c>
    </row>
    <row r="2829" spans="1:16" x14ac:dyDescent="0.25">
      <c r="A2829">
        <v>1</v>
      </c>
      <c r="B2829">
        <v>2018</v>
      </c>
      <c r="C2829" s="2">
        <v>290510020103</v>
      </c>
      <c r="D2829">
        <v>900042103</v>
      </c>
      <c r="E2829" s="1">
        <v>366067361.5</v>
      </c>
      <c r="F2829" s="1">
        <v>701833017</v>
      </c>
      <c r="G2829" s="1">
        <v>-395703670.13999999</v>
      </c>
      <c r="H2829">
        <v>0</v>
      </c>
      <c r="I2829">
        <v>0</v>
      </c>
      <c r="J2829">
        <v>0</v>
      </c>
      <c r="K2829">
        <v>1</v>
      </c>
      <c r="L2829" t="s">
        <v>27</v>
      </c>
      <c r="M2829" t="s">
        <v>444</v>
      </c>
      <c r="N2829" t="s">
        <v>18</v>
      </c>
      <c r="O2829">
        <v>290510020103</v>
      </c>
      <c r="P2829">
        <v>3452</v>
      </c>
    </row>
    <row r="2830" spans="1:16" x14ac:dyDescent="0.25">
      <c r="A2830">
        <v>1</v>
      </c>
      <c r="B2830">
        <v>2018</v>
      </c>
      <c r="C2830" s="2">
        <v>290510020103</v>
      </c>
      <c r="D2830">
        <v>900136865</v>
      </c>
      <c r="E2830" s="1">
        <v>170713</v>
      </c>
      <c r="F2830" s="1">
        <v>170713</v>
      </c>
      <c r="G2830" s="1">
        <v>0</v>
      </c>
      <c r="H2830">
        <v>0</v>
      </c>
      <c r="I2830">
        <v>0</v>
      </c>
      <c r="J2830">
        <v>0</v>
      </c>
      <c r="K2830">
        <v>1</v>
      </c>
      <c r="L2830" t="s">
        <v>27</v>
      </c>
      <c r="M2830" t="s">
        <v>967</v>
      </c>
      <c r="N2830" t="s">
        <v>18</v>
      </c>
      <c r="O2830">
        <v>290510020103</v>
      </c>
      <c r="P2830">
        <v>3452</v>
      </c>
    </row>
    <row r="2831" spans="1:16" x14ac:dyDescent="0.25">
      <c r="A2831">
        <v>1</v>
      </c>
      <c r="B2831">
        <v>2018</v>
      </c>
      <c r="C2831" s="2">
        <v>290510020103</v>
      </c>
      <c r="D2831">
        <v>900141404</v>
      </c>
      <c r="E2831" s="1">
        <v>87687638</v>
      </c>
      <c r="F2831" s="1">
        <v>87687637.569999993</v>
      </c>
      <c r="G2831" s="1">
        <v>0</v>
      </c>
      <c r="H2831">
        <v>0</v>
      </c>
      <c r="I2831">
        <v>0</v>
      </c>
      <c r="J2831">
        <v>0</v>
      </c>
      <c r="K2831">
        <v>1</v>
      </c>
      <c r="L2831" t="s">
        <v>27</v>
      </c>
      <c r="M2831" t="s">
        <v>85</v>
      </c>
      <c r="N2831" t="s">
        <v>18</v>
      </c>
      <c r="O2831">
        <v>290510020103</v>
      </c>
      <c r="P2831">
        <v>3452</v>
      </c>
    </row>
    <row r="2832" spans="1:16" x14ac:dyDescent="0.25">
      <c r="A2832">
        <v>1</v>
      </c>
      <c r="B2832">
        <v>2018</v>
      </c>
      <c r="C2832" s="2">
        <v>290510020103</v>
      </c>
      <c r="D2832">
        <v>900144397</v>
      </c>
      <c r="E2832" s="1">
        <v>7</v>
      </c>
      <c r="F2832" s="1">
        <v>7</v>
      </c>
      <c r="G2832" s="1">
        <v>-719072.91</v>
      </c>
      <c r="H2832">
        <v>0</v>
      </c>
      <c r="I2832">
        <v>0</v>
      </c>
      <c r="J2832">
        <v>0</v>
      </c>
      <c r="K2832">
        <v>1</v>
      </c>
      <c r="L2832" t="s">
        <v>27</v>
      </c>
      <c r="M2832" t="s">
        <v>276</v>
      </c>
      <c r="N2832" t="s">
        <v>18</v>
      </c>
      <c r="O2832">
        <v>290510020103</v>
      </c>
      <c r="P2832">
        <v>3452</v>
      </c>
    </row>
    <row r="2833" spans="1:16" x14ac:dyDescent="0.25">
      <c r="A2833">
        <v>1</v>
      </c>
      <c r="B2833">
        <v>2018</v>
      </c>
      <c r="C2833" s="2">
        <v>290510020103</v>
      </c>
      <c r="D2833">
        <v>900145581</v>
      </c>
      <c r="E2833" s="1">
        <v>1113671</v>
      </c>
      <c r="F2833" s="1">
        <v>1113671</v>
      </c>
      <c r="G2833" s="1">
        <v>-485538</v>
      </c>
      <c r="H2833">
        <v>0</v>
      </c>
      <c r="I2833">
        <v>0</v>
      </c>
      <c r="J2833">
        <v>0</v>
      </c>
      <c r="K2833">
        <v>1</v>
      </c>
      <c r="L2833" t="s">
        <v>27</v>
      </c>
      <c r="M2833" t="s">
        <v>86</v>
      </c>
      <c r="N2833" t="s">
        <v>18</v>
      </c>
      <c r="O2833">
        <v>290510020103</v>
      </c>
      <c r="P2833">
        <v>3452</v>
      </c>
    </row>
    <row r="2834" spans="1:16" x14ac:dyDescent="0.25">
      <c r="A2834">
        <v>1</v>
      </c>
      <c r="B2834">
        <v>2018</v>
      </c>
      <c r="C2834" s="2">
        <v>290510020103</v>
      </c>
      <c r="D2834">
        <v>900067169</v>
      </c>
      <c r="E2834" s="1">
        <v>0</v>
      </c>
      <c r="F2834" s="1">
        <v>0</v>
      </c>
      <c r="G2834" s="1">
        <v>-732026</v>
      </c>
      <c r="H2834">
        <v>0</v>
      </c>
      <c r="I2834">
        <v>0</v>
      </c>
      <c r="J2834">
        <v>0</v>
      </c>
      <c r="K2834">
        <v>1</v>
      </c>
      <c r="L2834" t="s">
        <v>27</v>
      </c>
      <c r="M2834" t="s">
        <v>968</v>
      </c>
      <c r="N2834" t="s">
        <v>18</v>
      </c>
      <c r="O2834">
        <v>290510020103</v>
      </c>
      <c r="P2834">
        <v>3452</v>
      </c>
    </row>
    <row r="2835" spans="1:16" x14ac:dyDescent="0.25">
      <c r="A2835">
        <v>1</v>
      </c>
      <c r="B2835">
        <v>2018</v>
      </c>
      <c r="C2835" s="2">
        <v>290510020103</v>
      </c>
      <c r="D2835">
        <v>900211460</v>
      </c>
      <c r="E2835" s="1">
        <v>0</v>
      </c>
      <c r="F2835" s="1">
        <v>0</v>
      </c>
      <c r="G2835" s="1">
        <v>-232800</v>
      </c>
      <c r="H2835">
        <v>0</v>
      </c>
      <c r="I2835">
        <v>0</v>
      </c>
      <c r="J2835">
        <v>0</v>
      </c>
      <c r="K2835">
        <v>1</v>
      </c>
      <c r="L2835" t="s">
        <v>27</v>
      </c>
      <c r="M2835" t="s">
        <v>1316</v>
      </c>
      <c r="N2835" t="s">
        <v>18</v>
      </c>
      <c r="O2835">
        <v>290510020103</v>
      </c>
      <c r="P2835">
        <v>3452</v>
      </c>
    </row>
    <row r="2836" spans="1:16" x14ac:dyDescent="0.25">
      <c r="A2836">
        <v>1</v>
      </c>
      <c r="B2836">
        <v>2018</v>
      </c>
      <c r="C2836" s="2">
        <v>290510020103</v>
      </c>
      <c r="D2836">
        <v>900423126</v>
      </c>
      <c r="E2836" s="1">
        <v>469370345</v>
      </c>
      <c r="F2836" s="1">
        <v>469370345</v>
      </c>
      <c r="G2836" s="1">
        <v>0</v>
      </c>
      <c r="H2836">
        <v>0</v>
      </c>
      <c r="I2836">
        <v>0</v>
      </c>
      <c r="J2836">
        <v>0</v>
      </c>
      <c r="K2836">
        <v>1</v>
      </c>
      <c r="L2836" t="s">
        <v>27</v>
      </c>
      <c r="M2836" t="s">
        <v>1148</v>
      </c>
      <c r="N2836" t="s">
        <v>18</v>
      </c>
      <c r="O2836">
        <v>290510020103</v>
      </c>
      <c r="P2836">
        <v>3452</v>
      </c>
    </row>
    <row r="2837" spans="1:16" x14ac:dyDescent="0.25">
      <c r="A2837">
        <v>1</v>
      </c>
      <c r="B2837">
        <v>2018</v>
      </c>
      <c r="C2837" s="2">
        <v>290510020103</v>
      </c>
      <c r="D2837">
        <v>900540156</v>
      </c>
      <c r="E2837" s="1">
        <v>1464076</v>
      </c>
      <c r="F2837" s="1">
        <v>10456323</v>
      </c>
      <c r="G2837" s="1">
        <v>-8992247</v>
      </c>
      <c r="H2837">
        <v>0</v>
      </c>
      <c r="I2837">
        <v>0</v>
      </c>
      <c r="J2837">
        <v>0</v>
      </c>
      <c r="K2837">
        <v>1</v>
      </c>
      <c r="L2837" t="s">
        <v>27</v>
      </c>
      <c r="M2837" t="s">
        <v>971</v>
      </c>
      <c r="N2837" t="s">
        <v>18</v>
      </c>
      <c r="O2837">
        <v>290510020103</v>
      </c>
      <c r="P2837">
        <v>3452</v>
      </c>
    </row>
    <row r="2838" spans="1:16" x14ac:dyDescent="0.25">
      <c r="A2838">
        <v>1</v>
      </c>
      <c r="B2838">
        <v>2018</v>
      </c>
      <c r="C2838" s="2">
        <v>290510020103</v>
      </c>
      <c r="D2838">
        <v>900784418</v>
      </c>
      <c r="E2838" s="1">
        <v>2813046</v>
      </c>
      <c r="F2838" s="1">
        <v>2813046</v>
      </c>
      <c r="G2838" s="1">
        <v>0</v>
      </c>
      <c r="H2838">
        <v>0</v>
      </c>
      <c r="I2838">
        <v>0</v>
      </c>
      <c r="J2838">
        <v>0</v>
      </c>
      <c r="K2838">
        <v>1</v>
      </c>
      <c r="L2838" t="s">
        <v>27</v>
      </c>
      <c r="M2838" t="s">
        <v>1317</v>
      </c>
      <c r="N2838" t="s">
        <v>18</v>
      </c>
      <c r="O2838">
        <v>290510020103</v>
      </c>
      <c r="P2838">
        <v>3452</v>
      </c>
    </row>
    <row r="2839" spans="1:16" x14ac:dyDescent="0.25">
      <c r="A2839">
        <v>1</v>
      </c>
      <c r="B2839">
        <v>2018</v>
      </c>
      <c r="C2839" s="2">
        <v>290510020103</v>
      </c>
      <c r="D2839">
        <v>900209093</v>
      </c>
      <c r="E2839" s="1">
        <v>21206998</v>
      </c>
      <c r="F2839" s="1">
        <v>21206998</v>
      </c>
      <c r="G2839" s="1">
        <v>0</v>
      </c>
      <c r="H2839">
        <v>0</v>
      </c>
      <c r="I2839">
        <v>0</v>
      </c>
      <c r="J2839">
        <v>0</v>
      </c>
      <c r="K2839">
        <v>1</v>
      </c>
      <c r="L2839" t="s">
        <v>27</v>
      </c>
      <c r="M2839" t="s">
        <v>449</v>
      </c>
      <c r="N2839" t="s">
        <v>18</v>
      </c>
      <c r="O2839">
        <v>290510020103</v>
      </c>
      <c r="P2839">
        <v>3452</v>
      </c>
    </row>
    <row r="2840" spans="1:16" x14ac:dyDescent="0.25">
      <c r="A2840">
        <v>1</v>
      </c>
      <c r="B2840">
        <v>2018</v>
      </c>
      <c r="C2840" s="2">
        <v>290510020103</v>
      </c>
      <c r="D2840">
        <v>900978672</v>
      </c>
      <c r="E2840" s="1">
        <v>7626500</v>
      </c>
      <c r="F2840" s="1">
        <v>7626500</v>
      </c>
      <c r="G2840" s="1">
        <v>-5306467</v>
      </c>
      <c r="H2840">
        <v>0</v>
      </c>
      <c r="I2840">
        <v>0</v>
      </c>
      <c r="J2840">
        <v>0</v>
      </c>
      <c r="K2840">
        <v>1</v>
      </c>
      <c r="L2840" t="s">
        <v>27</v>
      </c>
      <c r="M2840" t="s">
        <v>1151</v>
      </c>
      <c r="N2840" t="s">
        <v>18</v>
      </c>
      <c r="O2840">
        <v>290510020103</v>
      </c>
      <c r="P2840">
        <v>3452</v>
      </c>
    </row>
    <row r="2841" spans="1:16" x14ac:dyDescent="0.25">
      <c r="A2841">
        <v>1</v>
      </c>
      <c r="B2841">
        <v>2018</v>
      </c>
      <c r="C2841" s="2">
        <v>290510020104</v>
      </c>
      <c r="D2841">
        <v>17306492</v>
      </c>
      <c r="E2841" s="1">
        <v>0</v>
      </c>
      <c r="F2841" s="1">
        <v>0</v>
      </c>
      <c r="G2841" s="1">
        <v>-300000</v>
      </c>
      <c r="H2841">
        <v>0</v>
      </c>
      <c r="I2841">
        <v>0</v>
      </c>
      <c r="J2841">
        <v>0</v>
      </c>
      <c r="K2841">
        <v>1</v>
      </c>
      <c r="L2841" t="s">
        <v>93</v>
      </c>
      <c r="M2841" t="s">
        <v>453</v>
      </c>
      <c r="N2841" t="s">
        <v>18</v>
      </c>
      <c r="O2841">
        <v>290510020104</v>
      </c>
      <c r="P2841">
        <v>3452</v>
      </c>
    </row>
    <row r="2842" spans="1:16" x14ac:dyDescent="0.25">
      <c r="A2842">
        <v>1</v>
      </c>
      <c r="B2842">
        <v>2018</v>
      </c>
      <c r="C2842" s="2">
        <v>290510020104</v>
      </c>
      <c r="D2842">
        <v>36542314</v>
      </c>
      <c r="E2842" s="1">
        <v>3689455</v>
      </c>
      <c r="F2842" s="1">
        <v>3689455</v>
      </c>
      <c r="G2842" s="1">
        <v>0</v>
      </c>
      <c r="H2842">
        <v>0</v>
      </c>
      <c r="I2842">
        <v>0</v>
      </c>
      <c r="J2842">
        <v>0</v>
      </c>
      <c r="K2842">
        <v>1</v>
      </c>
      <c r="L2842" t="s">
        <v>93</v>
      </c>
      <c r="M2842" t="s">
        <v>799</v>
      </c>
      <c r="N2842" t="s">
        <v>18</v>
      </c>
      <c r="O2842">
        <v>290510020104</v>
      </c>
      <c r="P2842">
        <v>3452</v>
      </c>
    </row>
    <row r="2843" spans="1:16" x14ac:dyDescent="0.25">
      <c r="A2843">
        <v>1</v>
      </c>
      <c r="B2843">
        <v>2018</v>
      </c>
      <c r="C2843" s="2">
        <v>290510020104</v>
      </c>
      <c r="D2843">
        <v>40330134</v>
      </c>
      <c r="E2843" s="1">
        <v>41224800</v>
      </c>
      <c r="F2843" s="1">
        <v>41224800</v>
      </c>
      <c r="G2843" s="1">
        <v>0</v>
      </c>
      <c r="H2843">
        <v>0</v>
      </c>
      <c r="I2843">
        <v>0</v>
      </c>
      <c r="J2843">
        <v>0</v>
      </c>
      <c r="K2843">
        <v>1</v>
      </c>
      <c r="L2843" t="s">
        <v>93</v>
      </c>
      <c r="M2843" t="s">
        <v>651</v>
      </c>
      <c r="N2843" t="s">
        <v>18</v>
      </c>
      <c r="O2843">
        <v>290510020104</v>
      </c>
      <c r="P2843">
        <v>3452</v>
      </c>
    </row>
    <row r="2844" spans="1:16" x14ac:dyDescent="0.25">
      <c r="A2844">
        <v>1</v>
      </c>
      <c r="B2844">
        <v>2018</v>
      </c>
      <c r="C2844" s="2">
        <v>290510020104</v>
      </c>
      <c r="D2844">
        <v>84033579</v>
      </c>
      <c r="E2844" s="1">
        <v>0</v>
      </c>
      <c r="F2844" s="1">
        <v>0</v>
      </c>
      <c r="G2844" s="1">
        <v>-2099129</v>
      </c>
      <c r="H2844">
        <v>0</v>
      </c>
      <c r="I2844">
        <v>0</v>
      </c>
      <c r="J2844">
        <v>0</v>
      </c>
      <c r="K2844">
        <v>1</v>
      </c>
      <c r="L2844" t="s">
        <v>93</v>
      </c>
      <c r="M2844" t="s">
        <v>1158</v>
      </c>
      <c r="N2844" t="s">
        <v>18</v>
      </c>
      <c r="O2844">
        <v>290510020104</v>
      </c>
      <c r="P2844">
        <v>3452</v>
      </c>
    </row>
    <row r="2845" spans="1:16" x14ac:dyDescent="0.25">
      <c r="A2845">
        <v>1</v>
      </c>
      <c r="B2845">
        <v>2018</v>
      </c>
      <c r="C2845" s="2">
        <v>290510020104</v>
      </c>
      <c r="D2845">
        <v>800006509</v>
      </c>
      <c r="E2845" s="1">
        <v>603272</v>
      </c>
      <c r="F2845" s="1">
        <v>603272</v>
      </c>
      <c r="G2845" s="1">
        <v>0</v>
      </c>
      <c r="H2845">
        <v>0</v>
      </c>
      <c r="I2845">
        <v>0</v>
      </c>
      <c r="J2845">
        <v>0</v>
      </c>
      <c r="K2845">
        <v>1</v>
      </c>
      <c r="L2845" t="s">
        <v>93</v>
      </c>
      <c r="M2845" t="s">
        <v>1159</v>
      </c>
      <c r="N2845" t="s">
        <v>18</v>
      </c>
      <c r="O2845">
        <v>290510020104</v>
      </c>
      <c r="P2845">
        <v>3452</v>
      </c>
    </row>
    <row r="2846" spans="1:16" x14ac:dyDescent="0.25">
      <c r="A2846">
        <v>1</v>
      </c>
      <c r="B2846">
        <v>2018</v>
      </c>
      <c r="C2846" s="2">
        <v>290510020104</v>
      </c>
      <c r="D2846">
        <v>800033723</v>
      </c>
      <c r="E2846" s="1">
        <v>140727385</v>
      </c>
      <c r="F2846" s="1">
        <v>333507325.27999997</v>
      </c>
      <c r="G2846" s="1">
        <v>-259874053.22</v>
      </c>
      <c r="H2846">
        <v>0</v>
      </c>
      <c r="I2846">
        <v>0</v>
      </c>
      <c r="J2846">
        <v>0</v>
      </c>
      <c r="K2846">
        <v>1</v>
      </c>
      <c r="L2846" t="s">
        <v>93</v>
      </c>
      <c r="M2846" t="s">
        <v>454</v>
      </c>
      <c r="N2846" t="s">
        <v>18</v>
      </c>
      <c r="O2846">
        <v>290510020104</v>
      </c>
      <c r="P2846">
        <v>3452</v>
      </c>
    </row>
    <row r="2847" spans="1:16" x14ac:dyDescent="0.25">
      <c r="A2847">
        <v>1</v>
      </c>
      <c r="B2847">
        <v>2018</v>
      </c>
      <c r="C2847" s="2">
        <v>290510020104</v>
      </c>
      <c r="D2847">
        <v>800050068</v>
      </c>
      <c r="E2847" s="1">
        <v>133686.39000000001</v>
      </c>
      <c r="F2847" s="1">
        <v>133686.70000000001</v>
      </c>
      <c r="G2847" s="1">
        <v>0</v>
      </c>
      <c r="H2847">
        <v>0</v>
      </c>
      <c r="I2847">
        <v>0</v>
      </c>
      <c r="J2847">
        <v>0</v>
      </c>
      <c r="K2847">
        <v>1</v>
      </c>
      <c r="L2847" t="s">
        <v>93</v>
      </c>
      <c r="M2847" t="s">
        <v>803</v>
      </c>
      <c r="N2847" t="s">
        <v>18</v>
      </c>
      <c r="O2847">
        <v>290510020104</v>
      </c>
      <c r="P2847">
        <v>3452</v>
      </c>
    </row>
    <row r="2848" spans="1:16" x14ac:dyDescent="0.25">
      <c r="A2848">
        <v>1</v>
      </c>
      <c r="B2848">
        <v>2018</v>
      </c>
      <c r="C2848" s="2">
        <v>290510020104</v>
      </c>
      <c r="D2848">
        <v>800067515</v>
      </c>
      <c r="E2848" s="1">
        <v>57948090.719999999</v>
      </c>
      <c r="F2848" s="1">
        <v>57088503</v>
      </c>
      <c r="G2848" s="1">
        <v>0</v>
      </c>
      <c r="H2848">
        <v>0</v>
      </c>
      <c r="I2848">
        <v>0</v>
      </c>
      <c r="J2848">
        <v>0</v>
      </c>
      <c r="K2848">
        <v>1</v>
      </c>
      <c r="L2848" t="s">
        <v>93</v>
      </c>
      <c r="M2848" t="s">
        <v>96</v>
      </c>
      <c r="N2848" t="s">
        <v>18</v>
      </c>
      <c r="O2848">
        <v>290510020104</v>
      </c>
      <c r="P2848">
        <v>3452</v>
      </c>
    </row>
    <row r="2849" spans="1:16" x14ac:dyDescent="0.25">
      <c r="A2849">
        <v>1</v>
      </c>
      <c r="B2849">
        <v>2018</v>
      </c>
      <c r="C2849" s="2">
        <v>290510020104</v>
      </c>
      <c r="D2849">
        <v>800123106</v>
      </c>
      <c r="E2849" s="1">
        <v>0</v>
      </c>
      <c r="F2849" s="1">
        <v>0</v>
      </c>
      <c r="G2849" s="1">
        <v>-93412</v>
      </c>
      <c r="H2849">
        <v>0</v>
      </c>
      <c r="I2849">
        <v>0</v>
      </c>
      <c r="J2849">
        <v>0</v>
      </c>
      <c r="K2849">
        <v>1</v>
      </c>
      <c r="L2849" t="s">
        <v>93</v>
      </c>
      <c r="M2849" t="s">
        <v>1330</v>
      </c>
      <c r="N2849" t="s">
        <v>18</v>
      </c>
      <c r="O2849">
        <v>290510020104</v>
      </c>
      <c r="P2849">
        <v>3452</v>
      </c>
    </row>
    <row r="2850" spans="1:16" x14ac:dyDescent="0.25">
      <c r="A2850">
        <v>1</v>
      </c>
      <c r="B2850">
        <v>2018</v>
      </c>
      <c r="C2850" s="2">
        <v>290510020104</v>
      </c>
      <c r="D2850">
        <v>800149453</v>
      </c>
      <c r="E2850" s="1">
        <v>2188282.5</v>
      </c>
      <c r="F2850" s="1">
        <v>2275717.86</v>
      </c>
      <c r="G2850" s="1">
        <v>-87434.92</v>
      </c>
      <c r="H2850">
        <v>0</v>
      </c>
      <c r="I2850">
        <v>0</v>
      </c>
      <c r="J2850">
        <v>0</v>
      </c>
      <c r="K2850">
        <v>1</v>
      </c>
      <c r="L2850" t="s">
        <v>93</v>
      </c>
      <c r="M2850" t="s">
        <v>1326</v>
      </c>
      <c r="N2850" t="s">
        <v>18</v>
      </c>
      <c r="O2850">
        <v>290510020104</v>
      </c>
      <c r="P2850">
        <v>3452</v>
      </c>
    </row>
    <row r="2851" spans="1:16" x14ac:dyDescent="0.25">
      <c r="A2851">
        <v>1</v>
      </c>
      <c r="B2851">
        <v>2018</v>
      </c>
      <c r="C2851" s="2">
        <v>290510020104</v>
      </c>
      <c r="D2851">
        <v>800229958</v>
      </c>
      <c r="E2851" s="1">
        <v>4</v>
      </c>
      <c r="F2851" s="1">
        <v>3.86</v>
      </c>
      <c r="G2851" s="1">
        <v>0</v>
      </c>
      <c r="H2851">
        <v>0</v>
      </c>
      <c r="I2851">
        <v>0</v>
      </c>
      <c r="J2851">
        <v>0</v>
      </c>
      <c r="K2851">
        <v>1</v>
      </c>
      <c r="L2851" t="s">
        <v>93</v>
      </c>
      <c r="M2851" t="s">
        <v>980</v>
      </c>
      <c r="N2851" t="s">
        <v>18</v>
      </c>
      <c r="O2851">
        <v>290510020104</v>
      </c>
      <c r="P2851">
        <v>3452</v>
      </c>
    </row>
    <row r="2852" spans="1:16" x14ac:dyDescent="0.25">
      <c r="A2852">
        <v>1</v>
      </c>
      <c r="B2852">
        <v>2018</v>
      </c>
      <c r="C2852" s="2">
        <v>290510020104</v>
      </c>
      <c r="D2852">
        <v>802013234</v>
      </c>
      <c r="E2852" s="1">
        <v>0</v>
      </c>
      <c r="F2852" s="1">
        <v>0</v>
      </c>
      <c r="G2852" s="1">
        <v>-0.34</v>
      </c>
      <c r="H2852">
        <v>0</v>
      </c>
      <c r="I2852">
        <v>0</v>
      </c>
      <c r="J2852">
        <v>0</v>
      </c>
      <c r="K2852">
        <v>1</v>
      </c>
      <c r="L2852" t="s">
        <v>93</v>
      </c>
      <c r="M2852" t="s">
        <v>294</v>
      </c>
      <c r="N2852" t="s">
        <v>18</v>
      </c>
      <c r="O2852">
        <v>290510020104</v>
      </c>
      <c r="P2852">
        <v>3452</v>
      </c>
    </row>
    <row r="2853" spans="1:16" x14ac:dyDescent="0.25">
      <c r="A2853">
        <v>1</v>
      </c>
      <c r="B2853">
        <v>2018</v>
      </c>
      <c r="C2853" s="2">
        <v>290510020104</v>
      </c>
      <c r="D2853">
        <v>802013835</v>
      </c>
      <c r="E2853" s="1">
        <v>302860350.04000002</v>
      </c>
      <c r="F2853" s="1">
        <v>325904842</v>
      </c>
      <c r="G2853" s="1">
        <v>-289083085.81999999</v>
      </c>
      <c r="H2853">
        <v>0</v>
      </c>
      <c r="I2853">
        <v>0</v>
      </c>
      <c r="J2853">
        <v>0</v>
      </c>
      <c r="K2853">
        <v>1</v>
      </c>
      <c r="L2853" t="s">
        <v>93</v>
      </c>
      <c r="M2853" t="s">
        <v>812</v>
      </c>
      <c r="N2853" t="s">
        <v>18</v>
      </c>
      <c r="O2853">
        <v>290510020104</v>
      </c>
      <c r="P2853">
        <v>3452</v>
      </c>
    </row>
    <row r="2854" spans="1:16" x14ac:dyDescent="0.25">
      <c r="A2854">
        <v>1</v>
      </c>
      <c r="B2854">
        <v>2018</v>
      </c>
      <c r="C2854" s="2">
        <v>290510020104</v>
      </c>
      <c r="D2854">
        <v>802015007</v>
      </c>
      <c r="E2854" s="1">
        <v>38978880</v>
      </c>
      <c r="F2854" s="1">
        <v>38978880</v>
      </c>
      <c r="G2854" s="1">
        <v>0</v>
      </c>
      <c r="H2854">
        <v>0</v>
      </c>
      <c r="I2854">
        <v>0</v>
      </c>
      <c r="J2854">
        <v>0</v>
      </c>
      <c r="K2854">
        <v>1</v>
      </c>
      <c r="L2854" t="s">
        <v>93</v>
      </c>
      <c r="M2854" t="s">
        <v>813</v>
      </c>
      <c r="N2854" t="s">
        <v>18</v>
      </c>
      <c r="O2854">
        <v>290510020104</v>
      </c>
      <c r="P2854">
        <v>3452</v>
      </c>
    </row>
    <row r="2855" spans="1:16" x14ac:dyDescent="0.25">
      <c r="A2855">
        <v>1</v>
      </c>
      <c r="B2855">
        <v>2018</v>
      </c>
      <c r="C2855" s="2">
        <v>290510020104</v>
      </c>
      <c r="D2855">
        <v>802016407</v>
      </c>
      <c r="E2855" s="1">
        <v>0</v>
      </c>
      <c r="F2855" s="1">
        <v>0</v>
      </c>
      <c r="G2855" s="1">
        <v>-2051777.92</v>
      </c>
      <c r="H2855">
        <v>0</v>
      </c>
      <c r="I2855">
        <v>0</v>
      </c>
      <c r="J2855">
        <v>0</v>
      </c>
      <c r="K2855">
        <v>1</v>
      </c>
      <c r="L2855" t="s">
        <v>93</v>
      </c>
      <c r="M2855" t="s">
        <v>986</v>
      </c>
      <c r="N2855" t="s">
        <v>18</v>
      </c>
      <c r="O2855">
        <v>290510020104</v>
      </c>
      <c r="P2855">
        <v>3452</v>
      </c>
    </row>
    <row r="2856" spans="1:16" x14ac:dyDescent="0.25">
      <c r="A2856">
        <v>1</v>
      </c>
      <c r="B2856">
        <v>2018</v>
      </c>
      <c r="C2856" s="2">
        <v>290510020104</v>
      </c>
      <c r="D2856">
        <v>802016761</v>
      </c>
      <c r="E2856" s="1">
        <v>238239.28</v>
      </c>
      <c r="F2856" s="1">
        <v>238239</v>
      </c>
      <c r="G2856" s="1">
        <v>-1925517.98</v>
      </c>
      <c r="H2856">
        <v>0</v>
      </c>
      <c r="I2856">
        <v>0</v>
      </c>
      <c r="J2856">
        <v>0</v>
      </c>
      <c r="K2856">
        <v>1</v>
      </c>
      <c r="L2856" t="s">
        <v>93</v>
      </c>
      <c r="M2856" t="s">
        <v>108</v>
      </c>
      <c r="N2856" t="s">
        <v>18</v>
      </c>
      <c r="O2856">
        <v>290510020104</v>
      </c>
      <c r="P2856">
        <v>3452</v>
      </c>
    </row>
    <row r="2857" spans="1:16" x14ac:dyDescent="0.25">
      <c r="A2857">
        <v>1</v>
      </c>
      <c r="B2857">
        <v>2018</v>
      </c>
      <c r="C2857" s="2">
        <v>290510020104</v>
      </c>
      <c r="D2857">
        <v>802021182</v>
      </c>
      <c r="E2857" s="1">
        <v>8197983.3300000001</v>
      </c>
      <c r="F2857" s="1">
        <v>9348710.3399999999</v>
      </c>
      <c r="G2857" s="1">
        <v>-31052800.629999999</v>
      </c>
      <c r="H2857">
        <v>0</v>
      </c>
      <c r="I2857">
        <v>0</v>
      </c>
      <c r="J2857">
        <v>0</v>
      </c>
      <c r="K2857">
        <v>1</v>
      </c>
      <c r="L2857" t="s">
        <v>93</v>
      </c>
      <c r="M2857" t="s">
        <v>985</v>
      </c>
      <c r="N2857" t="s">
        <v>18</v>
      </c>
      <c r="O2857">
        <v>290510020104</v>
      </c>
      <c r="P2857">
        <v>3452</v>
      </c>
    </row>
    <row r="2858" spans="1:16" x14ac:dyDescent="0.25">
      <c r="A2858">
        <v>1</v>
      </c>
      <c r="B2858">
        <v>2018</v>
      </c>
      <c r="C2858" s="2">
        <v>290510020104</v>
      </c>
      <c r="D2858">
        <v>805011262</v>
      </c>
      <c r="E2858" s="1">
        <v>73814333</v>
      </c>
      <c r="F2858" s="1">
        <v>73814333</v>
      </c>
      <c r="G2858" s="1">
        <v>-38948.9</v>
      </c>
      <c r="H2858">
        <v>0</v>
      </c>
      <c r="I2858">
        <v>0</v>
      </c>
      <c r="J2858">
        <v>0</v>
      </c>
      <c r="K2858">
        <v>1</v>
      </c>
      <c r="L2858" t="s">
        <v>93</v>
      </c>
      <c r="M2858" t="s">
        <v>659</v>
      </c>
      <c r="N2858" t="s">
        <v>18</v>
      </c>
      <c r="O2858">
        <v>290510020104</v>
      </c>
      <c r="P2858">
        <v>3452</v>
      </c>
    </row>
    <row r="2859" spans="1:16" x14ac:dyDescent="0.25">
      <c r="A2859">
        <v>1</v>
      </c>
      <c r="B2859">
        <v>2018</v>
      </c>
      <c r="C2859" s="2">
        <v>290510020104</v>
      </c>
      <c r="D2859">
        <v>802019804</v>
      </c>
      <c r="E2859" s="1">
        <v>0</v>
      </c>
      <c r="F2859" s="1">
        <v>2695000</v>
      </c>
      <c r="G2859" s="1">
        <v>-8542200</v>
      </c>
      <c r="H2859">
        <v>0</v>
      </c>
      <c r="I2859">
        <v>0</v>
      </c>
      <c r="J2859">
        <v>0</v>
      </c>
      <c r="K2859">
        <v>1</v>
      </c>
      <c r="L2859" t="s">
        <v>93</v>
      </c>
      <c r="M2859" t="s">
        <v>111</v>
      </c>
      <c r="N2859" t="s">
        <v>18</v>
      </c>
      <c r="O2859">
        <v>290510020104</v>
      </c>
      <c r="P2859">
        <v>3452</v>
      </c>
    </row>
    <row r="2860" spans="1:16" x14ac:dyDescent="0.25">
      <c r="A2860">
        <v>1</v>
      </c>
      <c r="B2860">
        <v>2018</v>
      </c>
      <c r="C2860" s="2">
        <v>290510020104</v>
      </c>
      <c r="D2860">
        <v>806009291</v>
      </c>
      <c r="E2860" s="1">
        <v>0</v>
      </c>
      <c r="F2860" s="1">
        <v>0</v>
      </c>
      <c r="G2860" s="1">
        <v>-524580</v>
      </c>
      <c r="H2860">
        <v>0</v>
      </c>
      <c r="I2860">
        <v>0</v>
      </c>
      <c r="J2860">
        <v>0</v>
      </c>
      <c r="K2860">
        <v>1</v>
      </c>
      <c r="L2860" t="s">
        <v>93</v>
      </c>
      <c r="M2860" t="s">
        <v>473</v>
      </c>
      <c r="N2860" t="s">
        <v>18</v>
      </c>
      <c r="O2860">
        <v>290510020104</v>
      </c>
      <c r="P2860">
        <v>3452</v>
      </c>
    </row>
    <row r="2861" spans="1:16" x14ac:dyDescent="0.25">
      <c r="A2861">
        <v>1</v>
      </c>
      <c r="B2861">
        <v>2018</v>
      </c>
      <c r="C2861" s="2">
        <v>290510020104</v>
      </c>
      <c r="D2861">
        <v>806015513</v>
      </c>
      <c r="E2861" s="1">
        <v>22994112.530000001</v>
      </c>
      <c r="F2861" s="1">
        <v>30468968</v>
      </c>
      <c r="G2861" s="1">
        <v>-54360098.130000003</v>
      </c>
      <c r="H2861">
        <v>0</v>
      </c>
      <c r="I2861">
        <v>0</v>
      </c>
      <c r="J2861">
        <v>0</v>
      </c>
      <c r="K2861">
        <v>1</v>
      </c>
      <c r="L2861" t="s">
        <v>93</v>
      </c>
      <c r="M2861" t="s">
        <v>1175</v>
      </c>
      <c r="N2861" t="s">
        <v>18</v>
      </c>
      <c r="O2861">
        <v>290510020104</v>
      </c>
      <c r="P2861">
        <v>3452</v>
      </c>
    </row>
    <row r="2862" spans="1:16" x14ac:dyDescent="0.25">
      <c r="A2862">
        <v>1</v>
      </c>
      <c r="B2862">
        <v>2018</v>
      </c>
      <c r="C2862" s="2">
        <v>290510020104</v>
      </c>
      <c r="D2862">
        <v>811002429</v>
      </c>
      <c r="E2862" s="1">
        <v>3440948.86</v>
      </c>
      <c r="F2862" s="1">
        <v>3440949</v>
      </c>
      <c r="G2862" s="1">
        <v>0</v>
      </c>
      <c r="H2862">
        <v>0</v>
      </c>
      <c r="I2862">
        <v>0</v>
      </c>
      <c r="J2862">
        <v>0</v>
      </c>
      <c r="K2862">
        <v>1</v>
      </c>
      <c r="L2862" t="s">
        <v>93</v>
      </c>
      <c r="M2862" t="s">
        <v>116</v>
      </c>
      <c r="N2862" t="s">
        <v>18</v>
      </c>
      <c r="O2862">
        <v>290510020104</v>
      </c>
      <c r="P2862">
        <v>3452</v>
      </c>
    </row>
    <row r="2863" spans="1:16" x14ac:dyDescent="0.25">
      <c r="A2863">
        <v>1</v>
      </c>
      <c r="B2863">
        <v>2018</v>
      </c>
      <c r="C2863" s="2">
        <v>290510020104</v>
      </c>
      <c r="D2863">
        <v>806005988</v>
      </c>
      <c r="E2863" s="1">
        <v>0</v>
      </c>
      <c r="F2863" s="1">
        <v>4334596</v>
      </c>
      <c r="G2863" s="1">
        <v>-4334596</v>
      </c>
      <c r="H2863">
        <v>0</v>
      </c>
      <c r="I2863">
        <v>0</v>
      </c>
      <c r="J2863">
        <v>0</v>
      </c>
      <c r="K2863">
        <v>1</v>
      </c>
      <c r="L2863" t="s">
        <v>93</v>
      </c>
      <c r="M2863" t="s">
        <v>660</v>
      </c>
      <c r="N2863" t="s">
        <v>18</v>
      </c>
      <c r="O2863">
        <v>290510020104</v>
      </c>
      <c r="P2863">
        <v>3452</v>
      </c>
    </row>
    <row r="2864" spans="1:16" x14ac:dyDescent="0.25">
      <c r="A2864">
        <v>1</v>
      </c>
      <c r="B2864">
        <v>2018</v>
      </c>
      <c r="C2864" s="2">
        <v>290510020104</v>
      </c>
      <c r="D2864">
        <v>819004229</v>
      </c>
      <c r="E2864" s="1">
        <v>30000000</v>
      </c>
      <c r="F2864" s="1">
        <v>40120783</v>
      </c>
      <c r="G2864" s="1">
        <v>-10120783</v>
      </c>
      <c r="H2864">
        <v>0</v>
      </c>
      <c r="I2864">
        <v>0</v>
      </c>
      <c r="J2864">
        <v>0</v>
      </c>
      <c r="K2864">
        <v>1</v>
      </c>
      <c r="L2864" t="s">
        <v>93</v>
      </c>
      <c r="M2864" t="s">
        <v>1346</v>
      </c>
      <c r="N2864" t="s">
        <v>18</v>
      </c>
      <c r="O2864">
        <v>290510020104</v>
      </c>
      <c r="P2864">
        <v>3452</v>
      </c>
    </row>
    <row r="2865" spans="1:16" x14ac:dyDescent="0.25">
      <c r="A2865">
        <v>1</v>
      </c>
      <c r="B2865">
        <v>2018</v>
      </c>
      <c r="C2865" s="2">
        <v>290510020104</v>
      </c>
      <c r="D2865">
        <v>812007844</v>
      </c>
      <c r="E2865" s="1">
        <v>3107175.26</v>
      </c>
      <c r="F2865" s="1">
        <v>3107175.26</v>
      </c>
      <c r="G2865" s="1">
        <v>0</v>
      </c>
      <c r="H2865">
        <v>0</v>
      </c>
      <c r="I2865">
        <v>0</v>
      </c>
      <c r="J2865">
        <v>0</v>
      </c>
      <c r="K2865">
        <v>1</v>
      </c>
      <c r="L2865" t="s">
        <v>93</v>
      </c>
      <c r="M2865" t="s">
        <v>1344</v>
      </c>
      <c r="N2865" t="s">
        <v>18</v>
      </c>
      <c r="O2865">
        <v>290510020104</v>
      </c>
      <c r="P2865">
        <v>3452</v>
      </c>
    </row>
    <row r="2866" spans="1:16" x14ac:dyDescent="0.25">
      <c r="A2866">
        <v>1</v>
      </c>
      <c r="B2866">
        <v>2018</v>
      </c>
      <c r="C2866" s="2">
        <v>290510020104</v>
      </c>
      <c r="D2866">
        <v>823004895</v>
      </c>
      <c r="E2866" s="1">
        <v>0</v>
      </c>
      <c r="F2866" s="1">
        <v>1338915.3799999999</v>
      </c>
      <c r="G2866" s="1">
        <v>-1488547.54</v>
      </c>
      <c r="H2866">
        <v>0</v>
      </c>
      <c r="I2866">
        <v>0</v>
      </c>
      <c r="J2866">
        <v>0</v>
      </c>
      <c r="K2866">
        <v>1</v>
      </c>
      <c r="L2866" t="s">
        <v>93</v>
      </c>
      <c r="M2866" t="s">
        <v>1184</v>
      </c>
      <c r="N2866" t="s">
        <v>18</v>
      </c>
      <c r="O2866">
        <v>290510020104</v>
      </c>
      <c r="P2866">
        <v>3452</v>
      </c>
    </row>
    <row r="2867" spans="1:16" x14ac:dyDescent="0.25">
      <c r="A2867">
        <v>1</v>
      </c>
      <c r="B2867">
        <v>2018</v>
      </c>
      <c r="C2867" s="2">
        <v>290510020104</v>
      </c>
      <c r="D2867">
        <v>822002826</v>
      </c>
      <c r="E2867" s="1">
        <v>0</v>
      </c>
      <c r="F2867" s="1">
        <v>12205606</v>
      </c>
      <c r="G2867" s="1">
        <v>-12205606</v>
      </c>
      <c r="H2867">
        <v>0</v>
      </c>
      <c r="I2867">
        <v>0</v>
      </c>
      <c r="J2867">
        <v>0</v>
      </c>
      <c r="K2867">
        <v>1</v>
      </c>
      <c r="L2867" t="s">
        <v>93</v>
      </c>
      <c r="M2867" t="s">
        <v>1442</v>
      </c>
      <c r="N2867" t="s">
        <v>18</v>
      </c>
      <c r="O2867">
        <v>290510020104</v>
      </c>
      <c r="P2867">
        <v>3452</v>
      </c>
    </row>
    <row r="2868" spans="1:16" x14ac:dyDescent="0.25">
      <c r="A2868">
        <v>1</v>
      </c>
      <c r="B2868">
        <v>2018</v>
      </c>
      <c r="C2868" s="2">
        <v>290510020104</v>
      </c>
      <c r="D2868">
        <v>824004396</v>
      </c>
      <c r="E2868" s="1">
        <v>34386.269999999997</v>
      </c>
      <c r="F2868" s="1">
        <v>34386</v>
      </c>
      <c r="G2868" s="1">
        <v>0</v>
      </c>
      <c r="H2868">
        <v>0</v>
      </c>
      <c r="I2868">
        <v>0</v>
      </c>
      <c r="J2868">
        <v>0</v>
      </c>
      <c r="K2868">
        <v>1</v>
      </c>
      <c r="L2868" t="s">
        <v>93</v>
      </c>
      <c r="M2868" t="s">
        <v>126</v>
      </c>
      <c r="N2868" t="s">
        <v>18</v>
      </c>
      <c r="O2868">
        <v>290510020104</v>
      </c>
      <c r="P2868">
        <v>3452</v>
      </c>
    </row>
    <row r="2869" spans="1:16" x14ac:dyDescent="0.25">
      <c r="A2869">
        <v>1</v>
      </c>
      <c r="B2869">
        <v>2018</v>
      </c>
      <c r="C2869" s="2">
        <v>290510020104</v>
      </c>
      <c r="D2869">
        <v>824004688</v>
      </c>
      <c r="E2869" s="1">
        <v>25079725</v>
      </c>
      <c r="F2869" s="1">
        <v>25079725</v>
      </c>
      <c r="G2869" s="1">
        <v>0</v>
      </c>
      <c r="H2869">
        <v>0</v>
      </c>
      <c r="I2869">
        <v>0</v>
      </c>
      <c r="J2869">
        <v>0</v>
      </c>
      <c r="K2869">
        <v>1</v>
      </c>
      <c r="L2869" t="s">
        <v>93</v>
      </c>
      <c r="M2869" t="s">
        <v>676</v>
      </c>
      <c r="N2869" t="s">
        <v>18</v>
      </c>
      <c r="O2869">
        <v>290510020104</v>
      </c>
      <c r="P2869">
        <v>3452</v>
      </c>
    </row>
    <row r="2870" spans="1:16" x14ac:dyDescent="0.25">
      <c r="A2870">
        <v>1</v>
      </c>
      <c r="B2870">
        <v>2018</v>
      </c>
      <c r="C2870" s="2">
        <v>290510020104</v>
      </c>
      <c r="D2870">
        <v>824006480</v>
      </c>
      <c r="E2870" s="1">
        <v>44438335.280000001</v>
      </c>
      <c r="F2870" s="1">
        <v>92516047</v>
      </c>
      <c r="G2870" s="1">
        <v>-54229834.18</v>
      </c>
      <c r="H2870">
        <v>0</v>
      </c>
      <c r="I2870">
        <v>0</v>
      </c>
      <c r="J2870">
        <v>0</v>
      </c>
      <c r="K2870">
        <v>1</v>
      </c>
      <c r="L2870" t="s">
        <v>93</v>
      </c>
      <c r="M2870" t="s">
        <v>309</v>
      </c>
      <c r="N2870" t="s">
        <v>18</v>
      </c>
      <c r="O2870">
        <v>290510020104</v>
      </c>
      <c r="P2870">
        <v>3452</v>
      </c>
    </row>
    <row r="2871" spans="1:16" x14ac:dyDescent="0.25">
      <c r="A2871">
        <v>1</v>
      </c>
      <c r="B2871">
        <v>2018</v>
      </c>
      <c r="C2871" s="2">
        <v>290510020104</v>
      </c>
      <c r="D2871">
        <v>825001348</v>
      </c>
      <c r="E2871" s="1">
        <v>11060118.48</v>
      </c>
      <c r="F2871" s="1">
        <v>11060118</v>
      </c>
      <c r="G2871" s="1">
        <v>0</v>
      </c>
      <c r="H2871">
        <v>0</v>
      </c>
      <c r="I2871">
        <v>0</v>
      </c>
      <c r="J2871">
        <v>0</v>
      </c>
      <c r="K2871">
        <v>1</v>
      </c>
      <c r="L2871" t="s">
        <v>93</v>
      </c>
      <c r="M2871" t="s">
        <v>1351</v>
      </c>
      <c r="N2871" t="s">
        <v>18</v>
      </c>
      <c r="O2871">
        <v>290510020104</v>
      </c>
      <c r="P2871">
        <v>3452</v>
      </c>
    </row>
    <row r="2872" spans="1:16" x14ac:dyDescent="0.25">
      <c r="A2872">
        <v>1</v>
      </c>
      <c r="B2872">
        <v>2018</v>
      </c>
      <c r="C2872" s="2">
        <v>290510020104</v>
      </c>
      <c r="D2872">
        <v>830007355</v>
      </c>
      <c r="E2872" s="1">
        <v>91335606</v>
      </c>
      <c r="F2872" s="1">
        <v>454000501</v>
      </c>
      <c r="G2872" s="1">
        <v>-462639672.63999999</v>
      </c>
      <c r="H2872">
        <v>0</v>
      </c>
      <c r="I2872">
        <v>0</v>
      </c>
      <c r="J2872">
        <v>0</v>
      </c>
      <c r="K2872">
        <v>1</v>
      </c>
      <c r="L2872" t="s">
        <v>93</v>
      </c>
      <c r="M2872" t="s">
        <v>1188</v>
      </c>
      <c r="N2872" t="s">
        <v>18</v>
      </c>
      <c r="O2872">
        <v>290510020104</v>
      </c>
      <c r="P2872">
        <v>3452</v>
      </c>
    </row>
    <row r="2873" spans="1:16" x14ac:dyDescent="0.25">
      <c r="A2873">
        <v>1</v>
      </c>
      <c r="B2873">
        <v>2018</v>
      </c>
      <c r="C2873" s="2">
        <v>290510020104</v>
      </c>
      <c r="D2873">
        <v>830123731</v>
      </c>
      <c r="E2873" s="1">
        <v>136144299</v>
      </c>
      <c r="F2873" s="1">
        <v>142278865</v>
      </c>
      <c r="G2873" s="1">
        <v>-35965203.710000001</v>
      </c>
      <c r="H2873">
        <v>0</v>
      </c>
      <c r="I2873">
        <v>0</v>
      </c>
      <c r="J2873">
        <v>0</v>
      </c>
      <c r="K2873">
        <v>1</v>
      </c>
      <c r="L2873" t="s">
        <v>93</v>
      </c>
      <c r="M2873" t="s">
        <v>132</v>
      </c>
      <c r="N2873" t="s">
        <v>18</v>
      </c>
      <c r="O2873">
        <v>290510020104</v>
      </c>
      <c r="P2873">
        <v>3452</v>
      </c>
    </row>
    <row r="2874" spans="1:16" x14ac:dyDescent="0.25">
      <c r="A2874">
        <v>1</v>
      </c>
      <c r="B2874">
        <v>2018</v>
      </c>
      <c r="C2874" s="2">
        <v>290510020104</v>
      </c>
      <c r="D2874">
        <v>830507910</v>
      </c>
      <c r="E2874" s="1">
        <v>2391200</v>
      </c>
      <c r="F2874" s="1">
        <v>2391200</v>
      </c>
      <c r="G2874" s="1">
        <v>0</v>
      </c>
      <c r="H2874">
        <v>0</v>
      </c>
      <c r="I2874">
        <v>0</v>
      </c>
      <c r="J2874">
        <v>0</v>
      </c>
      <c r="K2874">
        <v>1</v>
      </c>
      <c r="L2874" t="s">
        <v>93</v>
      </c>
      <c r="M2874" t="s">
        <v>1357</v>
      </c>
      <c r="N2874" t="s">
        <v>18</v>
      </c>
      <c r="O2874">
        <v>290510020104</v>
      </c>
      <c r="P2874">
        <v>3452</v>
      </c>
    </row>
    <row r="2875" spans="1:16" x14ac:dyDescent="0.25">
      <c r="A2875">
        <v>1</v>
      </c>
      <c r="B2875">
        <v>2018</v>
      </c>
      <c r="C2875" s="2">
        <v>290510020104</v>
      </c>
      <c r="D2875">
        <v>830043995</v>
      </c>
      <c r="E2875" s="1">
        <v>0</v>
      </c>
      <c r="F2875" s="1">
        <v>0</v>
      </c>
      <c r="G2875" s="1">
        <v>-688550</v>
      </c>
      <c r="H2875">
        <v>0</v>
      </c>
      <c r="I2875">
        <v>0</v>
      </c>
      <c r="J2875">
        <v>0</v>
      </c>
      <c r="K2875">
        <v>1</v>
      </c>
      <c r="L2875" t="s">
        <v>93</v>
      </c>
      <c r="M2875" t="s">
        <v>836</v>
      </c>
      <c r="N2875" t="s">
        <v>18</v>
      </c>
      <c r="O2875">
        <v>290510020104</v>
      </c>
      <c r="P2875">
        <v>3452</v>
      </c>
    </row>
    <row r="2876" spans="1:16" x14ac:dyDescent="0.25">
      <c r="A2876">
        <v>1</v>
      </c>
      <c r="B2876">
        <v>2018</v>
      </c>
      <c r="C2876" s="2">
        <v>290510020104</v>
      </c>
      <c r="D2876">
        <v>830044968</v>
      </c>
      <c r="E2876" s="1">
        <v>0</v>
      </c>
      <c r="F2876" s="1">
        <v>0</v>
      </c>
      <c r="G2876" s="1">
        <v>-933185</v>
      </c>
      <c r="H2876">
        <v>0</v>
      </c>
      <c r="I2876">
        <v>0</v>
      </c>
      <c r="J2876">
        <v>0</v>
      </c>
      <c r="K2876">
        <v>1</v>
      </c>
      <c r="L2876" t="s">
        <v>93</v>
      </c>
      <c r="M2876" t="s">
        <v>1191</v>
      </c>
      <c r="N2876" t="s">
        <v>18</v>
      </c>
      <c r="O2876">
        <v>290510020104</v>
      </c>
      <c r="P2876">
        <v>3452</v>
      </c>
    </row>
    <row r="2877" spans="1:16" x14ac:dyDescent="0.25">
      <c r="A2877">
        <v>1</v>
      </c>
      <c r="B2877">
        <v>2018</v>
      </c>
      <c r="C2877" s="2">
        <v>290510020104</v>
      </c>
      <c r="D2877">
        <v>830073452</v>
      </c>
      <c r="E2877" s="1">
        <v>0</v>
      </c>
      <c r="F2877" s="1">
        <v>3200000</v>
      </c>
      <c r="G2877" s="1">
        <v>-3200000</v>
      </c>
      <c r="H2877">
        <v>0</v>
      </c>
      <c r="I2877">
        <v>0</v>
      </c>
      <c r="J2877">
        <v>0</v>
      </c>
      <c r="K2877">
        <v>1</v>
      </c>
      <c r="L2877" t="s">
        <v>93</v>
      </c>
      <c r="M2877" t="s">
        <v>837</v>
      </c>
      <c r="N2877" t="s">
        <v>18</v>
      </c>
      <c r="O2877">
        <v>290510020104</v>
      </c>
      <c r="P2877">
        <v>3452</v>
      </c>
    </row>
    <row r="2878" spans="1:16" x14ac:dyDescent="0.25">
      <c r="A2878">
        <v>1</v>
      </c>
      <c r="B2878">
        <v>2018</v>
      </c>
      <c r="C2878" s="2">
        <v>290510020104</v>
      </c>
      <c r="D2878">
        <v>860007336</v>
      </c>
      <c r="E2878" s="1">
        <v>35000</v>
      </c>
      <c r="F2878" s="1">
        <v>35000</v>
      </c>
      <c r="G2878" s="1">
        <v>0</v>
      </c>
      <c r="H2878">
        <v>0</v>
      </c>
      <c r="I2878">
        <v>0</v>
      </c>
      <c r="J2878">
        <v>0</v>
      </c>
      <c r="K2878">
        <v>1</v>
      </c>
      <c r="L2878" t="s">
        <v>93</v>
      </c>
      <c r="M2878" t="s">
        <v>746</v>
      </c>
      <c r="N2878" t="s">
        <v>18</v>
      </c>
      <c r="O2878">
        <v>290510020104</v>
      </c>
      <c r="P2878">
        <v>3452</v>
      </c>
    </row>
    <row r="2879" spans="1:16" x14ac:dyDescent="0.25">
      <c r="A2879">
        <v>1</v>
      </c>
      <c r="B2879">
        <v>2018</v>
      </c>
      <c r="C2879" s="2">
        <v>290510020104</v>
      </c>
      <c r="D2879">
        <v>860013779</v>
      </c>
      <c r="E2879" s="1">
        <v>1099643</v>
      </c>
      <c r="F2879" s="1">
        <v>3960704</v>
      </c>
      <c r="G2879" s="1">
        <v>-4363209</v>
      </c>
      <c r="H2879">
        <v>0</v>
      </c>
      <c r="I2879">
        <v>0</v>
      </c>
      <c r="J2879">
        <v>0</v>
      </c>
      <c r="K2879">
        <v>1</v>
      </c>
      <c r="L2879" t="s">
        <v>93</v>
      </c>
      <c r="M2879" t="s">
        <v>682</v>
      </c>
      <c r="N2879" t="s">
        <v>18</v>
      </c>
      <c r="O2879">
        <v>290510020104</v>
      </c>
      <c r="P2879">
        <v>3452</v>
      </c>
    </row>
    <row r="2880" spans="1:16" x14ac:dyDescent="0.25">
      <c r="A2880">
        <v>1</v>
      </c>
      <c r="B2880">
        <v>2018</v>
      </c>
      <c r="C2880" s="2">
        <v>290510020104</v>
      </c>
      <c r="D2880">
        <v>860015536</v>
      </c>
      <c r="E2880" s="1">
        <v>2323056</v>
      </c>
      <c r="F2880" s="1">
        <v>2126001</v>
      </c>
      <c r="G2880" s="1">
        <v>0</v>
      </c>
      <c r="H2880">
        <v>0</v>
      </c>
      <c r="I2880">
        <v>0</v>
      </c>
      <c r="J2880">
        <v>0</v>
      </c>
      <c r="K2880">
        <v>1</v>
      </c>
      <c r="L2880" t="s">
        <v>93</v>
      </c>
      <c r="M2880" t="s">
        <v>1002</v>
      </c>
      <c r="N2880" t="s">
        <v>18</v>
      </c>
      <c r="O2880">
        <v>290510020104</v>
      </c>
      <c r="P2880">
        <v>3452</v>
      </c>
    </row>
    <row r="2881" spans="1:16" x14ac:dyDescent="0.25">
      <c r="A2881">
        <v>1</v>
      </c>
      <c r="B2881">
        <v>2018</v>
      </c>
      <c r="C2881" s="2">
        <v>290510020104</v>
      </c>
      <c r="D2881">
        <v>860035992</v>
      </c>
      <c r="E2881" s="1">
        <v>179010104.91999999</v>
      </c>
      <c r="F2881" s="1">
        <v>179010105</v>
      </c>
      <c r="G2881" s="1">
        <v>0</v>
      </c>
      <c r="H2881">
        <v>0</v>
      </c>
      <c r="I2881">
        <v>0</v>
      </c>
      <c r="J2881">
        <v>0</v>
      </c>
      <c r="K2881">
        <v>1</v>
      </c>
      <c r="L2881" t="s">
        <v>93</v>
      </c>
      <c r="M2881" t="s">
        <v>493</v>
      </c>
      <c r="N2881" t="s">
        <v>18</v>
      </c>
      <c r="O2881">
        <v>290510020104</v>
      </c>
      <c r="P2881">
        <v>3452</v>
      </c>
    </row>
    <row r="2882" spans="1:16" x14ac:dyDescent="0.25">
      <c r="A2882">
        <v>1</v>
      </c>
      <c r="B2882">
        <v>2018</v>
      </c>
      <c r="C2882" s="2">
        <v>290510020104</v>
      </c>
      <c r="D2882">
        <v>860070301</v>
      </c>
      <c r="E2882" s="1">
        <v>0</v>
      </c>
      <c r="F2882" s="1">
        <v>0</v>
      </c>
      <c r="G2882" s="1">
        <v>-422971</v>
      </c>
      <c r="H2882">
        <v>0</v>
      </c>
      <c r="I2882">
        <v>0</v>
      </c>
      <c r="J2882">
        <v>0</v>
      </c>
      <c r="K2882">
        <v>1</v>
      </c>
      <c r="L2882" t="s">
        <v>93</v>
      </c>
      <c r="M2882" t="s">
        <v>1359</v>
      </c>
      <c r="N2882" t="s">
        <v>18</v>
      </c>
      <c r="O2882">
        <v>290510020104</v>
      </c>
      <c r="P2882">
        <v>3452</v>
      </c>
    </row>
    <row r="2883" spans="1:16" x14ac:dyDescent="0.25">
      <c r="A2883">
        <v>1</v>
      </c>
      <c r="B2883">
        <v>2018</v>
      </c>
      <c r="C2883" s="2">
        <v>290510020104</v>
      </c>
      <c r="D2883">
        <v>860350624</v>
      </c>
      <c r="E2883" s="1">
        <v>3067400</v>
      </c>
      <c r="F2883" s="1">
        <v>3067400</v>
      </c>
      <c r="G2883" s="1">
        <v>0</v>
      </c>
      <c r="H2883">
        <v>0</v>
      </c>
      <c r="I2883">
        <v>0</v>
      </c>
      <c r="J2883">
        <v>0</v>
      </c>
      <c r="K2883">
        <v>1</v>
      </c>
      <c r="L2883" t="s">
        <v>93</v>
      </c>
      <c r="M2883" t="s">
        <v>311</v>
      </c>
      <c r="N2883" t="s">
        <v>18</v>
      </c>
      <c r="O2883">
        <v>290510020104</v>
      </c>
      <c r="P2883">
        <v>3452</v>
      </c>
    </row>
    <row r="2884" spans="1:16" x14ac:dyDescent="0.25">
      <c r="A2884">
        <v>1</v>
      </c>
      <c r="B2884">
        <v>2018</v>
      </c>
      <c r="C2884" s="2">
        <v>290510020104</v>
      </c>
      <c r="D2884">
        <v>890115670</v>
      </c>
      <c r="E2884" s="1">
        <v>6095330.29</v>
      </c>
      <c r="F2884" s="1">
        <v>6095330</v>
      </c>
      <c r="G2884" s="1">
        <v>0</v>
      </c>
      <c r="H2884">
        <v>0</v>
      </c>
      <c r="I2884">
        <v>0</v>
      </c>
      <c r="J2884">
        <v>0</v>
      </c>
      <c r="K2884">
        <v>1</v>
      </c>
      <c r="L2884" t="s">
        <v>93</v>
      </c>
      <c r="M2884" t="s">
        <v>1005</v>
      </c>
      <c r="N2884" t="s">
        <v>18</v>
      </c>
      <c r="O2884">
        <v>290510020104</v>
      </c>
      <c r="P2884">
        <v>3452</v>
      </c>
    </row>
    <row r="2885" spans="1:16" x14ac:dyDescent="0.25">
      <c r="A2885">
        <v>1</v>
      </c>
      <c r="B2885">
        <v>2018</v>
      </c>
      <c r="C2885" s="2">
        <v>290510020104</v>
      </c>
      <c r="D2885">
        <v>860007373</v>
      </c>
      <c r="E2885" s="1">
        <v>0</v>
      </c>
      <c r="F2885" s="1">
        <v>0</v>
      </c>
      <c r="G2885" s="1">
        <v>-258864</v>
      </c>
      <c r="H2885">
        <v>0</v>
      </c>
      <c r="I2885">
        <v>0</v>
      </c>
      <c r="J2885">
        <v>0</v>
      </c>
      <c r="K2885">
        <v>1</v>
      </c>
      <c r="L2885" t="s">
        <v>93</v>
      </c>
      <c r="M2885" t="s">
        <v>1358</v>
      </c>
      <c r="N2885" t="s">
        <v>18</v>
      </c>
      <c r="O2885">
        <v>290510020104</v>
      </c>
      <c r="P2885">
        <v>3452</v>
      </c>
    </row>
    <row r="2886" spans="1:16" x14ac:dyDescent="0.25">
      <c r="A2886">
        <v>1</v>
      </c>
      <c r="B2886">
        <v>2018</v>
      </c>
      <c r="C2886" s="2">
        <v>290510020104</v>
      </c>
      <c r="D2886">
        <v>890400693</v>
      </c>
      <c r="E2886" s="1">
        <v>1286459.52</v>
      </c>
      <c r="F2886" s="1">
        <v>16841355.859999999</v>
      </c>
      <c r="G2886" s="1">
        <v>-38635160.780000001</v>
      </c>
      <c r="H2886">
        <v>0</v>
      </c>
      <c r="I2886">
        <v>0</v>
      </c>
      <c r="J2886">
        <v>0</v>
      </c>
      <c r="K2886">
        <v>1</v>
      </c>
      <c r="L2886" t="s">
        <v>93</v>
      </c>
      <c r="M2886" t="s">
        <v>137</v>
      </c>
      <c r="N2886" t="s">
        <v>18</v>
      </c>
      <c r="O2886">
        <v>290510020104</v>
      </c>
      <c r="P2886">
        <v>3452</v>
      </c>
    </row>
    <row r="2887" spans="1:16" x14ac:dyDescent="0.25">
      <c r="A2887">
        <v>1</v>
      </c>
      <c r="B2887">
        <v>2018</v>
      </c>
      <c r="C2887" s="2">
        <v>290510020104</v>
      </c>
      <c r="D2887">
        <v>890939936</v>
      </c>
      <c r="E2887" s="1">
        <v>189632</v>
      </c>
      <c r="F2887" s="1">
        <v>189632</v>
      </c>
      <c r="G2887" s="1">
        <v>0</v>
      </c>
      <c r="H2887">
        <v>0</v>
      </c>
      <c r="I2887">
        <v>0</v>
      </c>
      <c r="J2887">
        <v>0</v>
      </c>
      <c r="K2887">
        <v>1</v>
      </c>
      <c r="L2887" t="s">
        <v>93</v>
      </c>
      <c r="M2887" t="s">
        <v>500</v>
      </c>
      <c r="N2887" t="s">
        <v>18</v>
      </c>
      <c r="O2887">
        <v>290510020104</v>
      </c>
      <c r="P2887">
        <v>3452</v>
      </c>
    </row>
    <row r="2888" spans="1:16" x14ac:dyDescent="0.25">
      <c r="A2888">
        <v>1</v>
      </c>
      <c r="B2888">
        <v>2018</v>
      </c>
      <c r="C2888" s="2">
        <v>290510020104</v>
      </c>
      <c r="D2888">
        <v>891855847</v>
      </c>
      <c r="E2888" s="1">
        <v>3772222</v>
      </c>
      <c r="F2888" s="1">
        <v>3992468</v>
      </c>
      <c r="G2888" s="1">
        <v>-220245.84</v>
      </c>
      <c r="H2888">
        <v>0</v>
      </c>
      <c r="I2888">
        <v>0</v>
      </c>
      <c r="J2888">
        <v>0</v>
      </c>
      <c r="K2888">
        <v>1</v>
      </c>
      <c r="L2888" t="s">
        <v>93</v>
      </c>
      <c r="M2888" t="s">
        <v>688</v>
      </c>
      <c r="N2888" t="s">
        <v>18</v>
      </c>
      <c r="O2888">
        <v>290510020104</v>
      </c>
      <c r="P2888">
        <v>3452</v>
      </c>
    </row>
    <row r="2889" spans="1:16" x14ac:dyDescent="0.25">
      <c r="A2889">
        <v>1</v>
      </c>
      <c r="B2889">
        <v>2018</v>
      </c>
      <c r="C2889" s="2">
        <v>290510020104</v>
      </c>
      <c r="D2889">
        <v>892001588</v>
      </c>
      <c r="E2889" s="1">
        <v>14205428</v>
      </c>
      <c r="F2889" s="1">
        <v>14205427.880000001</v>
      </c>
      <c r="G2889" s="1">
        <v>0</v>
      </c>
      <c r="H2889">
        <v>0</v>
      </c>
      <c r="I2889">
        <v>0</v>
      </c>
      <c r="J2889">
        <v>0</v>
      </c>
      <c r="K2889">
        <v>1</v>
      </c>
      <c r="L2889" t="s">
        <v>93</v>
      </c>
      <c r="M2889" t="s">
        <v>1362</v>
      </c>
      <c r="N2889" t="s">
        <v>18</v>
      </c>
      <c r="O2889">
        <v>290510020104</v>
      </c>
      <c r="P2889">
        <v>3452</v>
      </c>
    </row>
    <row r="2890" spans="1:16" x14ac:dyDescent="0.25">
      <c r="A2890">
        <v>1</v>
      </c>
      <c r="B2890">
        <v>2018</v>
      </c>
      <c r="C2890" s="2">
        <v>290510020104</v>
      </c>
      <c r="D2890">
        <v>890401876</v>
      </c>
      <c r="E2890" s="1">
        <v>0</v>
      </c>
      <c r="F2890" s="1">
        <v>2422501</v>
      </c>
      <c r="G2890" s="1">
        <v>-2422501</v>
      </c>
      <c r="H2890">
        <v>0</v>
      </c>
      <c r="I2890">
        <v>0</v>
      </c>
      <c r="J2890">
        <v>0</v>
      </c>
      <c r="K2890">
        <v>1</v>
      </c>
      <c r="L2890" t="s">
        <v>93</v>
      </c>
      <c r="M2890" t="s">
        <v>315</v>
      </c>
      <c r="N2890" t="s">
        <v>18</v>
      </c>
      <c r="O2890">
        <v>290510020104</v>
      </c>
      <c r="P2890">
        <v>3452</v>
      </c>
    </row>
    <row r="2891" spans="1:16" x14ac:dyDescent="0.25">
      <c r="A2891">
        <v>1</v>
      </c>
      <c r="B2891">
        <v>2018</v>
      </c>
      <c r="C2891" s="2">
        <v>290510020104</v>
      </c>
      <c r="D2891">
        <v>892115437</v>
      </c>
      <c r="E2891" s="1">
        <v>0.5</v>
      </c>
      <c r="F2891" s="1">
        <v>1</v>
      </c>
      <c r="G2891" s="1">
        <v>-629156.5</v>
      </c>
      <c r="H2891">
        <v>0</v>
      </c>
      <c r="I2891">
        <v>0</v>
      </c>
      <c r="J2891">
        <v>0</v>
      </c>
      <c r="K2891">
        <v>1</v>
      </c>
      <c r="L2891" t="s">
        <v>93</v>
      </c>
      <c r="M2891" t="s">
        <v>1197</v>
      </c>
      <c r="N2891" t="s">
        <v>18</v>
      </c>
      <c r="O2891">
        <v>290510020104</v>
      </c>
      <c r="P2891">
        <v>3452</v>
      </c>
    </row>
    <row r="2892" spans="1:16" x14ac:dyDescent="0.25">
      <c r="A2892">
        <v>1</v>
      </c>
      <c r="B2892">
        <v>2018</v>
      </c>
      <c r="C2892" s="2">
        <v>290510020104</v>
      </c>
      <c r="D2892">
        <v>899999092</v>
      </c>
      <c r="E2892" s="1">
        <v>358854375</v>
      </c>
      <c r="F2892" s="1">
        <v>358854375</v>
      </c>
      <c r="G2892" s="1">
        <v>0</v>
      </c>
      <c r="H2892">
        <v>0</v>
      </c>
      <c r="I2892">
        <v>0</v>
      </c>
      <c r="J2892">
        <v>0</v>
      </c>
      <c r="K2892">
        <v>1</v>
      </c>
      <c r="L2892" t="s">
        <v>93</v>
      </c>
      <c r="M2892" t="s">
        <v>443</v>
      </c>
      <c r="N2892" t="s">
        <v>18</v>
      </c>
      <c r="O2892">
        <v>290510020104</v>
      </c>
      <c r="P2892">
        <v>3452</v>
      </c>
    </row>
    <row r="2893" spans="1:16" x14ac:dyDescent="0.25">
      <c r="A2893">
        <v>1</v>
      </c>
      <c r="B2893">
        <v>2018</v>
      </c>
      <c r="C2893" s="2">
        <v>290510020104</v>
      </c>
      <c r="D2893">
        <v>900004312</v>
      </c>
      <c r="E2893" s="1">
        <v>3675183</v>
      </c>
      <c r="F2893" s="1">
        <v>20659683</v>
      </c>
      <c r="G2893" s="1">
        <v>-36210647.469999999</v>
      </c>
      <c r="H2893">
        <v>0</v>
      </c>
      <c r="I2893">
        <v>0</v>
      </c>
      <c r="J2893">
        <v>0</v>
      </c>
      <c r="K2893">
        <v>1</v>
      </c>
      <c r="L2893" t="s">
        <v>93</v>
      </c>
      <c r="M2893" t="s">
        <v>503</v>
      </c>
      <c r="N2893" t="s">
        <v>18</v>
      </c>
      <c r="O2893">
        <v>290510020104</v>
      </c>
      <c r="P2893">
        <v>3452</v>
      </c>
    </row>
    <row r="2894" spans="1:16" x14ac:dyDescent="0.25">
      <c r="A2894">
        <v>1</v>
      </c>
      <c r="B2894">
        <v>2018</v>
      </c>
      <c r="C2894" s="2">
        <v>290510020104</v>
      </c>
      <c r="D2894">
        <v>900016636</v>
      </c>
      <c r="E2894" s="1">
        <v>22358768.030000001</v>
      </c>
      <c r="F2894" s="1">
        <v>312306772.13999999</v>
      </c>
      <c r="G2894" s="1">
        <v>-436702682.20999998</v>
      </c>
      <c r="H2894">
        <v>0</v>
      </c>
      <c r="I2894">
        <v>0</v>
      </c>
      <c r="J2894">
        <v>0</v>
      </c>
      <c r="K2894">
        <v>1</v>
      </c>
      <c r="L2894" t="s">
        <v>93</v>
      </c>
      <c r="M2894" t="s">
        <v>322</v>
      </c>
      <c r="N2894" t="s">
        <v>18</v>
      </c>
      <c r="O2894">
        <v>290510020104</v>
      </c>
      <c r="P2894">
        <v>3452</v>
      </c>
    </row>
    <row r="2895" spans="1:16" x14ac:dyDescent="0.25">
      <c r="A2895">
        <v>1</v>
      </c>
      <c r="B2895">
        <v>2018</v>
      </c>
      <c r="C2895" s="2">
        <v>290510020104</v>
      </c>
      <c r="D2895">
        <v>900080150</v>
      </c>
      <c r="E2895" s="1">
        <v>1000000</v>
      </c>
      <c r="F2895" s="1">
        <v>2183166</v>
      </c>
      <c r="G2895" s="1">
        <v>-1404713.2</v>
      </c>
      <c r="H2895">
        <v>0</v>
      </c>
      <c r="I2895">
        <v>0</v>
      </c>
      <c r="J2895">
        <v>0</v>
      </c>
      <c r="K2895">
        <v>1</v>
      </c>
      <c r="L2895" t="s">
        <v>93</v>
      </c>
      <c r="M2895" t="s">
        <v>326</v>
      </c>
      <c r="N2895" t="s">
        <v>18</v>
      </c>
      <c r="O2895">
        <v>290510020104</v>
      </c>
      <c r="P2895">
        <v>3452</v>
      </c>
    </row>
    <row r="2896" spans="1:16" x14ac:dyDescent="0.25">
      <c r="A2896">
        <v>1</v>
      </c>
      <c r="B2896">
        <v>2018</v>
      </c>
      <c r="C2896" s="2">
        <v>290510020104</v>
      </c>
      <c r="D2896">
        <v>900085612</v>
      </c>
      <c r="E2896" s="1">
        <v>0</v>
      </c>
      <c r="F2896" s="1">
        <v>0</v>
      </c>
      <c r="G2896" s="1">
        <v>-692889</v>
      </c>
      <c r="H2896">
        <v>0</v>
      </c>
      <c r="I2896">
        <v>0</v>
      </c>
      <c r="J2896">
        <v>0</v>
      </c>
      <c r="K2896">
        <v>1</v>
      </c>
      <c r="L2896" t="s">
        <v>93</v>
      </c>
      <c r="M2896" t="s">
        <v>694</v>
      </c>
      <c r="N2896" t="s">
        <v>18</v>
      </c>
      <c r="O2896">
        <v>290510020104</v>
      </c>
      <c r="P2896">
        <v>3452</v>
      </c>
    </row>
    <row r="2897" spans="1:16" x14ac:dyDescent="0.25">
      <c r="A2897">
        <v>1</v>
      </c>
      <c r="B2897">
        <v>2018</v>
      </c>
      <c r="C2897" s="2">
        <v>290510020104</v>
      </c>
      <c r="D2897">
        <v>900132176</v>
      </c>
      <c r="E2897" s="1">
        <v>29042952</v>
      </c>
      <c r="F2897" s="1">
        <v>88482204.260000005</v>
      </c>
      <c r="G2897" s="1">
        <v>-101045661.34</v>
      </c>
      <c r="H2897">
        <v>0</v>
      </c>
      <c r="I2897">
        <v>0</v>
      </c>
      <c r="J2897">
        <v>0</v>
      </c>
      <c r="K2897">
        <v>1</v>
      </c>
      <c r="L2897" t="s">
        <v>93</v>
      </c>
      <c r="M2897" t="s">
        <v>1375</v>
      </c>
      <c r="N2897" t="s">
        <v>18</v>
      </c>
      <c r="O2897">
        <v>290510020104</v>
      </c>
      <c r="P2897">
        <v>3452</v>
      </c>
    </row>
    <row r="2898" spans="1:16" x14ac:dyDescent="0.25">
      <c r="A2898">
        <v>1</v>
      </c>
      <c r="B2898">
        <v>2018</v>
      </c>
      <c r="C2898" s="2">
        <v>290510020104</v>
      </c>
      <c r="D2898">
        <v>900146332</v>
      </c>
      <c r="E2898" s="1">
        <v>16084866</v>
      </c>
      <c r="F2898" s="1">
        <v>111448946</v>
      </c>
      <c r="G2898" s="1">
        <v>-99765516</v>
      </c>
      <c r="H2898">
        <v>0</v>
      </c>
      <c r="I2898">
        <v>0</v>
      </c>
      <c r="J2898">
        <v>0</v>
      </c>
      <c r="K2898">
        <v>1</v>
      </c>
      <c r="L2898" t="s">
        <v>93</v>
      </c>
      <c r="M2898" t="s">
        <v>1015</v>
      </c>
      <c r="N2898" t="s">
        <v>18</v>
      </c>
      <c r="O2898">
        <v>290510020104</v>
      </c>
      <c r="P2898">
        <v>3452</v>
      </c>
    </row>
    <row r="2899" spans="1:16" x14ac:dyDescent="0.25">
      <c r="A2899">
        <v>1</v>
      </c>
      <c r="B2899">
        <v>2018</v>
      </c>
      <c r="C2899" s="2">
        <v>290510020104</v>
      </c>
      <c r="D2899">
        <v>900174875</v>
      </c>
      <c r="E2899" s="1">
        <v>179351416</v>
      </c>
      <c r="F2899" s="1">
        <v>179351416</v>
      </c>
      <c r="G2899" s="1">
        <v>0</v>
      </c>
      <c r="H2899">
        <v>0</v>
      </c>
      <c r="I2899">
        <v>0</v>
      </c>
      <c r="J2899">
        <v>0</v>
      </c>
      <c r="K2899">
        <v>1</v>
      </c>
      <c r="L2899" t="s">
        <v>93</v>
      </c>
      <c r="M2899" t="s">
        <v>1380</v>
      </c>
      <c r="N2899" t="s">
        <v>18</v>
      </c>
      <c r="O2899">
        <v>290510020104</v>
      </c>
      <c r="P2899">
        <v>3452</v>
      </c>
    </row>
    <row r="2900" spans="1:16" x14ac:dyDescent="0.25">
      <c r="A2900">
        <v>1</v>
      </c>
      <c r="B2900">
        <v>2018</v>
      </c>
      <c r="C2900" s="2">
        <v>290510020104</v>
      </c>
      <c r="D2900">
        <v>900187288</v>
      </c>
      <c r="E2900" s="1">
        <v>35930456.920000002</v>
      </c>
      <c r="F2900" s="1">
        <v>120050470.94</v>
      </c>
      <c r="G2900" s="1">
        <v>-150688650</v>
      </c>
      <c r="H2900">
        <v>0</v>
      </c>
      <c r="I2900">
        <v>0</v>
      </c>
      <c r="J2900">
        <v>0</v>
      </c>
      <c r="K2900">
        <v>1</v>
      </c>
      <c r="L2900" t="s">
        <v>93</v>
      </c>
      <c r="M2900" t="s">
        <v>1381</v>
      </c>
      <c r="N2900" t="s">
        <v>18</v>
      </c>
      <c r="O2900">
        <v>290510020104</v>
      </c>
      <c r="P2900">
        <v>3452</v>
      </c>
    </row>
    <row r="2901" spans="1:16" x14ac:dyDescent="0.25">
      <c r="A2901">
        <v>1</v>
      </c>
      <c r="B2901">
        <v>2018</v>
      </c>
      <c r="C2901" s="2">
        <v>290510020104</v>
      </c>
      <c r="D2901">
        <v>900151754</v>
      </c>
      <c r="E2901" s="1">
        <v>0</v>
      </c>
      <c r="F2901" s="1">
        <v>1116000</v>
      </c>
      <c r="G2901" s="1">
        <v>-1116000</v>
      </c>
      <c r="H2901">
        <v>0</v>
      </c>
      <c r="I2901">
        <v>0</v>
      </c>
      <c r="J2901">
        <v>0</v>
      </c>
      <c r="K2901">
        <v>1</v>
      </c>
      <c r="L2901" t="s">
        <v>93</v>
      </c>
      <c r="M2901" t="s">
        <v>155</v>
      </c>
      <c r="N2901" t="s">
        <v>18</v>
      </c>
      <c r="O2901">
        <v>290510020104</v>
      </c>
      <c r="P2901">
        <v>3452</v>
      </c>
    </row>
    <row r="2902" spans="1:16" x14ac:dyDescent="0.25">
      <c r="A2902">
        <v>1</v>
      </c>
      <c r="B2902">
        <v>2018</v>
      </c>
      <c r="C2902" s="2">
        <v>290510020104</v>
      </c>
      <c r="D2902">
        <v>900165580</v>
      </c>
      <c r="E2902" s="1">
        <v>0</v>
      </c>
      <c r="F2902" s="1">
        <v>1021618</v>
      </c>
      <c r="G2902" s="1">
        <v>-1021618.1</v>
      </c>
      <c r="H2902">
        <v>0</v>
      </c>
      <c r="I2902">
        <v>0</v>
      </c>
      <c r="J2902">
        <v>0</v>
      </c>
      <c r="K2902">
        <v>1</v>
      </c>
      <c r="L2902" t="s">
        <v>93</v>
      </c>
      <c r="M2902" t="s">
        <v>1206</v>
      </c>
      <c r="N2902" t="s">
        <v>18</v>
      </c>
      <c r="O2902">
        <v>290510020104</v>
      </c>
      <c r="P2902">
        <v>3452</v>
      </c>
    </row>
    <row r="2903" spans="1:16" x14ac:dyDescent="0.25">
      <c r="A2903">
        <v>1</v>
      </c>
      <c r="B2903">
        <v>2018</v>
      </c>
      <c r="C2903" s="2">
        <v>290510020104</v>
      </c>
      <c r="D2903">
        <v>900209093</v>
      </c>
      <c r="E2903" s="1">
        <v>776806.16</v>
      </c>
      <c r="F2903" s="1">
        <v>776806</v>
      </c>
      <c r="G2903" s="1">
        <v>-20194.38</v>
      </c>
      <c r="H2903">
        <v>0</v>
      </c>
      <c r="I2903">
        <v>0</v>
      </c>
      <c r="J2903">
        <v>0</v>
      </c>
      <c r="K2903">
        <v>1</v>
      </c>
      <c r="L2903" t="s">
        <v>93</v>
      </c>
      <c r="M2903" t="s">
        <v>449</v>
      </c>
      <c r="N2903" t="s">
        <v>18</v>
      </c>
      <c r="O2903">
        <v>290510020104</v>
      </c>
      <c r="P2903">
        <v>3452</v>
      </c>
    </row>
    <row r="2904" spans="1:16" x14ac:dyDescent="0.25">
      <c r="A2904">
        <v>1</v>
      </c>
      <c r="B2904">
        <v>2018</v>
      </c>
      <c r="C2904" s="2">
        <v>290510020104</v>
      </c>
      <c r="D2904">
        <v>900221747</v>
      </c>
      <c r="E2904" s="1">
        <v>10290000</v>
      </c>
      <c r="F2904" s="1">
        <v>14700000</v>
      </c>
      <c r="G2904" s="1">
        <v>-4410000</v>
      </c>
      <c r="H2904">
        <v>0</v>
      </c>
      <c r="I2904">
        <v>0</v>
      </c>
      <c r="J2904">
        <v>0</v>
      </c>
      <c r="K2904">
        <v>1</v>
      </c>
      <c r="L2904" t="s">
        <v>93</v>
      </c>
      <c r="M2904" t="s">
        <v>854</v>
      </c>
      <c r="N2904" t="s">
        <v>18</v>
      </c>
      <c r="O2904">
        <v>290510020104</v>
      </c>
      <c r="P2904">
        <v>3452</v>
      </c>
    </row>
    <row r="2905" spans="1:16" x14ac:dyDescent="0.25">
      <c r="A2905">
        <v>1</v>
      </c>
      <c r="B2905">
        <v>2018</v>
      </c>
      <c r="C2905" s="2">
        <v>290510020104</v>
      </c>
      <c r="D2905">
        <v>900228213</v>
      </c>
      <c r="E2905" s="1">
        <v>0</v>
      </c>
      <c r="F2905" s="1">
        <v>0</v>
      </c>
      <c r="G2905" s="1">
        <v>-11633988.789999999</v>
      </c>
      <c r="H2905">
        <v>0</v>
      </c>
      <c r="I2905">
        <v>0</v>
      </c>
      <c r="J2905">
        <v>0</v>
      </c>
      <c r="K2905">
        <v>1</v>
      </c>
      <c r="L2905" t="s">
        <v>93</v>
      </c>
      <c r="M2905" t="s">
        <v>855</v>
      </c>
      <c r="N2905" t="s">
        <v>18</v>
      </c>
      <c r="O2905">
        <v>290510020104</v>
      </c>
      <c r="P2905">
        <v>3452</v>
      </c>
    </row>
    <row r="2906" spans="1:16" x14ac:dyDescent="0.25">
      <c r="A2906">
        <v>1</v>
      </c>
      <c r="B2906">
        <v>2018</v>
      </c>
      <c r="C2906" s="2">
        <v>290510020104</v>
      </c>
      <c r="D2906">
        <v>900247184</v>
      </c>
      <c r="E2906" s="1">
        <v>2000000</v>
      </c>
      <c r="F2906" s="1">
        <v>0</v>
      </c>
      <c r="G2906" s="1">
        <v>-3726610.2</v>
      </c>
      <c r="H2906">
        <v>0</v>
      </c>
      <c r="I2906">
        <v>0</v>
      </c>
      <c r="J2906">
        <v>0</v>
      </c>
      <c r="K2906">
        <v>1</v>
      </c>
      <c r="L2906" t="s">
        <v>93</v>
      </c>
      <c r="M2906" t="s">
        <v>158</v>
      </c>
      <c r="N2906" t="s">
        <v>18</v>
      </c>
      <c r="O2906">
        <v>290510020104</v>
      </c>
      <c r="P2906">
        <v>3452</v>
      </c>
    </row>
    <row r="2907" spans="1:16" x14ac:dyDescent="0.25">
      <c r="A2907">
        <v>1</v>
      </c>
      <c r="B2907">
        <v>2018</v>
      </c>
      <c r="C2907" s="2">
        <v>290510020104</v>
      </c>
      <c r="D2907">
        <v>900249053</v>
      </c>
      <c r="E2907" s="1">
        <v>0</v>
      </c>
      <c r="F2907" s="1">
        <v>0</v>
      </c>
      <c r="G2907" s="1">
        <v>-527089.07999999996</v>
      </c>
      <c r="H2907">
        <v>0</v>
      </c>
      <c r="I2907">
        <v>0</v>
      </c>
      <c r="J2907">
        <v>0</v>
      </c>
      <c r="K2907">
        <v>1</v>
      </c>
      <c r="L2907" t="s">
        <v>93</v>
      </c>
      <c r="M2907" t="s">
        <v>159</v>
      </c>
      <c r="N2907" t="s">
        <v>18</v>
      </c>
      <c r="O2907">
        <v>290510020104</v>
      </c>
      <c r="P2907">
        <v>3452</v>
      </c>
    </row>
    <row r="2908" spans="1:16" x14ac:dyDescent="0.25">
      <c r="A2908">
        <v>1</v>
      </c>
      <c r="B2908">
        <v>2018</v>
      </c>
      <c r="C2908" s="2">
        <v>290510020104</v>
      </c>
      <c r="D2908">
        <v>900261353</v>
      </c>
      <c r="E2908" s="1">
        <v>1038100</v>
      </c>
      <c r="F2908" s="1">
        <v>1038100</v>
      </c>
      <c r="G2908" s="1">
        <v>-626993</v>
      </c>
      <c r="H2908">
        <v>0</v>
      </c>
      <c r="I2908">
        <v>0</v>
      </c>
      <c r="J2908">
        <v>0</v>
      </c>
      <c r="K2908">
        <v>1</v>
      </c>
      <c r="L2908" t="s">
        <v>93</v>
      </c>
      <c r="M2908" t="s">
        <v>859</v>
      </c>
      <c r="N2908" t="s">
        <v>18</v>
      </c>
      <c r="O2908">
        <v>290510020104</v>
      </c>
      <c r="P2908">
        <v>3452</v>
      </c>
    </row>
    <row r="2909" spans="1:16" x14ac:dyDescent="0.25">
      <c r="A2909">
        <v>1</v>
      </c>
      <c r="B2909">
        <v>2018</v>
      </c>
      <c r="C2909" s="2">
        <v>290510020104</v>
      </c>
      <c r="D2909">
        <v>900270916</v>
      </c>
      <c r="E2909" s="1">
        <v>6900696</v>
      </c>
      <c r="F2909" s="1">
        <v>5619852</v>
      </c>
      <c r="G2909" s="1">
        <v>-7157738.2400000002</v>
      </c>
      <c r="H2909">
        <v>0</v>
      </c>
      <c r="I2909">
        <v>0</v>
      </c>
      <c r="J2909">
        <v>0</v>
      </c>
      <c r="K2909">
        <v>1</v>
      </c>
      <c r="L2909" t="s">
        <v>93</v>
      </c>
      <c r="M2909" t="s">
        <v>336</v>
      </c>
      <c r="N2909" t="s">
        <v>18</v>
      </c>
      <c r="O2909">
        <v>290510020104</v>
      </c>
      <c r="P2909">
        <v>3452</v>
      </c>
    </row>
    <row r="2910" spans="1:16" x14ac:dyDescent="0.25">
      <c r="A2910">
        <v>1</v>
      </c>
      <c r="B2910">
        <v>2018</v>
      </c>
      <c r="C2910" s="2">
        <v>290510020104</v>
      </c>
      <c r="D2910">
        <v>900248882</v>
      </c>
      <c r="E2910" s="1">
        <v>16736035</v>
      </c>
      <c r="F2910" s="1">
        <v>18839113</v>
      </c>
      <c r="G2910" s="1">
        <v>-18496088</v>
      </c>
      <c r="H2910">
        <v>0</v>
      </c>
      <c r="I2910">
        <v>0</v>
      </c>
      <c r="J2910">
        <v>0</v>
      </c>
      <c r="K2910">
        <v>1</v>
      </c>
      <c r="L2910" t="s">
        <v>93</v>
      </c>
      <c r="M2910" t="s">
        <v>1385</v>
      </c>
      <c r="N2910" t="s">
        <v>18</v>
      </c>
      <c r="O2910">
        <v>290510020104</v>
      </c>
      <c r="P2910">
        <v>3452</v>
      </c>
    </row>
    <row r="2911" spans="1:16" x14ac:dyDescent="0.25">
      <c r="A2911">
        <v>1</v>
      </c>
      <c r="B2911">
        <v>2018</v>
      </c>
      <c r="C2911" s="2">
        <v>290510020104</v>
      </c>
      <c r="D2911">
        <v>900249014</v>
      </c>
      <c r="E2911" s="1">
        <v>0</v>
      </c>
      <c r="F2911" s="1">
        <v>2744000</v>
      </c>
      <c r="G2911" s="1">
        <v>-16078849.640000001</v>
      </c>
      <c r="H2911">
        <v>0</v>
      </c>
      <c r="I2911">
        <v>0</v>
      </c>
      <c r="J2911">
        <v>0</v>
      </c>
      <c r="K2911">
        <v>1</v>
      </c>
      <c r="L2911" t="s">
        <v>93</v>
      </c>
      <c r="M2911" t="s">
        <v>1386</v>
      </c>
      <c r="N2911" t="s">
        <v>18</v>
      </c>
      <c r="O2911">
        <v>290510020104</v>
      </c>
      <c r="P2911">
        <v>3452</v>
      </c>
    </row>
    <row r="2912" spans="1:16" x14ac:dyDescent="0.25">
      <c r="A2912">
        <v>1</v>
      </c>
      <c r="B2912">
        <v>2018</v>
      </c>
      <c r="C2912" s="2">
        <v>290510020104</v>
      </c>
      <c r="D2912">
        <v>900294588</v>
      </c>
      <c r="E2912" s="1">
        <v>33184242.260000002</v>
      </c>
      <c r="F2912" s="1">
        <v>33184242.260000002</v>
      </c>
      <c r="G2912" s="1">
        <v>0</v>
      </c>
      <c r="H2912">
        <v>0</v>
      </c>
      <c r="I2912">
        <v>0</v>
      </c>
      <c r="J2912">
        <v>0</v>
      </c>
      <c r="K2912">
        <v>1</v>
      </c>
      <c r="L2912" t="s">
        <v>93</v>
      </c>
      <c r="M2912" t="s">
        <v>341</v>
      </c>
      <c r="N2912" t="s">
        <v>18</v>
      </c>
      <c r="O2912">
        <v>290510020104</v>
      </c>
      <c r="P2912">
        <v>3452</v>
      </c>
    </row>
    <row r="2913" spans="1:16" x14ac:dyDescent="0.25">
      <c r="A2913">
        <v>1</v>
      </c>
      <c r="B2913">
        <v>2018</v>
      </c>
      <c r="C2913" s="2">
        <v>290510020104</v>
      </c>
      <c r="D2913">
        <v>900332019</v>
      </c>
      <c r="E2913" s="1">
        <v>1498803.88</v>
      </c>
      <c r="F2913" s="1">
        <v>1498804</v>
      </c>
      <c r="G2913" s="1">
        <v>-1669779.35</v>
      </c>
      <c r="H2913">
        <v>0</v>
      </c>
      <c r="I2913">
        <v>0</v>
      </c>
      <c r="J2913">
        <v>0</v>
      </c>
      <c r="K2913">
        <v>1</v>
      </c>
      <c r="L2913" t="s">
        <v>93</v>
      </c>
      <c r="M2913" t="s">
        <v>863</v>
      </c>
      <c r="N2913" t="s">
        <v>18</v>
      </c>
      <c r="O2913">
        <v>290510020104</v>
      </c>
      <c r="P2913">
        <v>3452</v>
      </c>
    </row>
    <row r="2914" spans="1:16" x14ac:dyDescent="0.25">
      <c r="A2914">
        <v>1</v>
      </c>
      <c r="B2914">
        <v>2018</v>
      </c>
      <c r="C2914" s="2">
        <v>290510020104</v>
      </c>
      <c r="D2914">
        <v>900346580</v>
      </c>
      <c r="E2914" s="1">
        <v>17659.599999999999</v>
      </c>
      <c r="F2914" s="1">
        <v>17660</v>
      </c>
      <c r="G2914" s="1">
        <v>0</v>
      </c>
      <c r="H2914">
        <v>0</v>
      </c>
      <c r="I2914">
        <v>0</v>
      </c>
      <c r="J2914">
        <v>0</v>
      </c>
      <c r="K2914">
        <v>1</v>
      </c>
      <c r="L2914" t="s">
        <v>93</v>
      </c>
      <c r="M2914" t="s">
        <v>340</v>
      </c>
      <c r="N2914" t="s">
        <v>18</v>
      </c>
      <c r="O2914">
        <v>290510020104</v>
      </c>
      <c r="P2914">
        <v>3452</v>
      </c>
    </row>
    <row r="2915" spans="1:16" x14ac:dyDescent="0.25">
      <c r="A2915">
        <v>1</v>
      </c>
      <c r="B2915">
        <v>2018</v>
      </c>
      <c r="C2915" s="2">
        <v>290510020104</v>
      </c>
      <c r="D2915">
        <v>900371464</v>
      </c>
      <c r="E2915" s="1">
        <v>2616482</v>
      </c>
      <c r="F2915" s="1">
        <v>2616482</v>
      </c>
      <c r="G2915" s="1">
        <v>0</v>
      </c>
      <c r="H2915">
        <v>0</v>
      </c>
      <c r="I2915">
        <v>0</v>
      </c>
      <c r="J2915">
        <v>0</v>
      </c>
      <c r="K2915">
        <v>1</v>
      </c>
      <c r="L2915" t="s">
        <v>93</v>
      </c>
      <c r="M2915" t="s">
        <v>526</v>
      </c>
      <c r="N2915" t="s">
        <v>18</v>
      </c>
      <c r="O2915">
        <v>290510020104</v>
      </c>
      <c r="P2915">
        <v>3452</v>
      </c>
    </row>
    <row r="2916" spans="1:16" x14ac:dyDescent="0.25">
      <c r="A2916">
        <v>1</v>
      </c>
      <c r="B2916">
        <v>2018</v>
      </c>
      <c r="C2916" s="2">
        <v>290510020104</v>
      </c>
      <c r="D2916">
        <v>900373544</v>
      </c>
      <c r="E2916" s="1">
        <v>20369368</v>
      </c>
      <c r="F2916" s="1">
        <v>26427563.699999999</v>
      </c>
      <c r="G2916" s="1">
        <v>-102406610.83</v>
      </c>
      <c r="H2916">
        <v>0</v>
      </c>
      <c r="I2916">
        <v>0</v>
      </c>
      <c r="J2916">
        <v>0</v>
      </c>
      <c r="K2916">
        <v>1</v>
      </c>
      <c r="L2916" t="s">
        <v>93</v>
      </c>
      <c r="M2916" t="s">
        <v>1219</v>
      </c>
      <c r="N2916" t="s">
        <v>18</v>
      </c>
      <c r="O2916">
        <v>290510020104</v>
      </c>
      <c r="P2916">
        <v>3452</v>
      </c>
    </row>
    <row r="2917" spans="1:16" x14ac:dyDescent="0.25">
      <c r="A2917">
        <v>1</v>
      </c>
      <c r="B2917">
        <v>2018</v>
      </c>
      <c r="C2917" s="2">
        <v>290510020104</v>
      </c>
      <c r="D2917">
        <v>900386591</v>
      </c>
      <c r="E2917" s="1">
        <v>206821183.74000001</v>
      </c>
      <c r="F2917" s="1">
        <v>839712034.98000002</v>
      </c>
      <c r="G2917" s="1">
        <v>-872937964.57000005</v>
      </c>
      <c r="H2917">
        <v>0</v>
      </c>
      <c r="I2917">
        <v>0</v>
      </c>
      <c r="J2917">
        <v>0</v>
      </c>
      <c r="K2917">
        <v>1</v>
      </c>
      <c r="L2917" t="s">
        <v>93</v>
      </c>
      <c r="M2917" t="s">
        <v>1390</v>
      </c>
      <c r="N2917" t="s">
        <v>18</v>
      </c>
      <c r="O2917">
        <v>290510020104</v>
      </c>
      <c r="P2917">
        <v>3452</v>
      </c>
    </row>
    <row r="2918" spans="1:16" x14ac:dyDescent="0.25">
      <c r="A2918">
        <v>1</v>
      </c>
      <c r="B2918">
        <v>2018</v>
      </c>
      <c r="C2918" s="2">
        <v>290510020104</v>
      </c>
      <c r="D2918">
        <v>900441355</v>
      </c>
      <c r="E2918" s="1">
        <v>99999999</v>
      </c>
      <c r="F2918" s="1">
        <v>196261667.40000001</v>
      </c>
      <c r="G2918" s="1">
        <v>-157389823.75999999</v>
      </c>
      <c r="H2918">
        <v>0</v>
      </c>
      <c r="I2918">
        <v>0</v>
      </c>
      <c r="J2918">
        <v>0</v>
      </c>
      <c r="K2918">
        <v>1</v>
      </c>
      <c r="L2918" t="s">
        <v>93</v>
      </c>
      <c r="M2918" t="s">
        <v>531</v>
      </c>
      <c r="N2918" t="s">
        <v>18</v>
      </c>
      <c r="O2918">
        <v>290510020104</v>
      </c>
      <c r="P2918">
        <v>3452</v>
      </c>
    </row>
    <row r="2919" spans="1:16" x14ac:dyDescent="0.25">
      <c r="A2919">
        <v>1</v>
      </c>
      <c r="B2919">
        <v>2018</v>
      </c>
      <c r="C2919" s="2">
        <v>290510020104</v>
      </c>
      <c r="D2919">
        <v>900451858</v>
      </c>
      <c r="E2919" s="1">
        <v>0</v>
      </c>
      <c r="F2919" s="1">
        <v>0</v>
      </c>
      <c r="G2919" s="1">
        <v>-6072196</v>
      </c>
      <c r="H2919">
        <v>0</v>
      </c>
      <c r="I2919">
        <v>0</v>
      </c>
      <c r="J2919">
        <v>0</v>
      </c>
      <c r="K2919">
        <v>1</v>
      </c>
      <c r="L2919" t="s">
        <v>93</v>
      </c>
      <c r="M2919" t="s">
        <v>167</v>
      </c>
      <c r="N2919" t="s">
        <v>18</v>
      </c>
      <c r="O2919">
        <v>290510020104</v>
      </c>
      <c r="P2919">
        <v>3452</v>
      </c>
    </row>
    <row r="2920" spans="1:16" x14ac:dyDescent="0.25">
      <c r="A2920">
        <v>1</v>
      </c>
      <c r="B2920">
        <v>2018</v>
      </c>
      <c r="C2920" s="2">
        <v>290510020104</v>
      </c>
      <c r="D2920">
        <v>900513381</v>
      </c>
      <c r="E2920" s="1">
        <v>2771049</v>
      </c>
      <c r="F2920" s="1">
        <v>771049</v>
      </c>
      <c r="G2920" s="1">
        <v>-8393346.1999999993</v>
      </c>
      <c r="H2920">
        <v>0</v>
      </c>
      <c r="I2920">
        <v>0</v>
      </c>
      <c r="J2920">
        <v>0</v>
      </c>
      <c r="K2920">
        <v>1</v>
      </c>
      <c r="L2920" t="s">
        <v>93</v>
      </c>
      <c r="M2920" t="s">
        <v>880</v>
      </c>
      <c r="N2920" t="s">
        <v>18</v>
      </c>
      <c r="O2920">
        <v>290510020104</v>
      </c>
      <c r="P2920">
        <v>3452</v>
      </c>
    </row>
    <row r="2921" spans="1:16" x14ac:dyDescent="0.25">
      <c r="A2921">
        <v>1</v>
      </c>
      <c r="B2921">
        <v>2018</v>
      </c>
      <c r="C2921" s="2">
        <v>290510020104</v>
      </c>
      <c r="D2921">
        <v>900496747</v>
      </c>
      <c r="E2921" s="1">
        <v>0</v>
      </c>
      <c r="F2921" s="1">
        <v>0</v>
      </c>
      <c r="G2921" s="1">
        <v>-657857.6</v>
      </c>
      <c r="H2921">
        <v>0</v>
      </c>
      <c r="I2921">
        <v>0</v>
      </c>
      <c r="J2921">
        <v>0</v>
      </c>
      <c r="K2921">
        <v>1</v>
      </c>
      <c r="L2921" t="s">
        <v>93</v>
      </c>
      <c r="M2921" t="s">
        <v>1030</v>
      </c>
      <c r="N2921" t="s">
        <v>18</v>
      </c>
      <c r="O2921">
        <v>290510020104</v>
      </c>
      <c r="P2921">
        <v>3452</v>
      </c>
    </row>
    <row r="2922" spans="1:16" x14ac:dyDescent="0.25">
      <c r="A2922">
        <v>1</v>
      </c>
      <c r="B2922">
        <v>2018</v>
      </c>
      <c r="C2922" s="2">
        <v>290510020104</v>
      </c>
      <c r="D2922">
        <v>900532504</v>
      </c>
      <c r="E2922" s="1">
        <v>600000000</v>
      </c>
      <c r="F2922" s="1">
        <v>1939343396</v>
      </c>
      <c r="G2922" s="1">
        <v>-1872394302</v>
      </c>
      <c r="H2922">
        <v>0</v>
      </c>
      <c r="I2922">
        <v>0</v>
      </c>
      <c r="J2922">
        <v>0</v>
      </c>
      <c r="K2922">
        <v>1</v>
      </c>
      <c r="L2922" t="s">
        <v>93</v>
      </c>
      <c r="M2922" t="s">
        <v>714</v>
      </c>
      <c r="N2922" t="s">
        <v>18</v>
      </c>
      <c r="O2922">
        <v>290510020104</v>
      </c>
      <c r="P2922">
        <v>3452</v>
      </c>
    </row>
    <row r="2923" spans="1:16" x14ac:dyDescent="0.25">
      <c r="A2923">
        <v>1</v>
      </c>
      <c r="B2923">
        <v>2018</v>
      </c>
      <c r="C2923" s="2">
        <v>290510020104</v>
      </c>
      <c r="D2923">
        <v>900534382</v>
      </c>
      <c r="E2923" s="1">
        <v>25159977</v>
      </c>
      <c r="F2923" s="1">
        <v>78802793.680000007</v>
      </c>
      <c r="G2923" s="1">
        <v>-104528280.73999999</v>
      </c>
      <c r="H2923">
        <v>0</v>
      </c>
      <c r="I2923">
        <v>0</v>
      </c>
      <c r="J2923">
        <v>0</v>
      </c>
      <c r="K2923">
        <v>1</v>
      </c>
      <c r="L2923" t="s">
        <v>93</v>
      </c>
      <c r="M2923" t="s">
        <v>883</v>
      </c>
      <c r="N2923" t="s">
        <v>18</v>
      </c>
      <c r="O2923">
        <v>290510020104</v>
      </c>
      <c r="P2923">
        <v>3452</v>
      </c>
    </row>
    <row r="2924" spans="1:16" x14ac:dyDescent="0.25">
      <c r="A2924">
        <v>1</v>
      </c>
      <c r="B2924">
        <v>2018</v>
      </c>
      <c r="C2924" s="2">
        <v>290510020104</v>
      </c>
      <c r="D2924">
        <v>900548209</v>
      </c>
      <c r="E2924" s="1">
        <v>31937138</v>
      </c>
      <c r="F2924" s="1">
        <v>93440898</v>
      </c>
      <c r="G2924" s="1">
        <v>-108608649</v>
      </c>
      <c r="H2924">
        <v>0</v>
      </c>
      <c r="I2924">
        <v>0</v>
      </c>
      <c r="J2924">
        <v>0</v>
      </c>
      <c r="K2924">
        <v>1</v>
      </c>
      <c r="L2924" t="s">
        <v>93</v>
      </c>
      <c r="M2924" t="s">
        <v>1035</v>
      </c>
      <c r="N2924" t="s">
        <v>18</v>
      </c>
      <c r="O2924">
        <v>290510020104</v>
      </c>
      <c r="P2924">
        <v>3452</v>
      </c>
    </row>
    <row r="2925" spans="1:16" x14ac:dyDescent="0.25">
      <c r="A2925">
        <v>1</v>
      </c>
      <c r="B2925">
        <v>2018</v>
      </c>
      <c r="C2925" s="2">
        <v>290510020104</v>
      </c>
      <c r="D2925">
        <v>900558595</v>
      </c>
      <c r="E2925" s="1">
        <v>1999998.56</v>
      </c>
      <c r="F2925" s="1">
        <v>3062912.74</v>
      </c>
      <c r="G2925" s="1">
        <v>-16451912.220000001</v>
      </c>
      <c r="H2925">
        <v>0</v>
      </c>
      <c r="I2925">
        <v>0</v>
      </c>
      <c r="J2925">
        <v>0</v>
      </c>
      <c r="K2925">
        <v>1</v>
      </c>
      <c r="L2925" t="s">
        <v>93</v>
      </c>
      <c r="M2925" t="s">
        <v>352</v>
      </c>
      <c r="N2925" t="s">
        <v>18</v>
      </c>
      <c r="O2925">
        <v>290510020104</v>
      </c>
      <c r="P2925">
        <v>3452</v>
      </c>
    </row>
    <row r="2926" spans="1:16" x14ac:dyDescent="0.25">
      <c r="A2926">
        <v>1</v>
      </c>
      <c r="B2926">
        <v>2018</v>
      </c>
      <c r="C2926" s="2">
        <v>290510020104</v>
      </c>
      <c r="D2926">
        <v>900594442</v>
      </c>
      <c r="E2926" s="1">
        <v>2435640</v>
      </c>
      <c r="F2926" s="1">
        <v>435640</v>
      </c>
      <c r="G2926" s="1">
        <v>-8170838.7599999998</v>
      </c>
      <c r="H2926">
        <v>0</v>
      </c>
      <c r="I2926">
        <v>0</v>
      </c>
      <c r="J2926">
        <v>0</v>
      </c>
      <c r="K2926">
        <v>1</v>
      </c>
      <c r="L2926" t="s">
        <v>93</v>
      </c>
      <c r="M2926" t="s">
        <v>543</v>
      </c>
      <c r="N2926" t="s">
        <v>18</v>
      </c>
      <c r="O2926">
        <v>290510020104</v>
      </c>
      <c r="P2926">
        <v>3452</v>
      </c>
    </row>
    <row r="2927" spans="1:16" x14ac:dyDescent="0.25">
      <c r="A2927">
        <v>1</v>
      </c>
      <c r="B2927">
        <v>2018</v>
      </c>
      <c r="C2927" s="2">
        <v>290510020104</v>
      </c>
      <c r="D2927">
        <v>900613476</v>
      </c>
      <c r="E2927" s="1">
        <v>1072346.3799999999</v>
      </c>
      <c r="F2927" s="1">
        <v>1072346</v>
      </c>
      <c r="G2927" s="1">
        <v>0</v>
      </c>
      <c r="H2927">
        <v>0</v>
      </c>
      <c r="I2927">
        <v>0</v>
      </c>
      <c r="J2927">
        <v>0</v>
      </c>
      <c r="K2927">
        <v>1</v>
      </c>
      <c r="L2927" t="s">
        <v>93</v>
      </c>
      <c r="M2927" t="s">
        <v>721</v>
      </c>
      <c r="N2927" t="s">
        <v>18</v>
      </c>
      <c r="O2927">
        <v>290510020104</v>
      </c>
      <c r="P2927">
        <v>3452</v>
      </c>
    </row>
    <row r="2928" spans="1:16" x14ac:dyDescent="0.25">
      <c r="A2928">
        <v>1</v>
      </c>
      <c r="B2928">
        <v>2018</v>
      </c>
      <c r="C2928" s="2">
        <v>290510020104</v>
      </c>
      <c r="D2928">
        <v>900636563</v>
      </c>
      <c r="E2928" s="1">
        <v>104538000</v>
      </c>
      <c r="F2928" s="1">
        <v>1164287200</v>
      </c>
      <c r="G2928" s="1">
        <v>-1484683910</v>
      </c>
      <c r="H2928">
        <v>0</v>
      </c>
      <c r="I2928">
        <v>0</v>
      </c>
      <c r="J2928">
        <v>0</v>
      </c>
      <c r="K2928">
        <v>1</v>
      </c>
      <c r="L2928" t="s">
        <v>93</v>
      </c>
      <c r="M2928" t="s">
        <v>1228</v>
      </c>
      <c r="N2928" t="s">
        <v>18</v>
      </c>
      <c r="O2928">
        <v>290510020104</v>
      </c>
      <c r="P2928">
        <v>3452</v>
      </c>
    </row>
    <row r="2929" spans="1:16" x14ac:dyDescent="0.25">
      <c r="A2929">
        <v>1</v>
      </c>
      <c r="B2929">
        <v>2018</v>
      </c>
      <c r="C2929" s="2">
        <v>290510020104</v>
      </c>
      <c r="D2929">
        <v>900665934</v>
      </c>
      <c r="E2929" s="1">
        <v>2781547824.6999998</v>
      </c>
      <c r="F2929" s="1">
        <v>2781547824.6599998</v>
      </c>
      <c r="G2929" s="1">
        <v>0</v>
      </c>
      <c r="H2929">
        <v>0</v>
      </c>
      <c r="I2929">
        <v>0</v>
      </c>
      <c r="J2929">
        <v>0</v>
      </c>
      <c r="K2929">
        <v>1</v>
      </c>
      <c r="L2929" t="s">
        <v>93</v>
      </c>
      <c r="M2929" t="s">
        <v>544</v>
      </c>
      <c r="N2929" t="s">
        <v>18</v>
      </c>
      <c r="O2929">
        <v>290510020104</v>
      </c>
      <c r="P2929">
        <v>3452</v>
      </c>
    </row>
    <row r="2930" spans="1:16" x14ac:dyDescent="0.25">
      <c r="A2930">
        <v>1</v>
      </c>
      <c r="B2930">
        <v>2018</v>
      </c>
      <c r="C2930" s="2">
        <v>290510020104</v>
      </c>
      <c r="D2930">
        <v>900639234</v>
      </c>
      <c r="E2930" s="1">
        <v>22061600</v>
      </c>
      <c r="F2930" s="1">
        <v>22061600</v>
      </c>
      <c r="G2930" s="1">
        <v>0</v>
      </c>
      <c r="H2930">
        <v>0</v>
      </c>
      <c r="I2930">
        <v>0</v>
      </c>
      <c r="J2930">
        <v>0</v>
      </c>
      <c r="K2930">
        <v>1</v>
      </c>
      <c r="L2930" t="s">
        <v>93</v>
      </c>
      <c r="M2930" t="s">
        <v>1443</v>
      </c>
      <c r="N2930" t="s">
        <v>18</v>
      </c>
      <c r="O2930">
        <v>290510020104</v>
      </c>
      <c r="P2930">
        <v>3452</v>
      </c>
    </row>
    <row r="2931" spans="1:16" x14ac:dyDescent="0.25">
      <c r="A2931">
        <v>1</v>
      </c>
      <c r="B2931">
        <v>2018</v>
      </c>
      <c r="C2931" s="2">
        <v>290510020104</v>
      </c>
      <c r="D2931">
        <v>900711560</v>
      </c>
      <c r="E2931" s="1">
        <v>0</v>
      </c>
      <c r="F2931" s="1">
        <v>11302292</v>
      </c>
      <c r="G2931" s="1">
        <v>-11302292</v>
      </c>
      <c r="H2931">
        <v>0</v>
      </c>
      <c r="I2931">
        <v>0</v>
      </c>
      <c r="J2931">
        <v>0</v>
      </c>
      <c r="K2931">
        <v>1</v>
      </c>
      <c r="L2931" t="s">
        <v>93</v>
      </c>
      <c r="M2931" t="s">
        <v>548</v>
      </c>
      <c r="N2931" t="s">
        <v>18</v>
      </c>
      <c r="O2931">
        <v>290510020104</v>
      </c>
      <c r="P2931">
        <v>3452</v>
      </c>
    </row>
    <row r="2932" spans="1:16" x14ac:dyDescent="0.25">
      <c r="A2932">
        <v>1</v>
      </c>
      <c r="B2932">
        <v>2018</v>
      </c>
      <c r="C2932" s="2">
        <v>290510020104</v>
      </c>
      <c r="D2932">
        <v>900719048</v>
      </c>
      <c r="E2932" s="1">
        <v>45320000</v>
      </c>
      <c r="F2932" s="1">
        <v>117221560</v>
      </c>
      <c r="G2932" s="1">
        <v>-229821000</v>
      </c>
      <c r="H2932">
        <v>0</v>
      </c>
      <c r="I2932">
        <v>0</v>
      </c>
      <c r="J2932">
        <v>0</v>
      </c>
      <c r="K2932">
        <v>1</v>
      </c>
      <c r="L2932" t="s">
        <v>93</v>
      </c>
      <c r="M2932" t="s">
        <v>889</v>
      </c>
      <c r="N2932" t="s">
        <v>18</v>
      </c>
      <c r="O2932">
        <v>290510020104</v>
      </c>
      <c r="P2932">
        <v>3452</v>
      </c>
    </row>
    <row r="2933" spans="1:16" x14ac:dyDescent="0.25">
      <c r="A2933">
        <v>1</v>
      </c>
      <c r="B2933">
        <v>2018</v>
      </c>
      <c r="C2933" s="2">
        <v>290510020104</v>
      </c>
      <c r="D2933">
        <v>900729157</v>
      </c>
      <c r="E2933" s="1">
        <v>2040139</v>
      </c>
      <c r="F2933" s="1">
        <v>9769232.7599999998</v>
      </c>
      <c r="G2933" s="1">
        <v>-7729093.9000000004</v>
      </c>
      <c r="H2933">
        <v>0</v>
      </c>
      <c r="I2933">
        <v>0</v>
      </c>
      <c r="J2933">
        <v>0</v>
      </c>
      <c r="K2933">
        <v>1</v>
      </c>
      <c r="L2933" t="s">
        <v>93</v>
      </c>
      <c r="M2933" t="s">
        <v>1232</v>
      </c>
      <c r="N2933" t="s">
        <v>18</v>
      </c>
      <c r="O2933">
        <v>290510020104</v>
      </c>
      <c r="P2933">
        <v>3452</v>
      </c>
    </row>
    <row r="2934" spans="1:16" x14ac:dyDescent="0.25">
      <c r="A2934">
        <v>1</v>
      </c>
      <c r="B2934">
        <v>2018</v>
      </c>
      <c r="C2934" s="2">
        <v>290510020104</v>
      </c>
      <c r="D2934">
        <v>900703066</v>
      </c>
      <c r="E2934" s="1">
        <v>4112186</v>
      </c>
      <c r="F2934" s="1">
        <v>41121863</v>
      </c>
      <c r="G2934" s="1">
        <v>-37009677</v>
      </c>
      <c r="H2934">
        <v>0</v>
      </c>
      <c r="I2934">
        <v>0</v>
      </c>
      <c r="J2934">
        <v>0</v>
      </c>
      <c r="K2934">
        <v>1</v>
      </c>
      <c r="L2934" t="s">
        <v>93</v>
      </c>
      <c r="M2934" t="s">
        <v>549</v>
      </c>
      <c r="N2934" t="s">
        <v>18</v>
      </c>
      <c r="O2934">
        <v>290510020104</v>
      </c>
      <c r="P2934">
        <v>3452</v>
      </c>
    </row>
    <row r="2935" spans="1:16" x14ac:dyDescent="0.25">
      <c r="A2935">
        <v>1</v>
      </c>
      <c r="B2935">
        <v>2018</v>
      </c>
      <c r="C2935" s="2">
        <v>290510020104</v>
      </c>
      <c r="D2935">
        <v>900757147</v>
      </c>
      <c r="E2935" s="1">
        <v>36495000</v>
      </c>
      <c r="F2935" s="1">
        <v>36495000</v>
      </c>
      <c r="G2935" s="1">
        <v>0</v>
      </c>
      <c r="H2935">
        <v>0</v>
      </c>
      <c r="I2935">
        <v>0</v>
      </c>
      <c r="J2935">
        <v>0</v>
      </c>
      <c r="K2935">
        <v>1</v>
      </c>
      <c r="L2935" t="s">
        <v>93</v>
      </c>
      <c r="M2935" t="s">
        <v>550</v>
      </c>
      <c r="N2935" t="s">
        <v>18</v>
      </c>
      <c r="O2935">
        <v>290510020104</v>
      </c>
      <c r="P2935">
        <v>3452</v>
      </c>
    </row>
    <row r="2936" spans="1:16" x14ac:dyDescent="0.25">
      <c r="A2936">
        <v>1</v>
      </c>
      <c r="B2936">
        <v>2018</v>
      </c>
      <c r="C2936" s="2">
        <v>290510020104</v>
      </c>
      <c r="D2936">
        <v>900797713</v>
      </c>
      <c r="E2936" s="1">
        <v>22976600</v>
      </c>
      <c r="F2936" s="1">
        <v>64920575</v>
      </c>
      <c r="G2936" s="1">
        <v>-45058827</v>
      </c>
      <c r="H2936">
        <v>0</v>
      </c>
      <c r="I2936">
        <v>0</v>
      </c>
      <c r="J2936">
        <v>0</v>
      </c>
      <c r="K2936">
        <v>1</v>
      </c>
      <c r="L2936" t="s">
        <v>93</v>
      </c>
      <c r="M2936" t="s">
        <v>362</v>
      </c>
      <c r="N2936" t="s">
        <v>18</v>
      </c>
      <c r="O2936">
        <v>290510020104</v>
      </c>
      <c r="P2936">
        <v>3452</v>
      </c>
    </row>
    <row r="2937" spans="1:16" x14ac:dyDescent="0.25">
      <c r="A2937">
        <v>1</v>
      </c>
      <c r="B2937">
        <v>2018</v>
      </c>
      <c r="C2937" s="2">
        <v>290510020104</v>
      </c>
      <c r="D2937">
        <v>900798710</v>
      </c>
      <c r="E2937" s="1">
        <v>7236476.7999999998</v>
      </c>
      <c r="F2937" s="1">
        <v>7236476.7999999998</v>
      </c>
      <c r="G2937" s="1">
        <v>0</v>
      </c>
      <c r="H2937">
        <v>0</v>
      </c>
      <c r="I2937">
        <v>0</v>
      </c>
      <c r="J2937">
        <v>0</v>
      </c>
      <c r="K2937">
        <v>1</v>
      </c>
      <c r="L2937" t="s">
        <v>93</v>
      </c>
      <c r="M2937" t="s">
        <v>1235</v>
      </c>
      <c r="N2937" t="s">
        <v>18</v>
      </c>
      <c r="O2937">
        <v>290510020104</v>
      </c>
      <c r="P2937">
        <v>3452</v>
      </c>
    </row>
    <row r="2938" spans="1:16" x14ac:dyDescent="0.25">
      <c r="A2938">
        <v>1</v>
      </c>
      <c r="B2938">
        <v>2018</v>
      </c>
      <c r="C2938" s="2">
        <v>290510020104</v>
      </c>
      <c r="D2938">
        <v>900832517</v>
      </c>
      <c r="E2938" s="1">
        <v>2013511.6799999999</v>
      </c>
      <c r="F2938" s="1">
        <v>2013512</v>
      </c>
      <c r="G2938" s="1">
        <v>-1671413.76</v>
      </c>
      <c r="H2938">
        <v>0</v>
      </c>
      <c r="I2938">
        <v>0</v>
      </c>
      <c r="J2938">
        <v>0</v>
      </c>
      <c r="K2938">
        <v>1</v>
      </c>
      <c r="L2938" t="s">
        <v>93</v>
      </c>
      <c r="M2938" t="s">
        <v>189</v>
      </c>
      <c r="N2938" t="s">
        <v>18</v>
      </c>
      <c r="O2938">
        <v>290510020104</v>
      </c>
      <c r="P2938">
        <v>3452</v>
      </c>
    </row>
    <row r="2939" spans="1:16" x14ac:dyDescent="0.25">
      <c r="A2939">
        <v>1</v>
      </c>
      <c r="B2939">
        <v>2018</v>
      </c>
      <c r="C2939" s="2">
        <v>290510020104</v>
      </c>
      <c r="D2939">
        <v>900880778</v>
      </c>
      <c r="E2939" s="1">
        <v>11146203</v>
      </c>
      <c r="F2939" s="1">
        <v>16905596.52</v>
      </c>
      <c r="G2939" s="1">
        <v>-12417744.359999999</v>
      </c>
      <c r="H2939">
        <v>0</v>
      </c>
      <c r="I2939">
        <v>0</v>
      </c>
      <c r="J2939">
        <v>0</v>
      </c>
      <c r="K2939">
        <v>1</v>
      </c>
      <c r="L2939" t="s">
        <v>93</v>
      </c>
      <c r="M2939" t="s">
        <v>554</v>
      </c>
      <c r="N2939" t="s">
        <v>18</v>
      </c>
      <c r="O2939">
        <v>290510020104</v>
      </c>
      <c r="P2939">
        <v>3452</v>
      </c>
    </row>
    <row r="2940" spans="1:16" x14ac:dyDescent="0.25">
      <c r="A2940">
        <v>1</v>
      </c>
      <c r="B2940">
        <v>2018</v>
      </c>
      <c r="C2940" s="2">
        <v>290510020104</v>
      </c>
      <c r="D2940">
        <v>900811749</v>
      </c>
      <c r="E2940" s="1">
        <v>0</v>
      </c>
      <c r="F2940" s="1">
        <v>0</v>
      </c>
      <c r="G2940" s="1">
        <v>-0.45</v>
      </c>
      <c r="H2940">
        <v>0</v>
      </c>
      <c r="I2940">
        <v>0</v>
      </c>
      <c r="J2940">
        <v>0</v>
      </c>
      <c r="K2940">
        <v>1</v>
      </c>
      <c r="L2940" t="s">
        <v>93</v>
      </c>
      <c r="M2940" t="s">
        <v>553</v>
      </c>
      <c r="N2940" t="s">
        <v>18</v>
      </c>
      <c r="O2940">
        <v>290510020104</v>
      </c>
      <c r="P2940">
        <v>3452</v>
      </c>
    </row>
    <row r="2941" spans="1:16" x14ac:dyDescent="0.25">
      <c r="A2941">
        <v>1</v>
      </c>
      <c r="B2941">
        <v>2018</v>
      </c>
      <c r="C2941" s="2">
        <v>290510020104</v>
      </c>
      <c r="D2941">
        <v>900949079</v>
      </c>
      <c r="E2941" s="1">
        <v>1047467.12</v>
      </c>
      <c r="F2941" s="1">
        <v>1047467</v>
      </c>
      <c r="G2941" s="1">
        <v>0</v>
      </c>
      <c r="H2941">
        <v>0</v>
      </c>
      <c r="I2941">
        <v>0</v>
      </c>
      <c r="J2941">
        <v>0</v>
      </c>
      <c r="K2941">
        <v>1</v>
      </c>
      <c r="L2941" t="s">
        <v>93</v>
      </c>
      <c r="M2941" t="s">
        <v>194</v>
      </c>
      <c r="N2941" t="s">
        <v>18</v>
      </c>
      <c r="O2941">
        <v>290510020104</v>
      </c>
      <c r="P2941">
        <v>3452</v>
      </c>
    </row>
    <row r="2942" spans="1:16" x14ac:dyDescent="0.25">
      <c r="A2942">
        <v>1</v>
      </c>
      <c r="B2942">
        <v>2018</v>
      </c>
      <c r="C2942" s="2">
        <v>290510020104</v>
      </c>
      <c r="D2942">
        <v>900969772</v>
      </c>
      <c r="E2942" s="1">
        <v>804220774.74000001</v>
      </c>
      <c r="F2942" s="1">
        <v>762483345.94000006</v>
      </c>
      <c r="G2942" s="1">
        <v>0</v>
      </c>
      <c r="H2942">
        <v>0</v>
      </c>
      <c r="I2942">
        <v>0</v>
      </c>
      <c r="J2942">
        <v>0</v>
      </c>
      <c r="K2942">
        <v>1</v>
      </c>
      <c r="L2942" t="s">
        <v>93</v>
      </c>
      <c r="M2942" t="s">
        <v>1052</v>
      </c>
      <c r="N2942" t="s">
        <v>18</v>
      </c>
      <c r="O2942">
        <v>290510020104</v>
      </c>
      <c r="P2942">
        <v>3452</v>
      </c>
    </row>
    <row r="2943" spans="1:16" x14ac:dyDescent="0.25">
      <c r="A2943">
        <v>1</v>
      </c>
      <c r="B2943">
        <v>2018</v>
      </c>
      <c r="C2943" s="2">
        <v>290510020104</v>
      </c>
      <c r="D2943">
        <v>901000449</v>
      </c>
      <c r="E2943" s="1">
        <v>35226012.159999996</v>
      </c>
      <c r="F2943" s="1">
        <v>172386154.66</v>
      </c>
      <c r="G2943" s="1">
        <v>-137160143.40000001</v>
      </c>
      <c r="H2943">
        <v>0</v>
      </c>
      <c r="I2943">
        <v>0</v>
      </c>
      <c r="J2943">
        <v>0</v>
      </c>
      <c r="K2943">
        <v>1</v>
      </c>
      <c r="L2943" t="s">
        <v>93</v>
      </c>
      <c r="M2943" t="s">
        <v>1410</v>
      </c>
      <c r="N2943" t="s">
        <v>18</v>
      </c>
      <c r="O2943">
        <v>290510020104</v>
      </c>
      <c r="P2943">
        <v>3452</v>
      </c>
    </row>
    <row r="2944" spans="1:16" x14ac:dyDescent="0.25">
      <c r="A2944">
        <v>1</v>
      </c>
      <c r="B2944">
        <v>2018</v>
      </c>
      <c r="C2944" s="2">
        <v>290510020104</v>
      </c>
      <c r="D2944">
        <v>900968928</v>
      </c>
      <c r="E2944" s="1">
        <v>0</v>
      </c>
      <c r="F2944" s="1">
        <v>4312000</v>
      </c>
      <c r="G2944" s="1">
        <v>-4312000</v>
      </c>
      <c r="H2944">
        <v>0</v>
      </c>
      <c r="I2944">
        <v>0</v>
      </c>
      <c r="J2944">
        <v>0</v>
      </c>
      <c r="K2944">
        <v>1</v>
      </c>
      <c r="L2944" t="s">
        <v>93</v>
      </c>
      <c r="M2944" t="s">
        <v>1241</v>
      </c>
      <c r="N2944" t="s">
        <v>18</v>
      </c>
      <c r="O2944">
        <v>290510020104</v>
      </c>
      <c r="P2944">
        <v>3452</v>
      </c>
    </row>
    <row r="2945" spans="1:16" x14ac:dyDescent="0.25">
      <c r="A2945">
        <v>1</v>
      </c>
      <c r="B2945">
        <v>2018</v>
      </c>
      <c r="C2945" s="2">
        <v>290510020105</v>
      </c>
      <c r="D2945">
        <v>6893362</v>
      </c>
      <c r="E2945" s="1">
        <v>634797</v>
      </c>
      <c r="F2945" s="1">
        <v>634797</v>
      </c>
      <c r="G2945" s="1">
        <v>0</v>
      </c>
      <c r="H2945">
        <v>0</v>
      </c>
      <c r="I2945">
        <v>0</v>
      </c>
      <c r="J2945">
        <v>0</v>
      </c>
      <c r="K2945">
        <v>1</v>
      </c>
      <c r="L2945" t="s">
        <v>196</v>
      </c>
      <c r="M2945" t="s">
        <v>197</v>
      </c>
      <c r="N2945" t="s">
        <v>18</v>
      </c>
      <c r="O2945">
        <v>290510020105</v>
      </c>
      <c r="P2945">
        <v>3452</v>
      </c>
    </row>
    <row r="2946" spans="1:16" x14ac:dyDescent="0.25">
      <c r="A2946">
        <v>1</v>
      </c>
      <c r="B2946">
        <v>2018</v>
      </c>
      <c r="C2946" s="2">
        <v>290510020105</v>
      </c>
      <c r="D2946">
        <v>9138014</v>
      </c>
      <c r="E2946" s="1">
        <v>1984000</v>
      </c>
      <c r="F2946" s="1">
        <v>8500000</v>
      </c>
      <c r="G2946" s="1">
        <v>-6516000</v>
      </c>
      <c r="H2946">
        <v>0</v>
      </c>
      <c r="I2946">
        <v>0</v>
      </c>
      <c r="J2946">
        <v>0</v>
      </c>
      <c r="K2946">
        <v>1</v>
      </c>
      <c r="L2946" t="s">
        <v>196</v>
      </c>
      <c r="M2946" t="s">
        <v>373</v>
      </c>
      <c r="N2946" t="s">
        <v>18</v>
      </c>
      <c r="O2946">
        <v>290510020105</v>
      </c>
      <c r="P2946">
        <v>3452</v>
      </c>
    </row>
    <row r="2947" spans="1:16" x14ac:dyDescent="0.25">
      <c r="A2947">
        <v>1</v>
      </c>
      <c r="B2947">
        <v>2018</v>
      </c>
      <c r="C2947" s="2">
        <v>290510020105</v>
      </c>
      <c r="D2947">
        <v>17328995</v>
      </c>
      <c r="E2947" s="1">
        <v>19126588.699999999</v>
      </c>
      <c r="F2947" s="1">
        <v>19126589</v>
      </c>
      <c r="G2947" s="1">
        <v>0</v>
      </c>
      <c r="H2947">
        <v>0</v>
      </c>
      <c r="I2947">
        <v>0</v>
      </c>
      <c r="J2947">
        <v>0</v>
      </c>
      <c r="K2947">
        <v>1</v>
      </c>
      <c r="L2947" t="s">
        <v>196</v>
      </c>
      <c r="M2947" t="s">
        <v>1054</v>
      </c>
      <c r="N2947" t="s">
        <v>18</v>
      </c>
      <c r="O2947">
        <v>290510020105</v>
      </c>
      <c r="P2947">
        <v>3452</v>
      </c>
    </row>
    <row r="2948" spans="1:16" x14ac:dyDescent="0.25">
      <c r="A2948">
        <v>1</v>
      </c>
      <c r="B2948">
        <v>2018</v>
      </c>
      <c r="C2948" s="2">
        <v>290510020105</v>
      </c>
      <c r="D2948">
        <v>33201571</v>
      </c>
      <c r="E2948" s="1">
        <v>8758305</v>
      </c>
      <c r="F2948" s="1">
        <v>11210640.560000001</v>
      </c>
      <c r="G2948" s="1">
        <v>-48783069.399999999</v>
      </c>
      <c r="H2948">
        <v>0</v>
      </c>
      <c r="I2948">
        <v>0</v>
      </c>
      <c r="J2948">
        <v>0</v>
      </c>
      <c r="K2948">
        <v>1</v>
      </c>
      <c r="L2948" t="s">
        <v>196</v>
      </c>
      <c r="M2948" t="s">
        <v>899</v>
      </c>
      <c r="N2948" t="s">
        <v>18</v>
      </c>
      <c r="O2948">
        <v>290510020105</v>
      </c>
      <c r="P2948">
        <v>3452</v>
      </c>
    </row>
    <row r="2949" spans="1:16" x14ac:dyDescent="0.25">
      <c r="A2949">
        <v>1</v>
      </c>
      <c r="B2949">
        <v>2018</v>
      </c>
      <c r="C2949" s="2">
        <v>290510020105</v>
      </c>
      <c r="D2949">
        <v>45780558</v>
      </c>
      <c r="E2949" s="1">
        <v>0</v>
      </c>
      <c r="F2949" s="1">
        <v>0</v>
      </c>
      <c r="G2949" s="1">
        <v>-16500</v>
      </c>
      <c r="H2949">
        <v>0</v>
      </c>
      <c r="I2949">
        <v>0</v>
      </c>
      <c r="J2949">
        <v>0</v>
      </c>
      <c r="K2949">
        <v>1</v>
      </c>
      <c r="L2949" t="s">
        <v>196</v>
      </c>
      <c r="M2949" t="s">
        <v>1156</v>
      </c>
      <c r="N2949" t="s">
        <v>18</v>
      </c>
      <c r="O2949">
        <v>290510020105</v>
      </c>
      <c r="P2949">
        <v>3452</v>
      </c>
    </row>
    <row r="2950" spans="1:16" x14ac:dyDescent="0.25">
      <c r="A2950">
        <v>1</v>
      </c>
      <c r="B2950">
        <v>2018</v>
      </c>
      <c r="C2950" s="2">
        <v>290510020105</v>
      </c>
      <c r="D2950">
        <v>51593222</v>
      </c>
      <c r="E2950" s="1">
        <v>0</v>
      </c>
      <c r="F2950" s="1">
        <v>0</v>
      </c>
      <c r="G2950" s="1">
        <v>-2756347.41</v>
      </c>
      <c r="H2950">
        <v>0</v>
      </c>
      <c r="I2950">
        <v>0</v>
      </c>
      <c r="J2950">
        <v>0</v>
      </c>
      <c r="K2950">
        <v>1</v>
      </c>
      <c r="L2950" t="s">
        <v>196</v>
      </c>
      <c r="M2950" t="s">
        <v>376</v>
      </c>
      <c r="N2950" t="s">
        <v>18</v>
      </c>
      <c r="O2950">
        <v>290510020105</v>
      </c>
      <c r="P2950">
        <v>3452</v>
      </c>
    </row>
    <row r="2951" spans="1:16" x14ac:dyDescent="0.25">
      <c r="A2951">
        <v>1</v>
      </c>
      <c r="B2951">
        <v>2018</v>
      </c>
      <c r="C2951" s="2">
        <v>290510020105</v>
      </c>
      <c r="D2951">
        <v>77036322</v>
      </c>
      <c r="E2951" s="1">
        <v>1799999.58</v>
      </c>
      <c r="F2951" s="1">
        <v>1800000</v>
      </c>
      <c r="G2951" s="1">
        <v>0</v>
      </c>
      <c r="H2951">
        <v>0</v>
      </c>
      <c r="I2951">
        <v>0</v>
      </c>
      <c r="J2951">
        <v>0</v>
      </c>
      <c r="K2951">
        <v>1</v>
      </c>
      <c r="L2951" t="s">
        <v>196</v>
      </c>
      <c r="M2951" t="s">
        <v>200</v>
      </c>
      <c r="N2951" t="s">
        <v>18</v>
      </c>
      <c r="O2951">
        <v>290510020105</v>
      </c>
      <c r="P2951">
        <v>3452</v>
      </c>
    </row>
    <row r="2952" spans="1:16" x14ac:dyDescent="0.25">
      <c r="A2952">
        <v>1</v>
      </c>
      <c r="B2952">
        <v>2018</v>
      </c>
      <c r="C2952" s="2">
        <v>290510020105</v>
      </c>
      <c r="D2952">
        <v>78709411</v>
      </c>
      <c r="E2952" s="1">
        <v>872200</v>
      </c>
      <c r="F2952" s="1">
        <v>872200</v>
      </c>
      <c r="G2952" s="1">
        <v>-265112</v>
      </c>
      <c r="H2952">
        <v>0</v>
      </c>
      <c r="I2952">
        <v>0</v>
      </c>
      <c r="J2952">
        <v>0</v>
      </c>
      <c r="K2952">
        <v>1</v>
      </c>
      <c r="L2952" t="s">
        <v>196</v>
      </c>
      <c r="M2952" t="s">
        <v>561</v>
      </c>
      <c r="N2952" t="s">
        <v>18</v>
      </c>
      <c r="O2952">
        <v>290510020105</v>
      </c>
      <c r="P2952">
        <v>3452</v>
      </c>
    </row>
    <row r="2953" spans="1:16" x14ac:dyDescent="0.25">
      <c r="A2953">
        <v>1</v>
      </c>
      <c r="B2953">
        <v>2018</v>
      </c>
      <c r="C2953" s="2">
        <v>290510020106</v>
      </c>
      <c r="D2953">
        <v>78741258</v>
      </c>
      <c r="E2953" s="1">
        <v>195359</v>
      </c>
      <c r="F2953" s="1">
        <v>195359</v>
      </c>
      <c r="G2953" s="1">
        <v>0</v>
      </c>
      <c r="H2953">
        <v>0</v>
      </c>
      <c r="I2953">
        <v>0</v>
      </c>
      <c r="J2953">
        <v>0</v>
      </c>
      <c r="K2953">
        <v>1</v>
      </c>
      <c r="L2953" t="s">
        <v>203</v>
      </c>
      <c r="M2953" t="s">
        <v>734</v>
      </c>
      <c r="N2953" t="s">
        <v>18</v>
      </c>
      <c r="O2953">
        <v>290510020106</v>
      </c>
      <c r="P2953">
        <v>3452</v>
      </c>
    </row>
    <row r="2954" spans="1:16" x14ac:dyDescent="0.25">
      <c r="A2954">
        <v>1</v>
      </c>
      <c r="B2954">
        <v>2018</v>
      </c>
      <c r="C2954" s="2">
        <v>290510020106</v>
      </c>
      <c r="D2954">
        <v>900094714</v>
      </c>
      <c r="E2954" s="1">
        <v>125787804.79000001</v>
      </c>
      <c r="F2954" s="1">
        <v>125787805</v>
      </c>
      <c r="G2954" s="1">
        <v>0</v>
      </c>
      <c r="H2954">
        <v>0</v>
      </c>
      <c r="I2954">
        <v>0</v>
      </c>
      <c r="J2954">
        <v>0</v>
      </c>
      <c r="K2954">
        <v>1</v>
      </c>
      <c r="L2954" t="s">
        <v>203</v>
      </c>
      <c r="M2954" t="s">
        <v>506</v>
      </c>
      <c r="N2954" t="s">
        <v>18</v>
      </c>
      <c r="O2954">
        <v>290510020106</v>
      </c>
      <c r="P2954">
        <v>3452</v>
      </c>
    </row>
    <row r="2955" spans="1:16" x14ac:dyDescent="0.25">
      <c r="A2955">
        <v>1</v>
      </c>
      <c r="B2955">
        <v>2018</v>
      </c>
      <c r="C2955" s="2">
        <v>290510020106</v>
      </c>
      <c r="D2955">
        <v>900811749</v>
      </c>
      <c r="E2955" s="1">
        <v>16077847.5</v>
      </c>
      <c r="F2955" s="1">
        <v>16077847.5</v>
      </c>
      <c r="G2955" s="1">
        <v>0</v>
      </c>
      <c r="H2955">
        <v>0</v>
      </c>
      <c r="I2955">
        <v>0</v>
      </c>
      <c r="J2955">
        <v>0</v>
      </c>
      <c r="K2955">
        <v>1</v>
      </c>
      <c r="L2955" t="s">
        <v>203</v>
      </c>
      <c r="M2955" t="s">
        <v>553</v>
      </c>
      <c r="N2955" t="s">
        <v>18</v>
      </c>
      <c r="O2955">
        <v>290510020106</v>
      </c>
      <c r="P2955">
        <v>3452</v>
      </c>
    </row>
    <row r="2956" spans="1:16" x14ac:dyDescent="0.25">
      <c r="A2956">
        <v>1</v>
      </c>
      <c r="B2956">
        <v>2018</v>
      </c>
      <c r="C2956" s="2">
        <v>290510020107</v>
      </c>
      <c r="D2956">
        <v>800107006</v>
      </c>
      <c r="E2956" s="1">
        <v>0</v>
      </c>
      <c r="F2956" s="1">
        <v>0</v>
      </c>
      <c r="G2956" s="1">
        <v>-266180.77</v>
      </c>
      <c r="H2956">
        <v>0</v>
      </c>
      <c r="I2956">
        <v>0</v>
      </c>
      <c r="J2956">
        <v>0</v>
      </c>
      <c r="K2956">
        <v>1</v>
      </c>
      <c r="L2956" t="s">
        <v>566</v>
      </c>
      <c r="M2956" t="s">
        <v>1058</v>
      </c>
      <c r="N2956" t="s">
        <v>18</v>
      </c>
      <c r="O2956">
        <v>290510020107</v>
      </c>
      <c r="P2956">
        <v>3452</v>
      </c>
    </row>
    <row r="2957" spans="1:16" x14ac:dyDescent="0.25">
      <c r="A2957">
        <v>1</v>
      </c>
      <c r="B2957">
        <v>2018</v>
      </c>
      <c r="C2957" s="2">
        <v>290510020107</v>
      </c>
      <c r="D2957">
        <v>900121635</v>
      </c>
      <c r="E2957" s="1">
        <v>6489843</v>
      </c>
      <c r="F2957" s="1">
        <v>50411877.399999999</v>
      </c>
      <c r="G2957" s="1">
        <v>-47293582.100000001</v>
      </c>
      <c r="H2957">
        <v>0</v>
      </c>
      <c r="I2957">
        <v>0</v>
      </c>
      <c r="J2957">
        <v>0</v>
      </c>
      <c r="K2957">
        <v>1</v>
      </c>
      <c r="L2957" t="s">
        <v>566</v>
      </c>
      <c r="M2957" t="s">
        <v>1253</v>
      </c>
      <c r="N2957" t="s">
        <v>18</v>
      </c>
      <c r="O2957">
        <v>290510020107</v>
      </c>
      <c r="P2957">
        <v>3452</v>
      </c>
    </row>
    <row r="2958" spans="1:16" x14ac:dyDescent="0.25">
      <c r="A2958">
        <v>1</v>
      </c>
      <c r="B2958">
        <v>2018</v>
      </c>
      <c r="C2958" s="2">
        <v>290510020107</v>
      </c>
      <c r="D2958">
        <v>900361707</v>
      </c>
      <c r="E2958" s="1">
        <v>5614426</v>
      </c>
      <c r="F2958" s="1">
        <v>3483770</v>
      </c>
      <c r="G2958" s="1">
        <v>-17473062.780000001</v>
      </c>
      <c r="H2958">
        <v>0</v>
      </c>
      <c r="I2958">
        <v>0</v>
      </c>
      <c r="J2958">
        <v>0</v>
      </c>
      <c r="K2958">
        <v>1</v>
      </c>
      <c r="L2958" t="s">
        <v>566</v>
      </c>
      <c r="M2958" t="s">
        <v>1254</v>
      </c>
      <c r="N2958" t="s">
        <v>18</v>
      </c>
      <c r="O2958">
        <v>290510020107</v>
      </c>
      <c r="P2958">
        <v>3452</v>
      </c>
    </row>
    <row r="2959" spans="1:16" x14ac:dyDescent="0.25">
      <c r="A2959">
        <v>1</v>
      </c>
      <c r="B2959">
        <v>2018</v>
      </c>
      <c r="C2959" s="2">
        <v>290510020108</v>
      </c>
      <c r="D2959">
        <v>1234567</v>
      </c>
      <c r="E2959" s="1">
        <v>75535</v>
      </c>
      <c r="F2959" s="1">
        <v>75535</v>
      </c>
      <c r="G2959" s="1">
        <v>0</v>
      </c>
      <c r="H2959">
        <v>0</v>
      </c>
      <c r="I2959">
        <v>0</v>
      </c>
      <c r="J2959">
        <v>0</v>
      </c>
      <c r="K2959">
        <v>1</v>
      </c>
      <c r="L2959" t="s">
        <v>210</v>
      </c>
      <c r="M2959" t="s">
        <v>391</v>
      </c>
      <c r="N2959" t="s">
        <v>18</v>
      </c>
      <c r="O2959">
        <v>290510020108</v>
      </c>
      <c r="P2959">
        <v>3452</v>
      </c>
    </row>
    <row r="2960" spans="1:16" x14ac:dyDescent="0.25">
      <c r="A2960">
        <v>1</v>
      </c>
      <c r="B2960">
        <v>2018</v>
      </c>
      <c r="C2960" s="2">
        <v>290510020108</v>
      </c>
      <c r="D2960">
        <v>802000333</v>
      </c>
      <c r="E2960" s="1">
        <v>5497759</v>
      </c>
      <c r="F2960" s="1">
        <v>5497759</v>
      </c>
      <c r="G2960" s="1">
        <v>0</v>
      </c>
      <c r="H2960">
        <v>0</v>
      </c>
      <c r="I2960">
        <v>0</v>
      </c>
      <c r="J2960">
        <v>0</v>
      </c>
      <c r="K2960">
        <v>1</v>
      </c>
      <c r="L2960" t="s">
        <v>210</v>
      </c>
      <c r="M2960" t="s">
        <v>1065</v>
      </c>
      <c r="N2960" t="s">
        <v>18</v>
      </c>
      <c r="O2960">
        <v>290510020108</v>
      </c>
      <c r="P2960">
        <v>3452</v>
      </c>
    </row>
    <row r="2961" spans="1:16" x14ac:dyDescent="0.25">
      <c r="A2961">
        <v>1</v>
      </c>
      <c r="B2961">
        <v>2018</v>
      </c>
      <c r="C2961" s="2">
        <v>290510020108</v>
      </c>
      <c r="D2961">
        <v>73583999</v>
      </c>
      <c r="E2961" s="1">
        <v>0</v>
      </c>
      <c r="F2961" s="1">
        <v>14036000</v>
      </c>
      <c r="G2961" s="1">
        <v>-14036000</v>
      </c>
      <c r="H2961">
        <v>0</v>
      </c>
      <c r="I2961">
        <v>0</v>
      </c>
      <c r="J2961">
        <v>0</v>
      </c>
      <c r="K2961">
        <v>1</v>
      </c>
      <c r="L2961" t="s">
        <v>210</v>
      </c>
      <c r="M2961" t="s">
        <v>569</v>
      </c>
      <c r="N2961" t="s">
        <v>18</v>
      </c>
      <c r="O2961">
        <v>290510020108</v>
      </c>
      <c r="P2961">
        <v>3452</v>
      </c>
    </row>
    <row r="2962" spans="1:16" x14ac:dyDescent="0.25">
      <c r="A2962">
        <v>1</v>
      </c>
      <c r="B2962">
        <v>2018</v>
      </c>
      <c r="C2962" s="2">
        <v>290510020108</v>
      </c>
      <c r="D2962">
        <v>800131518</v>
      </c>
      <c r="E2962" s="1">
        <v>7575500</v>
      </c>
      <c r="F2962" s="1">
        <v>7575500</v>
      </c>
      <c r="G2962" s="1">
        <v>0</v>
      </c>
      <c r="H2962">
        <v>0</v>
      </c>
      <c r="I2962">
        <v>0</v>
      </c>
      <c r="J2962">
        <v>0</v>
      </c>
      <c r="K2962">
        <v>1</v>
      </c>
      <c r="L2962" t="s">
        <v>210</v>
      </c>
      <c r="M2962" t="s">
        <v>1257</v>
      </c>
      <c r="N2962" t="s">
        <v>18</v>
      </c>
      <c r="O2962">
        <v>290510020108</v>
      </c>
      <c r="P2962">
        <v>3452</v>
      </c>
    </row>
    <row r="2963" spans="1:16" x14ac:dyDescent="0.25">
      <c r="A2963">
        <v>1</v>
      </c>
      <c r="B2963">
        <v>2018</v>
      </c>
      <c r="C2963" s="2">
        <v>290510020108</v>
      </c>
      <c r="D2963">
        <v>900302843</v>
      </c>
      <c r="E2963" s="1">
        <v>0</v>
      </c>
      <c r="F2963" s="1">
        <v>0</v>
      </c>
      <c r="G2963" s="1">
        <v>-6299959.0599999996</v>
      </c>
      <c r="H2963">
        <v>0</v>
      </c>
      <c r="I2963">
        <v>0</v>
      </c>
      <c r="J2963">
        <v>0</v>
      </c>
      <c r="K2963">
        <v>1</v>
      </c>
      <c r="L2963" t="s">
        <v>210</v>
      </c>
      <c r="M2963" t="s">
        <v>1422</v>
      </c>
      <c r="N2963" t="s">
        <v>18</v>
      </c>
      <c r="O2963">
        <v>290510020108</v>
      </c>
      <c r="P2963">
        <v>3452</v>
      </c>
    </row>
    <row r="2964" spans="1:16" x14ac:dyDescent="0.25">
      <c r="A2964">
        <v>1</v>
      </c>
      <c r="B2964">
        <v>2018</v>
      </c>
      <c r="C2964" s="2">
        <v>290510020108</v>
      </c>
      <c r="D2964">
        <v>900437964</v>
      </c>
      <c r="E2964" s="1">
        <v>37012099</v>
      </c>
      <c r="F2964" s="1">
        <v>202056349.63999999</v>
      </c>
      <c r="G2964" s="1">
        <v>-210390375.36000001</v>
      </c>
      <c r="H2964">
        <v>0</v>
      </c>
      <c r="I2964">
        <v>0</v>
      </c>
      <c r="J2964">
        <v>0</v>
      </c>
      <c r="K2964">
        <v>1</v>
      </c>
      <c r="L2964" t="s">
        <v>210</v>
      </c>
      <c r="M2964" t="s">
        <v>168</v>
      </c>
      <c r="N2964" t="s">
        <v>18</v>
      </c>
      <c r="O2964">
        <v>290510020108</v>
      </c>
      <c r="P2964">
        <v>3452</v>
      </c>
    </row>
    <row r="2965" spans="1:16" x14ac:dyDescent="0.25">
      <c r="A2965">
        <v>1</v>
      </c>
      <c r="B2965">
        <v>2018</v>
      </c>
      <c r="C2965" s="2">
        <v>290510020108</v>
      </c>
      <c r="D2965">
        <v>900464901</v>
      </c>
      <c r="E2965" s="1">
        <v>172863740</v>
      </c>
      <c r="F2965" s="1">
        <v>521355736</v>
      </c>
      <c r="G2965" s="1">
        <v>-348491996</v>
      </c>
      <c r="H2965">
        <v>0</v>
      </c>
      <c r="I2965">
        <v>0</v>
      </c>
      <c r="J2965">
        <v>0</v>
      </c>
      <c r="K2965">
        <v>1</v>
      </c>
      <c r="L2965" t="s">
        <v>210</v>
      </c>
      <c r="M2965" t="s">
        <v>1261</v>
      </c>
      <c r="N2965" t="s">
        <v>18</v>
      </c>
      <c r="O2965">
        <v>290510020108</v>
      </c>
      <c r="P2965">
        <v>3452</v>
      </c>
    </row>
    <row r="2966" spans="1:16" x14ac:dyDescent="0.25">
      <c r="A2966">
        <v>1</v>
      </c>
      <c r="B2966">
        <v>2018</v>
      </c>
      <c r="C2966" s="2">
        <v>290510020108</v>
      </c>
      <c r="D2966">
        <v>900735719</v>
      </c>
      <c r="E2966" s="1">
        <v>29835000</v>
      </c>
      <c r="F2966" s="1">
        <v>89132906</v>
      </c>
      <c r="G2966" s="1">
        <v>-123070614</v>
      </c>
      <c r="H2966">
        <v>0</v>
      </c>
      <c r="I2966">
        <v>0</v>
      </c>
      <c r="J2966">
        <v>0</v>
      </c>
      <c r="K2966">
        <v>1</v>
      </c>
      <c r="L2966" t="s">
        <v>210</v>
      </c>
      <c r="M2966" t="s">
        <v>910</v>
      </c>
      <c r="N2966" t="s">
        <v>18</v>
      </c>
      <c r="O2966">
        <v>290510020108</v>
      </c>
      <c r="P2966">
        <v>3452</v>
      </c>
    </row>
  </sheetData>
  <autoFilter ref="A1:P1" xr:uid="{319F8930-AC28-4AFE-80EC-137C582C5DF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51971-F3DD-4854-8C31-FFFDC8CE6EC3}">
  <dimension ref="A3:C1653"/>
  <sheetViews>
    <sheetView topLeftCell="A4" workbookViewId="0">
      <selection activeCell="B4" sqref="B4"/>
    </sheetView>
  </sheetViews>
  <sheetFormatPr baseColWidth="10" defaultRowHeight="15" x14ac:dyDescent="0.25"/>
  <cols>
    <col min="1" max="1" width="16.5703125" bestFit="1" customWidth="1"/>
    <col min="2" max="2" width="15.140625" bestFit="1" customWidth="1"/>
    <col min="3" max="3" width="13.85546875" style="1" bestFit="1" customWidth="1"/>
  </cols>
  <sheetData>
    <row r="3" spans="1:3" x14ac:dyDescent="0.25">
      <c r="A3" s="3" t="s">
        <v>1993</v>
      </c>
    </row>
    <row r="4" spans="1:3" x14ac:dyDescent="0.25">
      <c r="A4" s="3" t="s">
        <v>3</v>
      </c>
      <c r="B4" s="3" t="s">
        <v>2</v>
      </c>
      <c r="C4" s="1" t="s">
        <v>2006</v>
      </c>
    </row>
    <row r="5" spans="1:3" x14ac:dyDescent="0.25">
      <c r="A5">
        <v>900520510</v>
      </c>
      <c r="B5">
        <v>61654002031001</v>
      </c>
      <c r="C5" s="1">
        <v>2432714501.9299998</v>
      </c>
    </row>
    <row r="6" spans="1:3" x14ac:dyDescent="0.25">
      <c r="B6">
        <v>6165650201</v>
      </c>
      <c r="C6" s="1">
        <v>107786951.75</v>
      </c>
    </row>
    <row r="7" spans="1:3" x14ac:dyDescent="0.25">
      <c r="B7">
        <v>61654002031501</v>
      </c>
      <c r="C7" s="1">
        <v>30164000</v>
      </c>
    </row>
    <row r="8" spans="1:3" x14ac:dyDescent="0.25">
      <c r="B8">
        <v>61653502020101</v>
      </c>
      <c r="C8" s="1">
        <v>4015827</v>
      </c>
    </row>
    <row r="9" spans="1:3" x14ac:dyDescent="0.25">
      <c r="B9">
        <v>61654002021002</v>
      </c>
      <c r="C9" s="1">
        <v>796094</v>
      </c>
    </row>
    <row r="10" spans="1:3" x14ac:dyDescent="0.25">
      <c r="B10">
        <v>61654002020101</v>
      </c>
      <c r="C10" s="1">
        <v>730800</v>
      </c>
    </row>
    <row r="11" spans="1:3" x14ac:dyDescent="0.25">
      <c r="A11">
        <v>900879006</v>
      </c>
      <c r="B11">
        <v>61654002031001</v>
      </c>
      <c r="C11" s="1">
        <v>2129656720.48</v>
      </c>
    </row>
    <row r="12" spans="1:3" x14ac:dyDescent="0.25">
      <c r="B12">
        <v>6165650201</v>
      </c>
      <c r="C12" s="1">
        <v>214970034.59999999</v>
      </c>
    </row>
    <row r="13" spans="1:3" x14ac:dyDescent="0.25">
      <c r="B13">
        <v>61654002021002</v>
      </c>
      <c r="C13" s="1">
        <v>5507450</v>
      </c>
    </row>
    <row r="14" spans="1:3" x14ac:dyDescent="0.25">
      <c r="B14">
        <v>61654002021001</v>
      </c>
      <c r="C14" s="1">
        <v>1543030</v>
      </c>
    </row>
    <row r="15" spans="1:3" x14ac:dyDescent="0.25">
      <c r="B15">
        <v>61654002020101</v>
      </c>
      <c r="C15" s="1">
        <v>133185</v>
      </c>
    </row>
    <row r="16" spans="1:3" x14ac:dyDescent="0.25">
      <c r="A16">
        <v>900665934</v>
      </c>
      <c r="B16">
        <v>61653502020701</v>
      </c>
      <c r="C16" s="1">
        <v>967632613.73000002</v>
      </c>
    </row>
    <row r="17" spans="1:3" x14ac:dyDescent="0.25">
      <c r="B17">
        <v>61654002031001</v>
      </c>
      <c r="C17" s="1">
        <v>267585278</v>
      </c>
    </row>
    <row r="18" spans="1:3" x14ac:dyDescent="0.25">
      <c r="B18">
        <v>61654002030201</v>
      </c>
      <c r="C18" s="1">
        <v>159827919</v>
      </c>
    </row>
    <row r="19" spans="1:3" x14ac:dyDescent="0.25">
      <c r="B19">
        <v>61654002020201</v>
      </c>
      <c r="C19" s="1">
        <v>141367668</v>
      </c>
    </row>
    <row r="20" spans="1:3" x14ac:dyDescent="0.25">
      <c r="B20">
        <v>61654002020101</v>
      </c>
      <c r="C20" s="1">
        <v>5974743</v>
      </c>
    </row>
    <row r="21" spans="1:3" x14ac:dyDescent="0.25">
      <c r="A21">
        <v>900423126</v>
      </c>
      <c r="B21">
        <v>61654002031001</v>
      </c>
      <c r="C21" s="1">
        <v>996275275.04999995</v>
      </c>
    </row>
    <row r="22" spans="1:3" x14ac:dyDescent="0.25">
      <c r="B22">
        <v>6165650201</v>
      </c>
      <c r="C22" s="1">
        <v>225609439.28999999</v>
      </c>
    </row>
    <row r="23" spans="1:3" x14ac:dyDescent="0.25">
      <c r="B23">
        <v>61653502020101</v>
      </c>
      <c r="C23" s="1">
        <v>130393138</v>
      </c>
    </row>
    <row r="24" spans="1:3" x14ac:dyDescent="0.25">
      <c r="B24">
        <v>61654002031501</v>
      </c>
      <c r="C24" s="1">
        <v>17044866</v>
      </c>
    </row>
    <row r="25" spans="1:3" x14ac:dyDescent="0.25">
      <c r="B25">
        <v>616575020307</v>
      </c>
      <c r="C25" s="1">
        <v>6524093</v>
      </c>
    </row>
    <row r="26" spans="1:3" x14ac:dyDescent="0.25">
      <c r="B26">
        <v>61654002020101</v>
      </c>
      <c r="C26" s="1">
        <v>1688850</v>
      </c>
    </row>
    <row r="27" spans="1:3" x14ac:dyDescent="0.25">
      <c r="B27">
        <v>61654002021002</v>
      </c>
      <c r="C27" s="1">
        <v>405785</v>
      </c>
    </row>
    <row r="28" spans="1:3" x14ac:dyDescent="0.25">
      <c r="A28">
        <v>901139193</v>
      </c>
      <c r="B28">
        <v>61653502020101</v>
      </c>
      <c r="C28" s="1">
        <v>988756913</v>
      </c>
    </row>
    <row r="29" spans="1:3" x14ac:dyDescent="0.25">
      <c r="B29">
        <v>61654202020101</v>
      </c>
      <c r="C29" s="1">
        <v>294995927</v>
      </c>
    </row>
    <row r="30" spans="1:3" x14ac:dyDescent="0.25">
      <c r="B30">
        <v>6165650201</v>
      </c>
      <c r="C30" s="1">
        <v>16622355.48</v>
      </c>
    </row>
    <row r="31" spans="1:3" x14ac:dyDescent="0.25">
      <c r="B31">
        <v>61653502020701</v>
      </c>
      <c r="C31" s="1">
        <v>2253952</v>
      </c>
    </row>
    <row r="32" spans="1:3" x14ac:dyDescent="0.25">
      <c r="A32">
        <v>900465319</v>
      </c>
      <c r="B32">
        <v>61654002031001</v>
      </c>
      <c r="C32" s="1">
        <v>917229173.64999998</v>
      </c>
    </row>
    <row r="33" spans="1:3" x14ac:dyDescent="0.25">
      <c r="B33">
        <v>6165650201</v>
      </c>
      <c r="C33" s="1">
        <v>284144101.83999997</v>
      </c>
    </row>
    <row r="34" spans="1:3" x14ac:dyDescent="0.25">
      <c r="B34">
        <v>616575020904</v>
      </c>
      <c r="C34" s="1">
        <v>1960000</v>
      </c>
    </row>
    <row r="35" spans="1:3" x14ac:dyDescent="0.25">
      <c r="B35">
        <v>61654002021002</v>
      </c>
      <c r="C35" s="1">
        <v>509617</v>
      </c>
    </row>
    <row r="36" spans="1:3" x14ac:dyDescent="0.25">
      <c r="B36">
        <v>61654002021301</v>
      </c>
      <c r="C36" s="1">
        <v>44430</v>
      </c>
    </row>
    <row r="37" spans="1:3" x14ac:dyDescent="0.25">
      <c r="B37">
        <v>61654002031501</v>
      </c>
      <c r="C37" s="1">
        <v>1785</v>
      </c>
    </row>
    <row r="38" spans="1:3" x14ac:dyDescent="0.25">
      <c r="A38">
        <v>901086977</v>
      </c>
      <c r="B38">
        <v>61654002031001</v>
      </c>
      <c r="C38" s="1">
        <v>1029590943</v>
      </c>
    </row>
    <row r="39" spans="1:3" x14ac:dyDescent="0.25">
      <c r="B39">
        <v>6165650201</v>
      </c>
      <c r="C39" s="1">
        <v>81479625.769999996</v>
      </c>
    </row>
    <row r="40" spans="1:3" x14ac:dyDescent="0.25">
      <c r="B40">
        <v>61654002020101</v>
      </c>
      <c r="C40" s="1">
        <v>695112</v>
      </c>
    </row>
    <row r="41" spans="1:3" x14ac:dyDescent="0.25">
      <c r="B41">
        <v>616575020706</v>
      </c>
      <c r="C41" s="1">
        <v>213300</v>
      </c>
    </row>
    <row r="42" spans="1:3" x14ac:dyDescent="0.25">
      <c r="A42">
        <v>900272582</v>
      </c>
      <c r="B42">
        <v>61654002031001</v>
      </c>
      <c r="C42" s="1">
        <v>992920057.47000003</v>
      </c>
    </row>
    <row r="43" spans="1:3" x14ac:dyDescent="0.25">
      <c r="B43">
        <v>6165650201</v>
      </c>
      <c r="C43" s="1">
        <v>22741842.91</v>
      </c>
    </row>
    <row r="44" spans="1:3" x14ac:dyDescent="0.25">
      <c r="A44">
        <v>892000501</v>
      </c>
      <c r="B44">
        <v>61654002031501</v>
      </c>
      <c r="C44" s="1">
        <v>962323246.75</v>
      </c>
    </row>
    <row r="45" spans="1:3" x14ac:dyDescent="0.25">
      <c r="B45">
        <v>616575020706</v>
      </c>
      <c r="C45" s="1">
        <v>1911100</v>
      </c>
    </row>
    <row r="46" spans="1:3" x14ac:dyDescent="0.25">
      <c r="B46">
        <v>6165650201</v>
      </c>
      <c r="C46" s="1">
        <v>-72364375.989999995</v>
      </c>
    </row>
    <row r="47" spans="1:3" x14ac:dyDescent="0.25">
      <c r="A47">
        <v>822002459</v>
      </c>
      <c r="B47">
        <v>61653502030101</v>
      </c>
      <c r="C47" s="1">
        <v>713927945.72000003</v>
      </c>
    </row>
    <row r="48" spans="1:3" x14ac:dyDescent="0.25">
      <c r="B48">
        <v>61654202020101</v>
      </c>
      <c r="C48" s="1">
        <v>129286506</v>
      </c>
    </row>
    <row r="49" spans="1:3" x14ac:dyDescent="0.25">
      <c r="B49">
        <v>61654002030201</v>
      </c>
      <c r="C49" s="1">
        <v>12873200</v>
      </c>
    </row>
    <row r="50" spans="1:3" x14ac:dyDescent="0.25">
      <c r="B50">
        <v>61654002031501</v>
      </c>
      <c r="C50" s="1">
        <v>169800</v>
      </c>
    </row>
    <row r="51" spans="1:3" x14ac:dyDescent="0.25">
      <c r="B51">
        <v>61654002031401</v>
      </c>
      <c r="C51" s="1">
        <v>30100</v>
      </c>
    </row>
    <row r="52" spans="1:3" x14ac:dyDescent="0.25">
      <c r="B52">
        <v>6165650201</v>
      </c>
      <c r="C52" s="1">
        <v>-2514482.02</v>
      </c>
    </row>
    <row r="53" spans="1:3" x14ac:dyDescent="0.25">
      <c r="A53">
        <v>811016192</v>
      </c>
      <c r="B53">
        <v>61654002031501</v>
      </c>
      <c r="C53" s="1">
        <v>908551239.69000006</v>
      </c>
    </row>
    <row r="54" spans="1:3" x14ac:dyDescent="0.25">
      <c r="B54">
        <v>6165650201</v>
      </c>
      <c r="C54" s="1">
        <v>-81892668.219999999</v>
      </c>
    </row>
    <row r="55" spans="1:3" x14ac:dyDescent="0.25">
      <c r="A55">
        <v>900341526</v>
      </c>
      <c r="B55">
        <v>61654002031001</v>
      </c>
      <c r="C55" s="1">
        <v>811039283.58000004</v>
      </c>
    </row>
    <row r="56" spans="1:3" x14ac:dyDescent="0.25">
      <c r="B56">
        <v>616575020202</v>
      </c>
      <c r="C56" s="1">
        <v>456921</v>
      </c>
    </row>
    <row r="57" spans="1:3" x14ac:dyDescent="0.25">
      <c r="B57">
        <v>6165650201</v>
      </c>
      <c r="C57" s="1">
        <v>-8632983.8900000006</v>
      </c>
    </row>
    <row r="58" spans="1:3" x14ac:dyDescent="0.25">
      <c r="A58">
        <v>901049966</v>
      </c>
      <c r="B58">
        <v>61654002031001</v>
      </c>
      <c r="C58" s="1">
        <v>540353979.27999997</v>
      </c>
    </row>
    <row r="59" spans="1:3" x14ac:dyDescent="0.25">
      <c r="B59">
        <v>6165650201</v>
      </c>
      <c r="C59" s="1">
        <v>148839737.36000001</v>
      </c>
    </row>
    <row r="60" spans="1:3" x14ac:dyDescent="0.25">
      <c r="B60">
        <v>61654002031501</v>
      </c>
      <c r="C60" s="1">
        <v>411440</v>
      </c>
    </row>
    <row r="61" spans="1:3" x14ac:dyDescent="0.25">
      <c r="A61">
        <v>900470909</v>
      </c>
      <c r="B61">
        <v>61654002031001</v>
      </c>
      <c r="C61" s="1">
        <v>635738794.09000003</v>
      </c>
    </row>
    <row r="62" spans="1:3" x14ac:dyDescent="0.25">
      <c r="B62">
        <v>61654002021002</v>
      </c>
      <c r="C62" s="1">
        <v>42182300</v>
      </c>
    </row>
    <row r="63" spans="1:3" x14ac:dyDescent="0.25">
      <c r="B63">
        <v>61654002021001</v>
      </c>
      <c r="C63" s="1">
        <v>2600000</v>
      </c>
    </row>
    <row r="64" spans="1:3" x14ac:dyDescent="0.25">
      <c r="B64">
        <v>61654002031501</v>
      </c>
      <c r="C64" s="1">
        <v>2336000</v>
      </c>
    </row>
    <row r="65" spans="1:3" x14ac:dyDescent="0.25">
      <c r="B65">
        <v>6165650201</v>
      </c>
      <c r="C65" s="1">
        <v>178561.1</v>
      </c>
    </row>
    <row r="66" spans="1:3" x14ac:dyDescent="0.25">
      <c r="A66">
        <v>900600256</v>
      </c>
      <c r="B66">
        <v>61654002031001</v>
      </c>
      <c r="C66" s="1">
        <v>765794079.59000003</v>
      </c>
    </row>
    <row r="67" spans="1:3" x14ac:dyDescent="0.25">
      <c r="B67">
        <v>61654002020802</v>
      </c>
      <c r="C67" s="1">
        <v>8000000</v>
      </c>
    </row>
    <row r="68" spans="1:3" x14ac:dyDescent="0.25">
      <c r="B68">
        <v>61654002031501</v>
      </c>
      <c r="C68" s="1">
        <v>2213788</v>
      </c>
    </row>
    <row r="69" spans="1:3" x14ac:dyDescent="0.25">
      <c r="B69">
        <v>61654002020101</v>
      </c>
      <c r="C69" s="1">
        <v>484803</v>
      </c>
    </row>
    <row r="70" spans="1:3" x14ac:dyDescent="0.25">
      <c r="B70">
        <v>6165650201</v>
      </c>
      <c r="C70" s="1">
        <v>-99656924.319999993</v>
      </c>
    </row>
    <row r="71" spans="1:3" x14ac:dyDescent="0.25">
      <c r="A71">
        <v>830510991</v>
      </c>
      <c r="B71">
        <v>61654002031001</v>
      </c>
      <c r="C71" s="1">
        <v>582598488</v>
      </c>
    </row>
    <row r="72" spans="1:3" x14ac:dyDescent="0.25">
      <c r="B72">
        <v>6165650201</v>
      </c>
      <c r="C72" s="1">
        <v>37687715.899999999</v>
      </c>
    </row>
    <row r="73" spans="1:3" x14ac:dyDescent="0.25">
      <c r="A73">
        <v>900174577</v>
      </c>
      <c r="B73">
        <v>61654002031001</v>
      </c>
      <c r="C73" s="1">
        <v>591685539.98000002</v>
      </c>
    </row>
    <row r="74" spans="1:3" x14ac:dyDescent="0.25">
      <c r="B74">
        <v>6165650201</v>
      </c>
      <c r="C74" s="1">
        <v>17106319.25</v>
      </c>
    </row>
    <row r="75" spans="1:3" x14ac:dyDescent="0.25">
      <c r="B75">
        <v>61654002031501</v>
      </c>
      <c r="C75" s="1">
        <v>138900</v>
      </c>
    </row>
    <row r="76" spans="1:3" x14ac:dyDescent="0.25">
      <c r="A76">
        <v>892115010</v>
      </c>
      <c r="B76">
        <v>61654002031501</v>
      </c>
      <c r="C76" s="1">
        <v>558721915.30999994</v>
      </c>
    </row>
    <row r="77" spans="1:3" x14ac:dyDescent="0.25">
      <c r="B77">
        <v>61653502030101</v>
      </c>
      <c r="C77" s="1">
        <v>57850303</v>
      </c>
    </row>
    <row r="78" spans="1:3" x14ac:dyDescent="0.25">
      <c r="B78">
        <v>61654202020101</v>
      </c>
      <c r="C78" s="1">
        <v>10965003</v>
      </c>
    </row>
    <row r="79" spans="1:3" x14ac:dyDescent="0.25">
      <c r="B79">
        <v>6165650201</v>
      </c>
      <c r="C79" s="1">
        <v>-41648798.600000001</v>
      </c>
    </row>
    <row r="80" spans="1:3" x14ac:dyDescent="0.25">
      <c r="A80">
        <v>900532504</v>
      </c>
      <c r="B80">
        <v>61654002031001</v>
      </c>
      <c r="C80" s="1">
        <v>565706236.80999994</v>
      </c>
    </row>
    <row r="81" spans="1:3" x14ac:dyDescent="0.25">
      <c r="B81">
        <v>61654002020101</v>
      </c>
      <c r="C81" s="1">
        <v>13200000</v>
      </c>
    </row>
    <row r="82" spans="1:3" x14ac:dyDescent="0.25">
      <c r="A82">
        <v>900196347</v>
      </c>
      <c r="B82">
        <v>61654002031501</v>
      </c>
      <c r="C82" s="1">
        <v>608624552.74000001</v>
      </c>
    </row>
    <row r="83" spans="1:3" x14ac:dyDescent="0.25">
      <c r="B83">
        <v>6165650201</v>
      </c>
      <c r="C83" s="1">
        <v>-38015572.079999998</v>
      </c>
    </row>
    <row r="84" spans="1:3" x14ac:dyDescent="0.25">
      <c r="A84">
        <v>892300175</v>
      </c>
      <c r="B84">
        <v>61654002031501</v>
      </c>
      <c r="C84" s="1">
        <v>494544531.08999997</v>
      </c>
    </row>
    <row r="85" spans="1:3" x14ac:dyDescent="0.25">
      <c r="B85">
        <v>61653502030101</v>
      </c>
      <c r="C85" s="1">
        <v>59564167</v>
      </c>
    </row>
    <row r="86" spans="1:3" x14ac:dyDescent="0.25">
      <c r="B86">
        <v>61654202020101</v>
      </c>
      <c r="C86" s="1">
        <v>13478916</v>
      </c>
    </row>
    <row r="87" spans="1:3" x14ac:dyDescent="0.25">
      <c r="B87">
        <v>6165650201</v>
      </c>
      <c r="C87" s="1">
        <v>-0.02</v>
      </c>
    </row>
    <row r="88" spans="1:3" x14ac:dyDescent="0.25">
      <c r="A88">
        <v>824001041</v>
      </c>
      <c r="B88">
        <v>61654002031001</v>
      </c>
      <c r="C88" s="1">
        <v>393765998.69999999</v>
      </c>
    </row>
    <row r="89" spans="1:3" x14ac:dyDescent="0.25">
      <c r="B89">
        <v>6165650201</v>
      </c>
      <c r="C89" s="1">
        <v>140794474.28</v>
      </c>
    </row>
    <row r="90" spans="1:3" x14ac:dyDescent="0.25">
      <c r="B90">
        <v>61654002020101</v>
      </c>
      <c r="C90" s="1">
        <v>473986</v>
      </c>
    </row>
    <row r="91" spans="1:3" x14ac:dyDescent="0.25">
      <c r="A91">
        <v>900969772</v>
      </c>
      <c r="B91">
        <v>61654002031001</v>
      </c>
      <c r="C91" s="1">
        <v>482512845</v>
      </c>
    </row>
    <row r="92" spans="1:3" x14ac:dyDescent="0.25">
      <c r="B92">
        <v>6165650201</v>
      </c>
      <c r="C92" s="1">
        <v>25046135</v>
      </c>
    </row>
    <row r="93" spans="1:3" x14ac:dyDescent="0.25">
      <c r="B93">
        <v>61654002021301</v>
      </c>
      <c r="C93" s="1">
        <v>1665500</v>
      </c>
    </row>
    <row r="94" spans="1:3" x14ac:dyDescent="0.25">
      <c r="A94">
        <v>900993679</v>
      </c>
      <c r="B94">
        <v>61654002031001</v>
      </c>
      <c r="C94" s="1">
        <v>484517850.77999997</v>
      </c>
    </row>
    <row r="95" spans="1:3" x14ac:dyDescent="0.25">
      <c r="A95">
        <v>822006595</v>
      </c>
      <c r="B95">
        <v>61653502030101</v>
      </c>
      <c r="C95" s="1">
        <v>404309278.45999998</v>
      </c>
    </row>
    <row r="96" spans="1:3" x14ac:dyDescent="0.25">
      <c r="B96">
        <v>61654202020101</v>
      </c>
      <c r="C96" s="1">
        <v>68137341</v>
      </c>
    </row>
    <row r="97" spans="1:3" x14ac:dyDescent="0.25">
      <c r="A97">
        <v>900042103</v>
      </c>
      <c r="B97">
        <v>61654002031501</v>
      </c>
      <c r="C97" s="1">
        <v>491725309.58999997</v>
      </c>
    </row>
    <row r="98" spans="1:3" x14ac:dyDescent="0.25">
      <c r="B98">
        <v>61654002031001</v>
      </c>
      <c r="C98" s="1">
        <v>0</v>
      </c>
    </row>
    <row r="99" spans="1:3" x14ac:dyDescent="0.25">
      <c r="B99">
        <v>6165650201</v>
      </c>
      <c r="C99" s="1">
        <v>-22773639.809999999</v>
      </c>
    </row>
    <row r="100" spans="1:3" x14ac:dyDescent="0.25">
      <c r="A100">
        <v>900397110</v>
      </c>
      <c r="B100">
        <v>61654202020101</v>
      </c>
      <c r="C100" s="1">
        <v>457527769</v>
      </c>
    </row>
    <row r="101" spans="1:3" x14ac:dyDescent="0.25">
      <c r="A101">
        <v>900008328</v>
      </c>
      <c r="B101">
        <v>61654002031001</v>
      </c>
      <c r="C101" s="1">
        <v>408928697.30000001</v>
      </c>
    </row>
    <row r="102" spans="1:3" x14ac:dyDescent="0.25">
      <c r="B102">
        <v>6165650201</v>
      </c>
      <c r="C102" s="1">
        <v>42832712.049999997</v>
      </c>
    </row>
    <row r="103" spans="1:3" x14ac:dyDescent="0.25">
      <c r="B103">
        <v>61654002020101</v>
      </c>
      <c r="C103" s="1">
        <v>298500</v>
      </c>
    </row>
    <row r="104" spans="1:3" x14ac:dyDescent="0.25">
      <c r="A104">
        <v>890102044</v>
      </c>
      <c r="B104">
        <v>6165650203</v>
      </c>
      <c r="C104" s="1">
        <v>451292272</v>
      </c>
    </row>
    <row r="105" spans="1:3" x14ac:dyDescent="0.25">
      <c r="A105">
        <v>900827631</v>
      </c>
      <c r="B105">
        <v>61654002031001</v>
      </c>
      <c r="C105" s="1">
        <v>447467169.25999999</v>
      </c>
    </row>
    <row r="106" spans="1:3" x14ac:dyDescent="0.25">
      <c r="B106">
        <v>61654002031501</v>
      </c>
      <c r="C106" s="1">
        <v>1822806</v>
      </c>
    </row>
    <row r="107" spans="1:3" x14ac:dyDescent="0.25">
      <c r="B107">
        <v>616575020202</v>
      </c>
      <c r="C107" s="1">
        <v>632500</v>
      </c>
    </row>
    <row r="108" spans="1:3" x14ac:dyDescent="0.25">
      <c r="A108">
        <v>830007355</v>
      </c>
      <c r="B108">
        <v>61654002031001</v>
      </c>
      <c r="C108" s="1">
        <v>443765641.92000002</v>
      </c>
    </row>
    <row r="109" spans="1:3" x14ac:dyDescent="0.25">
      <c r="B109">
        <v>616575020307</v>
      </c>
      <c r="C109" s="1">
        <v>192308</v>
      </c>
    </row>
    <row r="110" spans="1:3" x14ac:dyDescent="0.25">
      <c r="B110">
        <v>6165650201</v>
      </c>
      <c r="C110" s="1">
        <v>0</v>
      </c>
    </row>
    <row r="111" spans="1:3" x14ac:dyDescent="0.25">
      <c r="A111">
        <v>800194798</v>
      </c>
      <c r="B111">
        <v>61654002031001</v>
      </c>
      <c r="C111" s="1">
        <v>316348599.44</v>
      </c>
    </row>
    <row r="112" spans="1:3" x14ac:dyDescent="0.25">
      <c r="B112">
        <v>6165650201</v>
      </c>
      <c r="C112" s="1">
        <v>108018628.98</v>
      </c>
    </row>
    <row r="113" spans="1:3" x14ac:dyDescent="0.25">
      <c r="B113">
        <v>616575020202</v>
      </c>
      <c r="C113" s="1">
        <v>1058558</v>
      </c>
    </row>
    <row r="114" spans="1:3" x14ac:dyDescent="0.25">
      <c r="A114">
        <v>900502267</v>
      </c>
      <c r="B114">
        <v>61654002031001</v>
      </c>
      <c r="C114" s="1">
        <v>360180169</v>
      </c>
    </row>
    <row r="115" spans="1:3" x14ac:dyDescent="0.25">
      <c r="B115">
        <v>61654002020101</v>
      </c>
      <c r="C115" s="1">
        <v>57390000</v>
      </c>
    </row>
    <row r="116" spans="1:3" x14ac:dyDescent="0.25">
      <c r="A116">
        <v>892300979</v>
      </c>
      <c r="B116">
        <v>61654002031001</v>
      </c>
      <c r="C116" s="1">
        <v>387395952.33999997</v>
      </c>
    </row>
    <row r="117" spans="1:3" x14ac:dyDescent="0.25">
      <c r="B117">
        <v>6165650201</v>
      </c>
      <c r="C117" s="1">
        <v>12646732.880000001</v>
      </c>
    </row>
    <row r="118" spans="1:3" x14ac:dyDescent="0.25">
      <c r="B118">
        <v>61654002031501</v>
      </c>
      <c r="C118" s="1">
        <v>391239</v>
      </c>
    </row>
    <row r="119" spans="1:3" x14ac:dyDescent="0.25">
      <c r="A119">
        <v>860027073</v>
      </c>
      <c r="B119">
        <v>61654002031001</v>
      </c>
      <c r="C119" s="1">
        <v>391662700</v>
      </c>
    </row>
    <row r="120" spans="1:3" x14ac:dyDescent="0.25">
      <c r="A120">
        <v>824000725</v>
      </c>
      <c r="B120">
        <v>61653502030101</v>
      </c>
      <c r="C120" s="1">
        <v>240073135.25</v>
      </c>
    </row>
    <row r="121" spans="1:3" x14ac:dyDescent="0.25">
      <c r="B121">
        <v>61654202020101</v>
      </c>
      <c r="C121" s="1">
        <v>142068549</v>
      </c>
    </row>
    <row r="122" spans="1:3" x14ac:dyDescent="0.25">
      <c r="B122">
        <v>61654002030201</v>
      </c>
      <c r="C122" s="1">
        <v>7360170</v>
      </c>
    </row>
    <row r="123" spans="1:3" x14ac:dyDescent="0.25">
      <c r="A123">
        <v>900464901</v>
      </c>
      <c r="B123">
        <v>61654002031001</v>
      </c>
      <c r="C123" s="1">
        <v>381733200</v>
      </c>
    </row>
    <row r="124" spans="1:3" x14ac:dyDescent="0.25">
      <c r="A124">
        <v>900498069</v>
      </c>
      <c r="B124">
        <v>61654002031001</v>
      </c>
      <c r="C124" s="1">
        <v>319179558.44</v>
      </c>
    </row>
    <row r="125" spans="1:3" x14ac:dyDescent="0.25">
      <c r="B125">
        <v>6165650201</v>
      </c>
      <c r="C125" s="1">
        <v>26105094.890000001</v>
      </c>
    </row>
    <row r="126" spans="1:3" x14ac:dyDescent="0.25">
      <c r="B126">
        <v>61653502020101</v>
      </c>
      <c r="C126" s="1">
        <v>24221267</v>
      </c>
    </row>
    <row r="127" spans="1:3" x14ac:dyDescent="0.25">
      <c r="B127">
        <v>61654002020101</v>
      </c>
      <c r="C127" s="1">
        <v>1042800</v>
      </c>
    </row>
    <row r="128" spans="1:3" x14ac:dyDescent="0.25">
      <c r="A128">
        <v>802013023</v>
      </c>
      <c r="B128">
        <v>61653502030101</v>
      </c>
      <c r="C128" s="1">
        <v>211257804.56999999</v>
      </c>
    </row>
    <row r="129" spans="1:3" x14ac:dyDescent="0.25">
      <c r="B129">
        <v>61654202020101</v>
      </c>
      <c r="C129" s="1">
        <v>128893773</v>
      </c>
    </row>
    <row r="130" spans="1:3" x14ac:dyDescent="0.25">
      <c r="B130">
        <v>61654002030201</v>
      </c>
      <c r="C130" s="1">
        <v>8790741</v>
      </c>
    </row>
    <row r="131" spans="1:3" x14ac:dyDescent="0.25">
      <c r="B131">
        <v>61654002031501</v>
      </c>
      <c r="C131" s="1">
        <v>1279434</v>
      </c>
    </row>
    <row r="132" spans="1:3" x14ac:dyDescent="0.25">
      <c r="B132">
        <v>61654002031401</v>
      </c>
      <c r="C132" s="1">
        <v>66800</v>
      </c>
    </row>
    <row r="133" spans="1:3" x14ac:dyDescent="0.25">
      <c r="A133">
        <v>900213617</v>
      </c>
      <c r="B133">
        <v>61654002031001</v>
      </c>
      <c r="C133" s="1">
        <v>619164320</v>
      </c>
    </row>
    <row r="134" spans="1:3" x14ac:dyDescent="0.25">
      <c r="B134">
        <v>61654002020101</v>
      </c>
      <c r="C134" s="1">
        <v>638189</v>
      </c>
    </row>
    <row r="135" spans="1:3" x14ac:dyDescent="0.25">
      <c r="B135">
        <v>61654002031501</v>
      </c>
      <c r="C135" s="1">
        <v>0</v>
      </c>
    </row>
    <row r="136" spans="1:3" x14ac:dyDescent="0.25">
      <c r="B136">
        <v>6165650201</v>
      </c>
      <c r="C136" s="1">
        <v>-280764226.37</v>
      </c>
    </row>
    <row r="137" spans="1:3" x14ac:dyDescent="0.25">
      <c r="A137">
        <v>900019291</v>
      </c>
      <c r="B137">
        <v>61654002020801</v>
      </c>
      <c r="C137" s="1">
        <v>324873973.19999999</v>
      </c>
    </row>
    <row r="138" spans="1:3" x14ac:dyDescent="0.25">
      <c r="B138">
        <v>61654002031001</v>
      </c>
      <c r="C138" s="1">
        <v>4214420</v>
      </c>
    </row>
    <row r="139" spans="1:3" x14ac:dyDescent="0.25">
      <c r="A139">
        <v>891079999</v>
      </c>
      <c r="B139">
        <v>61654002031501</v>
      </c>
      <c r="C139" s="1">
        <v>395260509.16000003</v>
      </c>
    </row>
    <row r="140" spans="1:3" x14ac:dyDescent="0.25">
      <c r="B140">
        <v>6165650201</v>
      </c>
      <c r="C140" s="1">
        <v>-74314367.019999996</v>
      </c>
    </row>
    <row r="141" spans="1:3" x14ac:dyDescent="0.25">
      <c r="A141">
        <v>900177624</v>
      </c>
      <c r="B141">
        <v>61654002031501</v>
      </c>
      <c r="C141" s="1">
        <v>322206039.13999999</v>
      </c>
    </row>
    <row r="142" spans="1:3" x14ac:dyDescent="0.25">
      <c r="B142">
        <v>61654202020101</v>
      </c>
      <c r="C142" s="1">
        <v>29627622</v>
      </c>
    </row>
    <row r="143" spans="1:3" x14ac:dyDescent="0.25">
      <c r="B143">
        <v>6165650201</v>
      </c>
      <c r="C143" s="1">
        <v>-38353120.630000003</v>
      </c>
    </row>
    <row r="144" spans="1:3" x14ac:dyDescent="0.25">
      <c r="A144">
        <v>802003697</v>
      </c>
      <c r="B144">
        <v>61653502020301</v>
      </c>
      <c r="C144" s="1">
        <v>151363135</v>
      </c>
    </row>
    <row r="145" spans="1:3" x14ac:dyDescent="0.25">
      <c r="B145">
        <v>6165650201</v>
      </c>
      <c r="C145" s="1">
        <v>99076660.120000005</v>
      </c>
    </row>
    <row r="146" spans="1:3" x14ac:dyDescent="0.25">
      <c r="B146">
        <v>61654002031001</v>
      </c>
      <c r="C146" s="1">
        <v>40773107.960000001</v>
      </c>
    </row>
    <row r="147" spans="1:3" x14ac:dyDescent="0.25">
      <c r="B147">
        <v>61654002030201</v>
      </c>
      <c r="C147" s="1">
        <v>7957839</v>
      </c>
    </row>
    <row r="148" spans="1:3" x14ac:dyDescent="0.25">
      <c r="B148">
        <v>61654002020201</v>
      </c>
      <c r="C148" s="1">
        <v>6329722</v>
      </c>
    </row>
    <row r="149" spans="1:3" x14ac:dyDescent="0.25">
      <c r="B149">
        <v>61654002020101</v>
      </c>
      <c r="C149" s="1">
        <v>3088683</v>
      </c>
    </row>
    <row r="150" spans="1:3" x14ac:dyDescent="0.25">
      <c r="B150">
        <v>61654002031401</v>
      </c>
      <c r="C150" s="1">
        <v>1077942</v>
      </c>
    </row>
    <row r="151" spans="1:3" x14ac:dyDescent="0.25">
      <c r="B151">
        <v>61654002020401</v>
      </c>
      <c r="C151" s="1">
        <v>446967</v>
      </c>
    </row>
    <row r="152" spans="1:3" x14ac:dyDescent="0.25">
      <c r="B152">
        <v>61654002031501</v>
      </c>
      <c r="C152" s="1">
        <v>279874</v>
      </c>
    </row>
    <row r="153" spans="1:3" x14ac:dyDescent="0.25">
      <c r="A153">
        <v>900602060</v>
      </c>
      <c r="B153">
        <v>61653502020101</v>
      </c>
      <c r="C153" s="1">
        <v>305804187</v>
      </c>
    </row>
    <row r="154" spans="1:3" x14ac:dyDescent="0.25">
      <c r="A154">
        <v>830085763</v>
      </c>
      <c r="B154">
        <v>61653502030101</v>
      </c>
      <c r="C154" s="1">
        <v>293049140</v>
      </c>
    </row>
    <row r="155" spans="1:3" x14ac:dyDescent="0.25">
      <c r="A155">
        <v>890981374</v>
      </c>
      <c r="B155">
        <v>61653502020101</v>
      </c>
      <c r="C155" s="1">
        <v>293029690</v>
      </c>
    </row>
    <row r="156" spans="1:3" x14ac:dyDescent="0.25">
      <c r="A156">
        <v>900603334</v>
      </c>
      <c r="B156">
        <v>61653502020101</v>
      </c>
      <c r="C156" s="1">
        <v>215395269</v>
      </c>
    </row>
    <row r="157" spans="1:3" x14ac:dyDescent="0.25">
      <c r="B157">
        <v>61654002031001</v>
      </c>
      <c r="C157" s="1">
        <v>53995817</v>
      </c>
    </row>
    <row r="158" spans="1:3" x14ac:dyDescent="0.25">
      <c r="B158">
        <v>61653502020701</v>
      </c>
      <c r="C158" s="1">
        <v>16609986</v>
      </c>
    </row>
    <row r="159" spans="1:3" x14ac:dyDescent="0.25">
      <c r="A159">
        <v>816001182</v>
      </c>
      <c r="B159">
        <v>61654002031001</v>
      </c>
      <c r="C159" s="1">
        <v>284391564</v>
      </c>
    </row>
    <row r="160" spans="1:3" x14ac:dyDescent="0.25">
      <c r="A160">
        <v>890108597</v>
      </c>
      <c r="B160">
        <v>61654002031001</v>
      </c>
      <c r="C160" s="1">
        <v>361202021.42000002</v>
      </c>
    </row>
    <row r="161" spans="1:3" x14ac:dyDescent="0.25">
      <c r="B161">
        <v>61654002031501</v>
      </c>
      <c r="C161" s="1">
        <v>96012</v>
      </c>
    </row>
    <row r="162" spans="1:3" x14ac:dyDescent="0.25">
      <c r="B162">
        <v>6165650201</v>
      </c>
      <c r="C162" s="1">
        <v>-85579907.650000006</v>
      </c>
    </row>
    <row r="163" spans="1:3" x14ac:dyDescent="0.25">
      <c r="A163">
        <v>890212568</v>
      </c>
      <c r="B163">
        <v>61654002031001</v>
      </c>
      <c r="C163" s="1">
        <v>313009761.75</v>
      </c>
    </row>
    <row r="164" spans="1:3" x14ac:dyDescent="0.25">
      <c r="B164">
        <v>6165650201</v>
      </c>
      <c r="C164" s="1">
        <v>-38076143.82</v>
      </c>
    </row>
    <row r="165" spans="1:3" x14ac:dyDescent="0.25">
      <c r="A165">
        <v>802006337</v>
      </c>
      <c r="B165">
        <v>61654002031001</v>
      </c>
      <c r="C165" s="1">
        <v>265231354</v>
      </c>
    </row>
    <row r="166" spans="1:3" x14ac:dyDescent="0.25">
      <c r="A166">
        <v>892000401</v>
      </c>
      <c r="B166">
        <v>61654002031001</v>
      </c>
      <c r="C166" s="1">
        <v>182627784.81</v>
      </c>
    </row>
    <row r="167" spans="1:3" x14ac:dyDescent="0.25">
      <c r="B167">
        <v>6165650201</v>
      </c>
      <c r="C167" s="1">
        <v>80034203.909999996</v>
      </c>
    </row>
    <row r="168" spans="1:3" x14ac:dyDescent="0.25">
      <c r="B168">
        <v>61654002020101</v>
      </c>
      <c r="C168" s="1">
        <v>647096</v>
      </c>
    </row>
    <row r="169" spans="1:3" x14ac:dyDescent="0.25">
      <c r="A169">
        <v>900138649</v>
      </c>
      <c r="B169">
        <v>61654002031001</v>
      </c>
      <c r="C169" s="1">
        <v>233666357.74000001</v>
      </c>
    </row>
    <row r="170" spans="1:3" x14ac:dyDescent="0.25">
      <c r="B170">
        <v>61654002021001</v>
      </c>
      <c r="C170" s="1">
        <v>28990204</v>
      </c>
    </row>
    <row r="171" spans="1:3" x14ac:dyDescent="0.25">
      <c r="A171">
        <v>891780008</v>
      </c>
      <c r="B171">
        <v>61654002031501</v>
      </c>
      <c r="C171" s="1">
        <v>233219653.18000001</v>
      </c>
    </row>
    <row r="172" spans="1:3" x14ac:dyDescent="0.25">
      <c r="B172">
        <v>6165650201</v>
      </c>
      <c r="C172" s="1">
        <v>15679088.470000001</v>
      </c>
    </row>
    <row r="173" spans="1:3" x14ac:dyDescent="0.25">
      <c r="B173">
        <v>61654002031001</v>
      </c>
      <c r="C173" s="1">
        <v>0</v>
      </c>
    </row>
    <row r="174" spans="1:3" x14ac:dyDescent="0.25">
      <c r="A174">
        <v>806007258</v>
      </c>
      <c r="B174">
        <v>61654002031001</v>
      </c>
      <c r="C174" s="1">
        <v>243846223</v>
      </c>
    </row>
    <row r="175" spans="1:3" x14ac:dyDescent="0.25">
      <c r="B175">
        <v>61654002020101</v>
      </c>
      <c r="C175" s="1">
        <v>1470900</v>
      </c>
    </row>
    <row r="176" spans="1:3" x14ac:dyDescent="0.25">
      <c r="A176">
        <v>802021332</v>
      </c>
      <c r="B176">
        <v>61654002031001</v>
      </c>
      <c r="C176" s="1">
        <v>271721477.16000003</v>
      </c>
    </row>
    <row r="177" spans="1:3" x14ac:dyDescent="0.25">
      <c r="B177">
        <v>616575020904</v>
      </c>
      <c r="C177" s="1">
        <v>18370</v>
      </c>
    </row>
    <row r="178" spans="1:3" x14ac:dyDescent="0.25">
      <c r="B178">
        <v>6165650201</v>
      </c>
      <c r="C178" s="1">
        <v>-29215777.489999998</v>
      </c>
    </row>
    <row r="179" spans="1:3" x14ac:dyDescent="0.25">
      <c r="A179">
        <v>892115009</v>
      </c>
      <c r="B179">
        <v>61654002031501</v>
      </c>
      <c r="C179" s="1">
        <v>148029444.69999999</v>
      </c>
    </row>
    <row r="180" spans="1:3" x14ac:dyDescent="0.25">
      <c r="B180">
        <v>61653502030101</v>
      </c>
      <c r="C180" s="1">
        <v>75575599</v>
      </c>
    </row>
    <row r="181" spans="1:3" x14ac:dyDescent="0.25">
      <c r="B181">
        <v>61654202020101</v>
      </c>
      <c r="C181" s="1">
        <v>12443727</v>
      </c>
    </row>
    <row r="182" spans="1:3" x14ac:dyDescent="0.25">
      <c r="B182">
        <v>6165650201</v>
      </c>
      <c r="C182" s="1">
        <v>6304116.6500000004</v>
      </c>
    </row>
    <row r="183" spans="1:3" x14ac:dyDescent="0.25">
      <c r="A183">
        <v>802017925</v>
      </c>
      <c r="B183">
        <v>61654002031001</v>
      </c>
      <c r="C183" s="1">
        <v>235444264.06999999</v>
      </c>
    </row>
    <row r="184" spans="1:3" x14ac:dyDescent="0.25">
      <c r="A184">
        <v>890480363</v>
      </c>
      <c r="B184">
        <v>61654002031001</v>
      </c>
      <c r="C184" s="1">
        <v>232129628.71000001</v>
      </c>
    </row>
    <row r="185" spans="1:3" x14ac:dyDescent="0.25">
      <c r="B185">
        <v>61654002020802</v>
      </c>
      <c r="C185" s="1">
        <v>2134000</v>
      </c>
    </row>
    <row r="186" spans="1:3" x14ac:dyDescent="0.25">
      <c r="B186">
        <v>61654002020101</v>
      </c>
      <c r="C186" s="1">
        <v>20900</v>
      </c>
    </row>
    <row r="187" spans="1:3" x14ac:dyDescent="0.25">
      <c r="A187">
        <v>800037021</v>
      </c>
      <c r="B187">
        <v>61654002031501</v>
      </c>
      <c r="C187" s="1">
        <v>234714654.94999999</v>
      </c>
    </row>
    <row r="188" spans="1:3" x14ac:dyDescent="0.25">
      <c r="B188">
        <v>6165650201</v>
      </c>
      <c r="C188" s="1">
        <v>-2509459.2200000002</v>
      </c>
    </row>
    <row r="189" spans="1:3" x14ac:dyDescent="0.25">
      <c r="A189">
        <v>900993819</v>
      </c>
      <c r="B189">
        <v>61654002031001</v>
      </c>
      <c r="C189" s="1">
        <v>225939058</v>
      </c>
    </row>
    <row r="190" spans="1:3" x14ac:dyDescent="0.25">
      <c r="A190">
        <v>900882304</v>
      </c>
      <c r="B190">
        <v>61654002031001</v>
      </c>
      <c r="C190" s="1">
        <v>221392301</v>
      </c>
    </row>
    <row r="191" spans="1:3" x14ac:dyDescent="0.25">
      <c r="A191">
        <v>900233294</v>
      </c>
      <c r="B191">
        <v>61654002031001</v>
      </c>
      <c r="C191" s="1">
        <v>239659334.88</v>
      </c>
    </row>
    <row r="192" spans="1:3" x14ac:dyDescent="0.25">
      <c r="B192">
        <v>61654002031501</v>
      </c>
      <c r="C192" s="1">
        <v>1009200</v>
      </c>
    </row>
    <row r="193" spans="1:3" x14ac:dyDescent="0.25">
      <c r="B193">
        <v>61654002020101</v>
      </c>
      <c r="C193" s="1">
        <v>119600</v>
      </c>
    </row>
    <row r="194" spans="1:3" x14ac:dyDescent="0.25">
      <c r="B194">
        <v>6165650201</v>
      </c>
      <c r="C194" s="1">
        <v>-19549843.760000002</v>
      </c>
    </row>
    <row r="195" spans="1:3" x14ac:dyDescent="0.25">
      <c r="A195">
        <v>830512772</v>
      </c>
      <c r="B195">
        <v>61653502020701</v>
      </c>
      <c r="C195" s="1">
        <v>219853012</v>
      </c>
    </row>
    <row r="196" spans="1:3" x14ac:dyDescent="0.25">
      <c r="A196">
        <v>900623609</v>
      </c>
      <c r="B196">
        <v>61654002031001</v>
      </c>
      <c r="C196" s="1">
        <v>201562964</v>
      </c>
    </row>
    <row r="197" spans="1:3" x14ac:dyDescent="0.25">
      <c r="B197">
        <v>61653502020101</v>
      </c>
      <c r="C197" s="1">
        <v>16305000</v>
      </c>
    </row>
    <row r="198" spans="1:3" x14ac:dyDescent="0.25">
      <c r="B198">
        <v>6165650201</v>
      </c>
      <c r="C198" s="1">
        <v>0</v>
      </c>
    </row>
    <row r="199" spans="1:3" x14ac:dyDescent="0.25">
      <c r="A199">
        <v>900540946</v>
      </c>
      <c r="B199">
        <v>61654002031001</v>
      </c>
      <c r="C199" s="1">
        <v>214897033.72999999</v>
      </c>
    </row>
    <row r="200" spans="1:3" x14ac:dyDescent="0.25">
      <c r="B200">
        <v>6165650201</v>
      </c>
      <c r="C200" s="1">
        <v>0</v>
      </c>
    </row>
    <row r="201" spans="1:3" x14ac:dyDescent="0.25">
      <c r="A201">
        <v>802000909</v>
      </c>
      <c r="B201">
        <v>61654002031001</v>
      </c>
      <c r="C201" s="1">
        <v>192908222.75</v>
      </c>
    </row>
    <row r="202" spans="1:3" x14ac:dyDescent="0.25">
      <c r="B202">
        <v>6165650201</v>
      </c>
      <c r="C202" s="1">
        <v>21332023.34</v>
      </c>
    </row>
    <row r="203" spans="1:3" x14ac:dyDescent="0.25">
      <c r="A203">
        <v>839000356</v>
      </c>
      <c r="B203">
        <v>61654002031001</v>
      </c>
      <c r="C203" s="1">
        <v>249593003.84999999</v>
      </c>
    </row>
    <row r="204" spans="1:3" x14ac:dyDescent="0.25">
      <c r="B204">
        <v>61654002031501</v>
      </c>
      <c r="C204" s="1">
        <v>239900</v>
      </c>
    </row>
    <row r="205" spans="1:3" x14ac:dyDescent="0.25">
      <c r="B205">
        <v>61654002021001</v>
      </c>
      <c r="C205" s="1">
        <v>116800</v>
      </c>
    </row>
    <row r="206" spans="1:3" x14ac:dyDescent="0.25">
      <c r="B206">
        <v>61654002020101</v>
      </c>
      <c r="C206" s="1">
        <v>45600</v>
      </c>
    </row>
    <row r="207" spans="1:3" x14ac:dyDescent="0.25">
      <c r="B207">
        <v>6165650201</v>
      </c>
      <c r="C207" s="1">
        <v>-40599458.990000002</v>
      </c>
    </row>
    <row r="208" spans="1:3" x14ac:dyDescent="0.25">
      <c r="A208">
        <v>802006728</v>
      </c>
      <c r="B208">
        <v>61654002031501</v>
      </c>
      <c r="C208" s="1">
        <v>205202385.37</v>
      </c>
    </row>
    <row r="209" spans="1:3" x14ac:dyDescent="0.25">
      <c r="B209">
        <v>616575020705</v>
      </c>
      <c r="C209" s="1">
        <v>2299984</v>
      </c>
    </row>
    <row r="210" spans="1:3" x14ac:dyDescent="0.25">
      <c r="B210">
        <v>6165650201</v>
      </c>
      <c r="C210" s="1">
        <v>0.15</v>
      </c>
    </row>
    <row r="211" spans="1:3" x14ac:dyDescent="0.25">
      <c r="A211">
        <v>890480135</v>
      </c>
      <c r="B211">
        <v>61654002031501</v>
      </c>
      <c r="C211" s="1">
        <v>194692532.5</v>
      </c>
    </row>
    <row r="212" spans="1:3" x14ac:dyDescent="0.25">
      <c r="B212">
        <v>6165650201</v>
      </c>
      <c r="C212" s="1">
        <v>10976086.02</v>
      </c>
    </row>
    <row r="213" spans="1:3" x14ac:dyDescent="0.25">
      <c r="A213">
        <v>900437964</v>
      </c>
      <c r="B213">
        <v>61654002031001</v>
      </c>
      <c r="C213" s="1">
        <v>204046984.11000001</v>
      </c>
    </row>
    <row r="214" spans="1:3" x14ac:dyDescent="0.25">
      <c r="A214">
        <v>824006068</v>
      </c>
      <c r="B214">
        <v>61654002031001</v>
      </c>
      <c r="C214" s="1">
        <v>203746408.21000001</v>
      </c>
    </row>
    <row r="215" spans="1:3" x14ac:dyDescent="0.25">
      <c r="A215">
        <v>825003685</v>
      </c>
      <c r="B215">
        <v>61654002031001</v>
      </c>
      <c r="C215" s="1">
        <v>203322104.91</v>
      </c>
    </row>
    <row r="216" spans="1:3" x14ac:dyDescent="0.25">
      <c r="A216">
        <v>900441355</v>
      </c>
      <c r="B216">
        <v>61654002031001</v>
      </c>
      <c r="C216" s="1">
        <v>196266153</v>
      </c>
    </row>
    <row r="217" spans="1:3" x14ac:dyDescent="0.25">
      <c r="A217">
        <v>802018443</v>
      </c>
      <c r="B217">
        <v>61654002031001</v>
      </c>
      <c r="C217" s="1">
        <v>189552761.28999999</v>
      </c>
    </row>
    <row r="218" spans="1:3" x14ac:dyDescent="0.25">
      <c r="B218">
        <v>616575020202</v>
      </c>
      <c r="C218" s="1">
        <v>108175</v>
      </c>
    </row>
    <row r="219" spans="1:3" x14ac:dyDescent="0.25">
      <c r="B219">
        <v>6165650201</v>
      </c>
      <c r="C219" s="1">
        <v>-0.5</v>
      </c>
    </row>
    <row r="220" spans="1:3" x14ac:dyDescent="0.25">
      <c r="A220">
        <v>819002176</v>
      </c>
      <c r="B220">
        <v>61654002020301</v>
      </c>
      <c r="C220" s="1">
        <v>175766878.44999999</v>
      </c>
    </row>
    <row r="221" spans="1:3" x14ac:dyDescent="0.25">
      <c r="B221">
        <v>6165650201</v>
      </c>
      <c r="C221" s="1">
        <v>9799999.75</v>
      </c>
    </row>
    <row r="222" spans="1:3" x14ac:dyDescent="0.25">
      <c r="B222">
        <v>61654002020101</v>
      </c>
      <c r="C222" s="1">
        <v>2160000</v>
      </c>
    </row>
    <row r="223" spans="1:3" x14ac:dyDescent="0.25">
      <c r="B223">
        <v>61654002031001</v>
      </c>
      <c r="C223" s="1">
        <v>1001328</v>
      </c>
    </row>
    <row r="224" spans="1:3" x14ac:dyDescent="0.25">
      <c r="A224">
        <v>900002780</v>
      </c>
      <c r="B224">
        <v>61654002031001</v>
      </c>
      <c r="C224" s="1">
        <v>253970667.15000001</v>
      </c>
    </row>
    <row r="225" spans="1:3" x14ac:dyDescent="0.25">
      <c r="B225">
        <v>61654002020101</v>
      </c>
      <c r="C225" s="1">
        <v>622934</v>
      </c>
    </row>
    <row r="226" spans="1:3" x14ac:dyDescent="0.25">
      <c r="B226">
        <v>61654002021002</v>
      </c>
      <c r="C226" s="1">
        <v>128200</v>
      </c>
    </row>
    <row r="227" spans="1:3" x14ac:dyDescent="0.25">
      <c r="B227">
        <v>6165650201</v>
      </c>
      <c r="C227" s="1">
        <v>-67571476.799999997</v>
      </c>
    </row>
    <row r="228" spans="1:3" x14ac:dyDescent="0.25">
      <c r="A228">
        <v>824005651</v>
      </c>
      <c r="B228">
        <v>61653502030701</v>
      </c>
      <c r="C228" s="1">
        <v>170543868</v>
      </c>
    </row>
    <row r="229" spans="1:3" x14ac:dyDescent="0.25">
      <c r="B229">
        <v>61653502020101</v>
      </c>
      <c r="C229" s="1">
        <v>11395575</v>
      </c>
    </row>
    <row r="230" spans="1:3" x14ac:dyDescent="0.25">
      <c r="B230">
        <v>61654002031001</v>
      </c>
      <c r="C230" s="1">
        <v>1855711</v>
      </c>
    </row>
    <row r="231" spans="1:3" x14ac:dyDescent="0.25">
      <c r="A231">
        <v>900759182</v>
      </c>
      <c r="B231">
        <v>61654002031001</v>
      </c>
      <c r="C231" s="1">
        <v>180350364</v>
      </c>
    </row>
    <row r="232" spans="1:3" x14ac:dyDescent="0.25">
      <c r="A232">
        <v>900601052</v>
      </c>
      <c r="B232">
        <v>61654002031001</v>
      </c>
      <c r="C232" s="1">
        <v>151463380.72999999</v>
      </c>
    </row>
    <row r="233" spans="1:3" x14ac:dyDescent="0.25">
      <c r="B233">
        <v>6165650201</v>
      </c>
      <c r="C233" s="1">
        <v>28463186.5</v>
      </c>
    </row>
    <row r="234" spans="1:3" x14ac:dyDescent="0.25">
      <c r="A234">
        <v>900136013</v>
      </c>
      <c r="B234">
        <v>61653502020101</v>
      </c>
      <c r="C234" s="1">
        <v>167310058</v>
      </c>
    </row>
    <row r="235" spans="1:3" x14ac:dyDescent="0.25">
      <c r="B235">
        <v>61654002031001</v>
      </c>
      <c r="C235" s="1">
        <v>6581400</v>
      </c>
    </row>
    <row r="236" spans="1:3" x14ac:dyDescent="0.25">
      <c r="B236">
        <v>61654202020101</v>
      </c>
      <c r="C236" s="1">
        <v>1151098</v>
      </c>
    </row>
    <row r="237" spans="1:3" x14ac:dyDescent="0.25">
      <c r="B237">
        <v>61653502030701</v>
      </c>
      <c r="C237" s="1">
        <v>906843</v>
      </c>
    </row>
    <row r="238" spans="1:3" x14ac:dyDescent="0.25">
      <c r="A238">
        <v>812005726</v>
      </c>
      <c r="B238">
        <v>61653502030101</v>
      </c>
      <c r="C238" s="1">
        <v>128693420</v>
      </c>
    </row>
    <row r="239" spans="1:3" x14ac:dyDescent="0.25">
      <c r="B239">
        <v>61654202020101</v>
      </c>
      <c r="C239" s="1">
        <v>29303677</v>
      </c>
    </row>
    <row r="240" spans="1:3" x14ac:dyDescent="0.25">
      <c r="B240">
        <v>61653502030701</v>
      </c>
      <c r="C240" s="1">
        <v>17854703</v>
      </c>
    </row>
    <row r="241" spans="1:3" x14ac:dyDescent="0.25">
      <c r="A241">
        <v>819004070</v>
      </c>
      <c r="B241">
        <v>61653502030101</v>
      </c>
      <c r="C241" s="1">
        <v>142944303.91999999</v>
      </c>
    </row>
    <row r="242" spans="1:3" x14ac:dyDescent="0.25">
      <c r="B242">
        <v>61654202020101</v>
      </c>
      <c r="C242" s="1">
        <v>30703625</v>
      </c>
    </row>
    <row r="243" spans="1:3" x14ac:dyDescent="0.25">
      <c r="B243">
        <v>6165650201</v>
      </c>
      <c r="C243" s="1">
        <v>0.3</v>
      </c>
    </row>
    <row r="244" spans="1:3" x14ac:dyDescent="0.25">
      <c r="A244">
        <v>901000449</v>
      </c>
      <c r="B244">
        <v>61654002031001</v>
      </c>
      <c r="C244" s="1">
        <v>172590536.44</v>
      </c>
    </row>
    <row r="245" spans="1:3" x14ac:dyDescent="0.25">
      <c r="A245">
        <v>832001966</v>
      </c>
      <c r="B245">
        <v>61654002031501</v>
      </c>
      <c r="C245" s="1">
        <v>232038932.53999999</v>
      </c>
    </row>
    <row r="246" spans="1:3" x14ac:dyDescent="0.25">
      <c r="B246">
        <v>6165650201</v>
      </c>
      <c r="C246" s="1">
        <v>-59491198.68</v>
      </c>
    </row>
    <row r="247" spans="1:3" x14ac:dyDescent="0.25">
      <c r="A247">
        <v>900636563</v>
      </c>
      <c r="B247">
        <v>61654002031001</v>
      </c>
      <c r="C247" s="1">
        <v>165019606.62</v>
      </c>
    </row>
    <row r="248" spans="1:3" x14ac:dyDescent="0.25">
      <c r="B248">
        <v>61654202020102</v>
      </c>
      <c r="C248" s="1">
        <v>2646862</v>
      </c>
    </row>
    <row r="249" spans="1:3" x14ac:dyDescent="0.25">
      <c r="A249">
        <v>800130625</v>
      </c>
      <c r="B249">
        <v>61654002031501</v>
      </c>
      <c r="C249" s="1">
        <v>199723787.86000001</v>
      </c>
    </row>
    <row r="250" spans="1:3" x14ac:dyDescent="0.25">
      <c r="B250">
        <v>6165650201</v>
      </c>
      <c r="C250" s="1">
        <v>-36747954.130000003</v>
      </c>
    </row>
    <row r="251" spans="1:3" x14ac:dyDescent="0.25">
      <c r="A251">
        <v>900196346</v>
      </c>
      <c r="B251">
        <v>61654002031501</v>
      </c>
      <c r="C251" s="1">
        <v>158053566.53999999</v>
      </c>
    </row>
    <row r="252" spans="1:3" x14ac:dyDescent="0.25">
      <c r="B252">
        <v>6165650201</v>
      </c>
      <c r="C252" s="1">
        <v>-0.43</v>
      </c>
    </row>
    <row r="253" spans="1:3" x14ac:dyDescent="0.25">
      <c r="A253">
        <v>802016357</v>
      </c>
      <c r="B253">
        <v>61654002031001</v>
      </c>
      <c r="C253" s="1">
        <v>269005066</v>
      </c>
    </row>
    <row r="254" spans="1:3" x14ac:dyDescent="0.25">
      <c r="B254">
        <v>61654002020101</v>
      </c>
      <c r="C254" s="1">
        <v>1181600</v>
      </c>
    </row>
    <row r="255" spans="1:3" x14ac:dyDescent="0.25">
      <c r="B255">
        <v>6165650201</v>
      </c>
      <c r="C255" s="1">
        <v>-112505331.8</v>
      </c>
    </row>
    <row r="256" spans="1:3" x14ac:dyDescent="0.25">
      <c r="A256">
        <v>901064472</v>
      </c>
      <c r="B256">
        <v>61653502020101</v>
      </c>
      <c r="C256" s="1">
        <v>155462711</v>
      </c>
    </row>
    <row r="257" spans="1:3" x14ac:dyDescent="0.25">
      <c r="A257">
        <v>802019573</v>
      </c>
      <c r="B257">
        <v>61654002031001</v>
      </c>
      <c r="C257" s="1">
        <v>175371319.38999999</v>
      </c>
    </row>
    <row r="258" spans="1:3" x14ac:dyDescent="0.25">
      <c r="B258">
        <v>6165650201</v>
      </c>
      <c r="C258" s="1">
        <v>-20649870.059999999</v>
      </c>
    </row>
    <row r="259" spans="1:3" x14ac:dyDescent="0.25">
      <c r="A259">
        <v>900061048</v>
      </c>
      <c r="B259">
        <v>61653502030101</v>
      </c>
      <c r="C259" s="1">
        <v>151497397.02000001</v>
      </c>
    </row>
    <row r="260" spans="1:3" x14ac:dyDescent="0.25">
      <c r="B260">
        <v>61654202020101</v>
      </c>
      <c r="C260" s="1">
        <v>659315</v>
      </c>
    </row>
    <row r="261" spans="1:3" x14ac:dyDescent="0.25">
      <c r="B261">
        <v>61654002030201</v>
      </c>
      <c r="C261" s="1">
        <v>571429</v>
      </c>
    </row>
    <row r="262" spans="1:3" x14ac:dyDescent="0.25">
      <c r="A262">
        <v>900223749</v>
      </c>
      <c r="B262">
        <v>61654002031001</v>
      </c>
      <c r="C262" s="1">
        <v>165740309.83000001</v>
      </c>
    </row>
    <row r="263" spans="1:3" x14ac:dyDescent="0.25">
      <c r="B263">
        <v>6165650201</v>
      </c>
      <c r="C263" s="1">
        <v>-16171047.300000001</v>
      </c>
    </row>
    <row r="264" spans="1:3" x14ac:dyDescent="0.25">
      <c r="A264">
        <v>900787254</v>
      </c>
      <c r="B264">
        <v>61654002031001</v>
      </c>
      <c r="C264" s="1">
        <v>145275450</v>
      </c>
    </row>
    <row r="265" spans="1:3" x14ac:dyDescent="0.25">
      <c r="A265">
        <v>806010305</v>
      </c>
      <c r="B265">
        <v>61653502030101</v>
      </c>
      <c r="C265" s="1">
        <v>103082695.06</v>
      </c>
    </row>
    <row r="266" spans="1:3" x14ac:dyDescent="0.25">
      <c r="B266">
        <v>61654202020101</v>
      </c>
      <c r="C266" s="1">
        <v>31754506</v>
      </c>
    </row>
    <row r="267" spans="1:3" x14ac:dyDescent="0.25">
      <c r="B267">
        <v>61654002030201</v>
      </c>
      <c r="C267" s="1">
        <v>6669477</v>
      </c>
    </row>
    <row r="268" spans="1:3" x14ac:dyDescent="0.25">
      <c r="B268">
        <v>61654002031501</v>
      </c>
      <c r="C268" s="1">
        <v>2610076</v>
      </c>
    </row>
    <row r="269" spans="1:3" x14ac:dyDescent="0.25">
      <c r="B269">
        <v>6165650201</v>
      </c>
      <c r="C269" s="1">
        <v>504598.5</v>
      </c>
    </row>
    <row r="270" spans="1:3" x14ac:dyDescent="0.25">
      <c r="B270">
        <v>61654002031401</v>
      </c>
      <c r="C270" s="1">
        <v>219338</v>
      </c>
    </row>
    <row r="271" spans="1:3" x14ac:dyDescent="0.25">
      <c r="A271">
        <v>900808303</v>
      </c>
      <c r="B271">
        <v>61653502020101</v>
      </c>
      <c r="C271" s="1">
        <v>142235322</v>
      </c>
    </row>
    <row r="272" spans="1:3" x14ac:dyDescent="0.25">
      <c r="B272">
        <v>61654002031501</v>
      </c>
      <c r="C272" s="1">
        <v>1246490</v>
      </c>
    </row>
    <row r="273" spans="1:3" x14ac:dyDescent="0.25">
      <c r="A273">
        <v>800025755</v>
      </c>
      <c r="B273">
        <v>61654002031501</v>
      </c>
      <c r="C273" s="1">
        <v>143229128.78999999</v>
      </c>
    </row>
    <row r="274" spans="1:3" x14ac:dyDescent="0.25">
      <c r="A274">
        <v>900139859</v>
      </c>
      <c r="B274">
        <v>61654002031001</v>
      </c>
      <c r="C274" s="1">
        <v>142441211</v>
      </c>
    </row>
    <row r="275" spans="1:3" x14ac:dyDescent="0.25">
      <c r="A275">
        <v>800201197</v>
      </c>
      <c r="B275">
        <v>61653502030101</v>
      </c>
      <c r="C275" s="1">
        <v>118452209.2</v>
      </c>
    </row>
    <row r="276" spans="1:3" x14ac:dyDescent="0.25">
      <c r="B276">
        <v>61653502030701</v>
      </c>
      <c r="C276" s="1">
        <v>11393786</v>
      </c>
    </row>
    <row r="277" spans="1:3" x14ac:dyDescent="0.25">
      <c r="B277">
        <v>61654202020101</v>
      </c>
      <c r="C277" s="1">
        <v>10171190</v>
      </c>
    </row>
    <row r="278" spans="1:3" x14ac:dyDescent="0.25">
      <c r="A278">
        <v>812007194</v>
      </c>
      <c r="B278">
        <v>61654002031001</v>
      </c>
      <c r="C278" s="1">
        <v>181487970.33000001</v>
      </c>
    </row>
    <row r="279" spans="1:3" x14ac:dyDescent="0.25">
      <c r="B279">
        <v>61654002021002</v>
      </c>
      <c r="C279" s="1">
        <v>6229091</v>
      </c>
    </row>
    <row r="280" spans="1:3" x14ac:dyDescent="0.25">
      <c r="B280">
        <v>61654002020101</v>
      </c>
      <c r="C280" s="1">
        <v>1926126</v>
      </c>
    </row>
    <row r="281" spans="1:3" x14ac:dyDescent="0.25">
      <c r="B281">
        <v>616575020202</v>
      </c>
      <c r="C281" s="1">
        <v>508692</v>
      </c>
    </row>
    <row r="282" spans="1:3" x14ac:dyDescent="0.25">
      <c r="B282">
        <v>616575020706</v>
      </c>
      <c r="C282" s="1">
        <v>40500</v>
      </c>
    </row>
    <row r="283" spans="1:3" x14ac:dyDescent="0.25">
      <c r="B283">
        <v>6165650201</v>
      </c>
      <c r="C283" s="1">
        <v>-51617241.899999999</v>
      </c>
    </row>
    <row r="284" spans="1:3" x14ac:dyDescent="0.25">
      <c r="A284">
        <v>825003080</v>
      </c>
      <c r="B284">
        <v>61654002031001</v>
      </c>
      <c r="C284" s="1">
        <v>190825387.71000001</v>
      </c>
    </row>
    <row r="285" spans="1:3" x14ac:dyDescent="0.25">
      <c r="B285">
        <v>61654002020101</v>
      </c>
      <c r="C285" s="1">
        <v>98200</v>
      </c>
    </row>
    <row r="286" spans="1:3" x14ac:dyDescent="0.25">
      <c r="B286">
        <v>6165650201</v>
      </c>
      <c r="C286" s="1">
        <v>-54817171.32</v>
      </c>
    </row>
    <row r="287" spans="1:3" x14ac:dyDescent="0.25">
      <c r="A287">
        <v>812005522</v>
      </c>
      <c r="B287">
        <v>61654002031001</v>
      </c>
      <c r="C287" s="1">
        <v>172999279.52000001</v>
      </c>
    </row>
    <row r="288" spans="1:3" x14ac:dyDescent="0.25">
      <c r="B288">
        <v>6165650201</v>
      </c>
      <c r="C288" s="1">
        <v>-40775016.840000004</v>
      </c>
    </row>
    <row r="289" spans="1:3" x14ac:dyDescent="0.25">
      <c r="A289">
        <v>819003863</v>
      </c>
      <c r="B289">
        <v>61654002031001</v>
      </c>
      <c r="C289" s="1">
        <v>79205010.450000003</v>
      </c>
    </row>
    <row r="290" spans="1:3" x14ac:dyDescent="0.25">
      <c r="B290">
        <v>61654002030201</v>
      </c>
      <c r="C290" s="1">
        <v>29783391</v>
      </c>
    </row>
    <row r="291" spans="1:3" x14ac:dyDescent="0.25">
      <c r="B291">
        <v>61653502020301</v>
      </c>
      <c r="C291" s="1">
        <v>10901903</v>
      </c>
    </row>
    <row r="292" spans="1:3" x14ac:dyDescent="0.25">
      <c r="B292">
        <v>61654002031501</v>
      </c>
      <c r="C292" s="1">
        <v>4205677</v>
      </c>
    </row>
    <row r="293" spans="1:3" x14ac:dyDescent="0.25">
      <c r="B293">
        <v>61654002020101</v>
      </c>
      <c r="C293" s="1">
        <v>4135540</v>
      </c>
    </row>
    <row r="294" spans="1:3" x14ac:dyDescent="0.25">
      <c r="B294">
        <v>61654002020201</v>
      </c>
      <c r="C294" s="1">
        <v>2422168</v>
      </c>
    </row>
    <row r="295" spans="1:3" x14ac:dyDescent="0.25">
      <c r="B295">
        <v>61654002020401</v>
      </c>
      <c r="C295" s="1">
        <v>77040</v>
      </c>
    </row>
    <row r="296" spans="1:3" x14ac:dyDescent="0.25">
      <c r="B296">
        <v>6165650201</v>
      </c>
      <c r="C296" s="1">
        <v>0.45</v>
      </c>
    </row>
    <row r="297" spans="1:3" x14ac:dyDescent="0.25">
      <c r="A297">
        <v>812000527</v>
      </c>
      <c r="B297">
        <v>61654002031001</v>
      </c>
      <c r="C297" s="1">
        <v>121576883.26000001</v>
      </c>
    </row>
    <row r="298" spans="1:3" x14ac:dyDescent="0.25">
      <c r="B298">
        <v>6165650201</v>
      </c>
      <c r="C298" s="1">
        <v>8653808</v>
      </c>
    </row>
    <row r="299" spans="1:3" x14ac:dyDescent="0.25">
      <c r="B299">
        <v>61654002020101</v>
      </c>
      <c r="C299" s="1">
        <v>324376</v>
      </c>
    </row>
    <row r="300" spans="1:3" x14ac:dyDescent="0.25">
      <c r="A300">
        <v>800088346</v>
      </c>
      <c r="B300">
        <v>61654002031501</v>
      </c>
      <c r="C300" s="1">
        <v>130482643.83</v>
      </c>
    </row>
    <row r="301" spans="1:3" x14ac:dyDescent="0.25">
      <c r="B301">
        <v>6165650201</v>
      </c>
      <c r="C301" s="1">
        <v>0</v>
      </c>
    </row>
    <row r="302" spans="1:3" x14ac:dyDescent="0.25">
      <c r="A302">
        <v>900957660</v>
      </c>
      <c r="B302">
        <v>61654002031001</v>
      </c>
      <c r="C302" s="1">
        <v>128928724.08</v>
      </c>
    </row>
    <row r="303" spans="1:3" x14ac:dyDescent="0.25">
      <c r="A303">
        <v>900514515</v>
      </c>
      <c r="B303">
        <v>61654002031001</v>
      </c>
      <c r="C303" s="1">
        <v>126909403.88</v>
      </c>
    </row>
    <row r="304" spans="1:3" x14ac:dyDescent="0.25">
      <c r="B304">
        <v>61654002021001</v>
      </c>
      <c r="C304" s="1">
        <v>1172319</v>
      </c>
    </row>
    <row r="305" spans="1:3" x14ac:dyDescent="0.25">
      <c r="B305">
        <v>61654002020101</v>
      </c>
      <c r="C305" s="1">
        <v>265980</v>
      </c>
    </row>
    <row r="306" spans="1:3" x14ac:dyDescent="0.25">
      <c r="B306">
        <v>6165650201</v>
      </c>
      <c r="C306" s="1">
        <v>-0.5</v>
      </c>
    </row>
    <row r="307" spans="1:3" x14ac:dyDescent="0.25">
      <c r="A307">
        <v>900386591</v>
      </c>
      <c r="B307">
        <v>61654002031001</v>
      </c>
      <c r="C307" s="1">
        <v>99215638</v>
      </c>
    </row>
    <row r="308" spans="1:3" x14ac:dyDescent="0.25">
      <c r="B308">
        <v>6165650201</v>
      </c>
      <c r="C308" s="1">
        <v>28788115.34</v>
      </c>
    </row>
    <row r="309" spans="1:3" x14ac:dyDescent="0.25">
      <c r="A309">
        <v>802009766</v>
      </c>
      <c r="B309">
        <v>61654002031501</v>
      </c>
      <c r="C309" s="1">
        <v>153960393.96000001</v>
      </c>
    </row>
    <row r="310" spans="1:3" x14ac:dyDescent="0.25">
      <c r="B310">
        <v>6165650201</v>
      </c>
      <c r="C310" s="1">
        <v>-28107978.129999999</v>
      </c>
    </row>
    <row r="311" spans="1:3" x14ac:dyDescent="0.25">
      <c r="A311">
        <v>806016920</v>
      </c>
      <c r="B311">
        <v>61654002031001</v>
      </c>
      <c r="C311" s="1">
        <v>117819572.17</v>
      </c>
    </row>
    <row r="312" spans="1:3" x14ac:dyDescent="0.25">
      <c r="B312">
        <v>6165650201</v>
      </c>
      <c r="C312" s="1">
        <v>6904040.0099999998</v>
      </c>
    </row>
    <row r="313" spans="1:3" x14ac:dyDescent="0.25">
      <c r="A313">
        <v>900184499</v>
      </c>
      <c r="B313">
        <v>61654002031001</v>
      </c>
      <c r="C313" s="1">
        <v>123550524.61</v>
      </c>
    </row>
    <row r="314" spans="1:3" x14ac:dyDescent="0.25">
      <c r="A314">
        <v>900016598</v>
      </c>
      <c r="B314">
        <v>61654002031001</v>
      </c>
      <c r="C314" s="1">
        <v>183881008.16999999</v>
      </c>
    </row>
    <row r="315" spans="1:3" x14ac:dyDescent="0.25">
      <c r="B315">
        <v>61654002021002</v>
      </c>
      <c r="C315" s="1">
        <v>1103879</v>
      </c>
    </row>
    <row r="316" spans="1:3" x14ac:dyDescent="0.25">
      <c r="B316">
        <v>616575020904</v>
      </c>
      <c r="C316" s="1">
        <v>300000</v>
      </c>
    </row>
    <row r="317" spans="1:3" x14ac:dyDescent="0.25">
      <c r="B317">
        <v>61654002021301</v>
      </c>
      <c r="C317" s="1">
        <v>39670</v>
      </c>
    </row>
    <row r="318" spans="1:3" x14ac:dyDescent="0.25">
      <c r="B318">
        <v>6165650201</v>
      </c>
      <c r="C318" s="1">
        <v>-64783302.590000004</v>
      </c>
    </row>
    <row r="319" spans="1:3" x14ac:dyDescent="0.25">
      <c r="A319">
        <v>900855747</v>
      </c>
      <c r="B319">
        <v>61654002031001</v>
      </c>
      <c r="C319" s="1">
        <v>120510764.95999999</v>
      </c>
    </row>
    <row r="320" spans="1:3" x14ac:dyDescent="0.25">
      <c r="A320">
        <v>812004479</v>
      </c>
      <c r="B320">
        <v>61654002031001</v>
      </c>
      <c r="C320" s="1">
        <v>115554189.45</v>
      </c>
    </row>
    <row r="321" spans="1:3" x14ac:dyDescent="0.25">
      <c r="B321">
        <v>6165650201</v>
      </c>
      <c r="C321" s="1">
        <v>1747333.5</v>
      </c>
    </row>
    <row r="322" spans="1:3" x14ac:dyDescent="0.25">
      <c r="B322">
        <v>616575020202</v>
      </c>
      <c r="C322" s="1">
        <v>284573</v>
      </c>
    </row>
    <row r="323" spans="1:3" x14ac:dyDescent="0.25">
      <c r="A323">
        <v>806013598</v>
      </c>
      <c r="B323">
        <v>61653502030101</v>
      </c>
      <c r="C323" s="1">
        <v>89624962</v>
      </c>
    </row>
    <row r="324" spans="1:3" x14ac:dyDescent="0.25">
      <c r="B324">
        <v>61654202020101</v>
      </c>
      <c r="C324" s="1">
        <v>27206239</v>
      </c>
    </row>
    <row r="325" spans="1:3" x14ac:dyDescent="0.25">
      <c r="A325">
        <v>806015201</v>
      </c>
      <c r="B325">
        <v>61654002031001</v>
      </c>
      <c r="C325" s="1">
        <v>117309496.64</v>
      </c>
    </row>
    <row r="326" spans="1:3" x14ac:dyDescent="0.25">
      <c r="B326">
        <v>6165650201</v>
      </c>
      <c r="C326" s="1">
        <v>-558002.4</v>
      </c>
    </row>
    <row r="327" spans="1:3" x14ac:dyDescent="0.25">
      <c r="A327">
        <v>812001332</v>
      </c>
      <c r="B327">
        <v>61653502020101</v>
      </c>
      <c r="C327" s="1">
        <v>97247942</v>
      </c>
    </row>
    <row r="328" spans="1:3" x14ac:dyDescent="0.25">
      <c r="B328">
        <v>61654202020101</v>
      </c>
      <c r="C328" s="1">
        <v>14472536</v>
      </c>
    </row>
    <row r="329" spans="1:3" x14ac:dyDescent="0.25">
      <c r="B329">
        <v>61654002030201</v>
      </c>
      <c r="C329" s="1">
        <v>3656862</v>
      </c>
    </row>
    <row r="330" spans="1:3" x14ac:dyDescent="0.25">
      <c r="B330">
        <v>61654002031501</v>
      </c>
      <c r="C330" s="1">
        <v>841135</v>
      </c>
    </row>
    <row r="331" spans="1:3" x14ac:dyDescent="0.25">
      <c r="B331">
        <v>61654002031001</v>
      </c>
      <c r="C331" s="1">
        <v>164900</v>
      </c>
    </row>
    <row r="332" spans="1:3" x14ac:dyDescent="0.25">
      <c r="A332">
        <v>824000450</v>
      </c>
      <c r="B332">
        <v>61653502030101</v>
      </c>
      <c r="C332" s="1">
        <v>93134788.900000006</v>
      </c>
    </row>
    <row r="333" spans="1:3" x14ac:dyDescent="0.25">
      <c r="B333">
        <v>61654202020101</v>
      </c>
      <c r="C333" s="1">
        <v>12145339</v>
      </c>
    </row>
    <row r="334" spans="1:3" x14ac:dyDescent="0.25">
      <c r="B334">
        <v>61654002030201</v>
      </c>
      <c r="C334" s="1">
        <v>10935093</v>
      </c>
    </row>
    <row r="335" spans="1:3" x14ac:dyDescent="0.25">
      <c r="A335">
        <v>900508066</v>
      </c>
      <c r="B335">
        <v>61654002031001</v>
      </c>
      <c r="C335" s="1">
        <v>103681872</v>
      </c>
    </row>
    <row r="336" spans="1:3" x14ac:dyDescent="0.25">
      <c r="B336">
        <v>6165650201</v>
      </c>
      <c r="C336" s="1">
        <v>9800000.2699999996</v>
      </c>
    </row>
    <row r="337" spans="1:3" x14ac:dyDescent="0.25">
      <c r="B337">
        <v>616575020202</v>
      </c>
      <c r="C337" s="1">
        <v>933840</v>
      </c>
    </row>
    <row r="338" spans="1:3" x14ac:dyDescent="0.25">
      <c r="A338">
        <v>800204153</v>
      </c>
      <c r="B338">
        <v>61653502020301</v>
      </c>
      <c r="C338" s="1">
        <v>71375458</v>
      </c>
    </row>
    <row r="339" spans="1:3" x14ac:dyDescent="0.25">
      <c r="B339">
        <v>61654002031501</v>
      </c>
      <c r="C339" s="1">
        <v>62790677</v>
      </c>
    </row>
    <row r="340" spans="1:3" x14ac:dyDescent="0.25">
      <c r="B340">
        <v>61654002030201</v>
      </c>
      <c r="C340" s="1">
        <v>21812422</v>
      </c>
    </row>
    <row r="341" spans="1:3" x14ac:dyDescent="0.25">
      <c r="B341">
        <v>61654002031001</v>
      </c>
      <c r="C341" s="1">
        <v>7807661</v>
      </c>
    </row>
    <row r="342" spans="1:3" x14ac:dyDescent="0.25">
      <c r="B342">
        <v>61654002020301</v>
      </c>
      <c r="C342" s="1">
        <v>2210550</v>
      </c>
    </row>
    <row r="343" spans="1:3" x14ac:dyDescent="0.25">
      <c r="B343">
        <v>61654002020201</v>
      </c>
      <c r="C343" s="1">
        <v>602922</v>
      </c>
    </row>
    <row r="344" spans="1:3" x14ac:dyDescent="0.25">
      <c r="B344">
        <v>6165650201</v>
      </c>
      <c r="C344" s="1">
        <v>-54576928.409999996</v>
      </c>
    </row>
    <row r="345" spans="1:3" x14ac:dyDescent="0.25">
      <c r="A345">
        <v>900146332</v>
      </c>
      <c r="B345">
        <v>61654002031501</v>
      </c>
      <c r="C345" s="1">
        <v>111461382.28</v>
      </c>
    </row>
    <row r="346" spans="1:3" x14ac:dyDescent="0.25">
      <c r="B346">
        <v>6165650201</v>
      </c>
      <c r="C346" s="1">
        <v>-0.05</v>
      </c>
    </row>
    <row r="347" spans="1:3" x14ac:dyDescent="0.25">
      <c r="A347">
        <v>900161116</v>
      </c>
      <c r="B347">
        <v>61654002031001</v>
      </c>
      <c r="C347" s="1">
        <v>111413548.01000001</v>
      </c>
    </row>
    <row r="348" spans="1:3" x14ac:dyDescent="0.25">
      <c r="A348">
        <v>900270453</v>
      </c>
      <c r="B348">
        <v>61653502020101</v>
      </c>
      <c r="C348" s="1">
        <v>81801350.340000004</v>
      </c>
    </row>
    <row r="349" spans="1:3" x14ac:dyDescent="0.25">
      <c r="B349">
        <v>61653502020701</v>
      </c>
      <c r="C349" s="1">
        <v>11742327</v>
      </c>
    </row>
    <row r="350" spans="1:3" x14ac:dyDescent="0.25">
      <c r="B350">
        <v>61654202020101</v>
      </c>
      <c r="C350" s="1">
        <v>9486412</v>
      </c>
    </row>
    <row r="351" spans="1:3" x14ac:dyDescent="0.25">
      <c r="B351">
        <v>6165650201</v>
      </c>
      <c r="C351" s="1">
        <v>7660393</v>
      </c>
    </row>
    <row r="352" spans="1:3" x14ac:dyDescent="0.25">
      <c r="A352">
        <v>900552539</v>
      </c>
      <c r="B352">
        <v>61654002031001</v>
      </c>
      <c r="C352" s="1">
        <v>110117992.20999999</v>
      </c>
    </row>
    <row r="353" spans="1:3" x14ac:dyDescent="0.25">
      <c r="B353">
        <v>6165650201</v>
      </c>
      <c r="C353" s="1">
        <v>-0.44</v>
      </c>
    </row>
    <row r="354" spans="1:3" x14ac:dyDescent="0.25">
      <c r="A354">
        <v>892115096</v>
      </c>
      <c r="B354">
        <v>61654002031001</v>
      </c>
      <c r="C354" s="1">
        <v>105489901.77</v>
      </c>
    </row>
    <row r="355" spans="1:3" x14ac:dyDescent="0.25">
      <c r="B355">
        <v>6165650201</v>
      </c>
      <c r="C355" s="1">
        <v>2232498.5</v>
      </c>
    </row>
    <row r="356" spans="1:3" x14ac:dyDescent="0.25">
      <c r="B356">
        <v>61654002020101</v>
      </c>
      <c r="C356" s="1">
        <v>1790400</v>
      </c>
    </row>
    <row r="357" spans="1:3" x14ac:dyDescent="0.25">
      <c r="A357">
        <v>800222844</v>
      </c>
      <c r="B357">
        <v>61654002031501</v>
      </c>
      <c r="C357" s="1">
        <v>97359442.230000004</v>
      </c>
    </row>
    <row r="358" spans="1:3" x14ac:dyDescent="0.25">
      <c r="B358">
        <v>61654002031001</v>
      </c>
      <c r="C358" s="1">
        <v>11891440</v>
      </c>
    </row>
    <row r="359" spans="1:3" x14ac:dyDescent="0.25">
      <c r="B359">
        <v>61654002020101</v>
      </c>
      <c r="C359" s="1">
        <v>23975</v>
      </c>
    </row>
    <row r="360" spans="1:3" x14ac:dyDescent="0.25">
      <c r="A360">
        <v>900429708</v>
      </c>
      <c r="B360">
        <v>61654002031001</v>
      </c>
      <c r="C360" s="1">
        <v>109139905.31999999</v>
      </c>
    </row>
    <row r="361" spans="1:3" x14ac:dyDescent="0.25">
      <c r="A361">
        <v>900472595</v>
      </c>
      <c r="B361">
        <v>61654002031001</v>
      </c>
      <c r="C361" s="1">
        <v>109080344</v>
      </c>
    </row>
    <row r="362" spans="1:3" x14ac:dyDescent="0.25">
      <c r="A362">
        <v>819002551</v>
      </c>
      <c r="B362">
        <v>61653502030101</v>
      </c>
      <c r="C362" s="1">
        <v>92811894.799999997</v>
      </c>
    </row>
    <row r="363" spans="1:3" x14ac:dyDescent="0.25">
      <c r="B363">
        <v>61654202020101</v>
      </c>
      <c r="C363" s="1">
        <v>13510915</v>
      </c>
    </row>
    <row r="364" spans="1:3" x14ac:dyDescent="0.25">
      <c r="B364">
        <v>61654002030201</v>
      </c>
      <c r="C364" s="1">
        <v>2732702</v>
      </c>
    </row>
    <row r="365" spans="1:3" x14ac:dyDescent="0.25">
      <c r="A365">
        <v>900099151</v>
      </c>
      <c r="B365">
        <v>61654002031001</v>
      </c>
      <c r="C365" s="1">
        <v>126539942.86</v>
      </c>
    </row>
    <row r="366" spans="1:3" x14ac:dyDescent="0.25">
      <c r="B366">
        <v>6165650201</v>
      </c>
      <c r="C366" s="1">
        <v>-17668471.199999999</v>
      </c>
    </row>
    <row r="367" spans="1:3" x14ac:dyDescent="0.25">
      <c r="A367">
        <v>900305723</v>
      </c>
      <c r="B367">
        <v>61654002031001</v>
      </c>
      <c r="C367" s="1">
        <v>107876510</v>
      </c>
    </row>
    <row r="368" spans="1:3" x14ac:dyDescent="0.25">
      <c r="A368">
        <v>823001518</v>
      </c>
      <c r="B368">
        <v>61653502030101</v>
      </c>
      <c r="C368" s="1">
        <v>90839229.810000002</v>
      </c>
    </row>
    <row r="369" spans="1:3" x14ac:dyDescent="0.25">
      <c r="B369">
        <v>61654202020101</v>
      </c>
      <c r="C369" s="1">
        <v>15287549</v>
      </c>
    </row>
    <row r="370" spans="1:3" x14ac:dyDescent="0.25">
      <c r="A370">
        <v>900810142</v>
      </c>
      <c r="B370">
        <v>61654002031001</v>
      </c>
      <c r="C370" s="1">
        <v>92809343</v>
      </c>
    </row>
    <row r="371" spans="1:3" x14ac:dyDescent="0.25">
      <c r="B371">
        <v>6165650201</v>
      </c>
      <c r="C371" s="1">
        <v>9800000</v>
      </c>
    </row>
    <row r="372" spans="1:3" x14ac:dyDescent="0.25">
      <c r="A372">
        <v>824000440</v>
      </c>
      <c r="B372">
        <v>61653502030101</v>
      </c>
      <c r="C372" s="1">
        <v>83387335.859999999</v>
      </c>
    </row>
    <row r="373" spans="1:3" x14ac:dyDescent="0.25">
      <c r="B373">
        <v>61654202020101</v>
      </c>
      <c r="C373" s="1">
        <v>8599561</v>
      </c>
    </row>
    <row r="374" spans="1:3" x14ac:dyDescent="0.25">
      <c r="B374">
        <v>61654002030201</v>
      </c>
      <c r="C374" s="1">
        <v>8509408</v>
      </c>
    </row>
    <row r="375" spans="1:3" x14ac:dyDescent="0.25">
      <c r="B375">
        <v>61654002031001</v>
      </c>
      <c r="C375" s="1">
        <v>0</v>
      </c>
    </row>
    <row r="376" spans="1:3" x14ac:dyDescent="0.25">
      <c r="A376">
        <v>891701664</v>
      </c>
      <c r="B376">
        <v>61654002031001</v>
      </c>
      <c r="C376" s="1">
        <v>145177399.25999999</v>
      </c>
    </row>
    <row r="377" spans="1:3" x14ac:dyDescent="0.25">
      <c r="B377">
        <v>6165650201</v>
      </c>
      <c r="C377" s="1">
        <v>-46533092.399999999</v>
      </c>
    </row>
    <row r="378" spans="1:3" x14ac:dyDescent="0.25">
      <c r="A378">
        <v>901011543</v>
      </c>
      <c r="B378">
        <v>61654002031001</v>
      </c>
      <c r="C378" s="1">
        <v>98337620</v>
      </c>
    </row>
    <row r="379" spans="1:3" x14ac:dyDescent="0.25">
      <c r="A379">
        <v>900852997</v>
      </c>
      <c r="B379">
        <v>61654002031001</v>
      </c>
      <c r="C379" s="1">
        <v>98252838.730000004</v>
      </c>
    </row>
    <row r="380" spans="1:3" x14ac:dyDescent="0.25">
      <c r="A380">
        <v>900450008</v>
      </c>
      <c r="B380">
        <v>61654002031001</v>
      </c>
      <c r="C380" s="1">
        <v>90984017.469999999</v>
      </c>
    </row>
    <row r="381" spans="1:3" x14ac:dyDescent="0.25">
      <c r="B381">
        <v>6165650201</v>
      </c>
      <c r="C381" s="1">
        <v>6007863</v>
      </c>
    </row>
    <row r="382" spans="1:3" x14ac:dyDescent="0.25">
      <c r="A382">
        <v>819004280</v>
      </c>
      <c r="B382">
        <v>61653502030101</v>
      </c>
      <c r="C382" s="1">
        <v>89854633</v>
      </c>
    </row>
    <row r="383" spans="1:3" x14ac:dyDescent="0.25">
      <c r="B383">
        <v>61654202020101</v>
      </c>
      <c r="C383" s="1">
        <v>6138084</v>
      </c>
    </row>
    <row r="384" spans="1:3" x14ac:dyDescent="0.25">
      <c r="A384">
        <v>900697151</v>
      </c>
      <c r="B384">
        <v>61654002031001</v>
      </c>
      <c r="C384" s="1">
        <v>95742740</v>
      </c>
    </row>
    <row r="385" spans="1:3" x14ac:dyDescent="0.25">
      <c r="B385">
        <v>6165650201</v>
      </c>
      <c r="C385" s="1">
        <v>0</v>
      </c>
    </row>
    <row r="386" spans="1:3" x14ac:dyDescent="0.25">
      <c r="A386">
        <v>900219120</v>
      </c>
      <c r="B386">
        <v>61653502020101</v>
      </c>
      <c r="C386" s="1">
        <v>73218768</v>
      </c>
    </row>
    <row r="387" spans="1:3" x14ac:dyDescent="0.25">
      <c r="B387">
        <v>61653502020701</v>
      </c>
      <c r="C387" s="1">
        <v>22243861</v>
      </c>
    </row>
    <row r="388" spans="1:3" x14ac:dyDescent="0.25">
      <c r="A388">
        <v>819006384</v>
      </c>
      <c r="B388">
        <v>61654002031001</v>
      </c>
      <c r="C388" s="1">
        <v>95099750.069999993</v>
      </c>
    </row>
    <row r="389" spans="1:3" x14ac:dyDescent="0.25">
      <c r="A389">
        <v>900272028</v>
      </c>
      <c r="B389">
        <v>61654002031001</v>
      </c>
      <c r="C389" s="1">
        <v>94303613</v>
      </c>
    </row>
    <row r="390" spans="1:3" x14ac:dyDescent="0.25">
      <c r="A390">
        <v>900548209</v>
      </c>
      <c r="B390">
        <v>61654002031001</v>
      </c>
      <c r="C390" s="1">
        <v>93095898</v>
      </c>
    </row>
    <row r="391" spans="1:3" x14ac:dyDescent="0.25">
      <c r="B391">
        <v>61654002021001</v>
      </c>
      <c r="C391" s="1">
        <v>306000</v>
      </c>
    </row>
    <row r="392" spans="1:3" x14ac:dyDescent="0.25">
      <c r="A392">
        <v>900517452</v>
      </c>
      <c r="B392">
        <v>61654002031001</v>
      </c>
      <c r="C392" s="1">
        <v>93228000</v>
      </c>
    </row>
    <row r="393" spans="1:3" x14ac:dyDescent="0.25">
      <c r="A393">
        <v>800232059</v>
      </c>
      <c r="B393">
        <v>61654002031001</v>
      </c>
      <c r="C393" s="1">
        <v>87845271.560000002</v>
      </c>
    </row>
    <row r="394" spans="1:3" x14ac:dyDescent="0.25">
      <c r="B394">
        <v>6165650201</v>
      </c>
      <c r="C394" s="1">
        <v>5111882.04</v>
      </c>
    </row>
    <row r="395" spans="1:3" x14ac:dyDescent="0.25">
      <c r="B395">
        <v>61654002020101</v>
      </c>
      <c r="C395" s="1">
        <v>114085</v>
      </c>
    </row>
    <row r="396" spans="1:3" x14ac:dyDescent="0.25">
      <c r="A396">
        <v>800162035</v>
      </c>
      <c r="B396">
        <v>61654002031001</v>
      </c>
      <c r="C396" s="1">
        <v>96194539</v>
      </c>
    </row>
    <row r="397" spans="1:3" x14ac:dyDescent="0.25">
      <c r="B397">
        <v>61654002020101</v>
      </c>
      <c r="C397" s="1">
        <v>150090</v>
      </c>
    </row>
    <row r="398" spans="1:3" x14ac:dyDescent="0.25">
      <c r="B398">
        <v>6165650201</v>
      </c>
      <c r="C398" s="1">
        <v>-3803804.67</v>
      </c>
    </row>
    <row r="399" spans="1:3" x14ac:dyDescent="0.25">
      <c r="A399">
        <v>900772776</v>
      </c>
      <c r="B399">
        <v>61654002031001</v>
      </c>
      <c r="C399" s="1">
        <v>92813780</v>
      </c>
    </row>
    <row r="400" spans="1:3" x14ac:dyDescent="0.25">
      <c r="B400">
        <v>6165650201</v>
      </c>
      <c r="C400" s="1">
        <v>-339835</v>
      </c>
    </row>
    <row r="401" spans="1:3" x14ac:dyDescent="0.25">
      <c r="A401">
        <v>900756806</v>
      </c>
      <c r="B401">
        <v>61654002031001</v>
      </c>
      <c r="C401" s="1">
        <v>92438987.049999997</v>
      </c>
    </row>
    <row r="402" spans="1:3" x14ac:dyDescent="0.25">
      <c r="A402">
        <v>800196433</v>
      </c>
      <c r="B402">
        <v>61654002031501</v>
      </c>
      <c r="C402" s="1">
        <v>90074125.670000002</v>
      </c>
    </row>
    <row r="403" spans="1:3" x14ac:dyDescent="0.25">
      <c r="A403">
        <v>900390423</v>
      </c>
      <c r="B403">
        <v>61654002031001</v>
      </c>
      <c r="C403" s="1">
        <v>81596278</v>
      </c>
    </row>
    <row r="404" spans="1:3" x14ac:dyDescent="0.25">
      <c r="B404">
        <v>6165650201</v>
      </c>
      <c r="C404" s="1">
        <v>7485417</v>
      </c>
    </row>
    <row r="405" spans="1:3" x14ac:dyDescent="0.25">
      <c r="A405">
        <v>900132176</v>
      </c>
      <c r="B405">
        <v>61654002021001</v>
      </c>
      <c r="C405" s="1">
        <v>80831935.019999996</v>
      </c>
    </row>
    <row r="406" spans="1:3" x14ac:dyDescent="0.25">
      <c r="B406">
        <v>61654002031001</v>
      </c>
      <c r="C406" s="1">
        <v>6053972</v>
      </c>
    </row>
    <row r="407" spans="1:3" x14ac:dyDescent="0.25">
      <c r="B407">
        <v>61654002021002</v>
      </c>
      <c r="C407" s="1">
        <v>1995984</v>
      </c>
    </row>
    <row r="408" spans="1:3" x14ac:dyDescent="0.25">
      <c r="B408">
        <v>61654002020101</v>
      </c>
      <c r="C408" s="1">
        <v>75000</v>
      </c>
    </row>
    <row r="409" spans="1:3" x14ac:dyDescent="0.25">
      <c r="B409">
        <v>6165650201</v>
      </c>
      <c r="C409" s="1">
        <v>0.4</v>
      </c>
    </row>
    <row r="410" spans="1:3" x14ac:dyDescent="0.25">
      <c r="A410">
        <v>900547903</v>
      </c>
      <c r="B410">
        <v>61653502020101</v>
      </c>
      <c r="C410" s="1">
        <v>69017205</v>
      </c>
    </row>
    <row r="411" spans="1:3" x14ac:dyDescent="0.25">
      <c r="B411">
        <v>61654002030201</v>
      </c>
      <c r="C411" s="1">
        <v>14031290</v>
      </c>
    </row>
    <row r="412" spans="1:3" x14ac:dyDescent="0.25">
      <c r="B412">
        <v>61654002031501</v>
      </c>
      <c r="C412" s="1">
        <v>3235890</v>
      </c>
    </row>
    <row r="413" spans="1:3" x14ac:dyDescent="0.25">
      <c r="B413">
        <v>61654002020101</v>
      </c>
      <c r="C413" s="1">
        <v>726180</v>
      </c>
    </row>
    <row r="414" spans="1:3" x14ac:dyDescent="0.25">
      <c r="B414">
        <v>61654002020401</v>
      </c>
      <c r="C414" s="1">
        <v>405370</v>
      </c>
    </row>
    <row r="415" spans="1:3" x14ac:dyDescent="0.25">
      <c r="B415">
        <v>61654002031001</v>
      </c>
      <c r="C415" s="1">
        <v>221510</v>
      </c>
    </row>
    <row r="416" spans="1:3" x14ac:dyDescent="0.25">
      <c r="A416">
        <v>900205591</v>
      </c>
      <c r="B416">
        <v>61654002030201</v>
      </c>
      <c r="C416" s="1">
        <v>83150118.120000005</v>
      </c>
    </row>
    <row r="417" spans="1:3" x14ac:dyDescent="0.25">
      <c r="B417">
        <v>61654202020101</v>
      </c>
      <c r="C417" s="1">
        <v>3246413</v>
      </c>
    </row>
    <row r="418" spans="1:3" x14ac:dyDescent="0.25">
      <c r="A418">
        <v>900412760</v>
      </c>
      <c r="B418">
        <v>61654002031001</v>
      </c>
      <c r="C418" s="1">
        <v>85634295</v>
      </c>
    </row>
    <row r="419" spans="1:3" x14ac:dyDescent="0.25">
      <c r="B419">
        <v>6165650201</v>
      </c>
      <c r="C419" s="1">
        <v>0</v>
      </c>
    </row>
    <row r="420" spans="1:3" x14ac:dyDescent="0.25">
      <c r="A420">
        <v>819001309</v>
      </c>
      <c r="B420">
        <v>61653502030101</v>
      </c>
      <c r="C420" s="1">
        <v>64325289</v>
      </c>
    </row>
    <row r="421" spans="1:3" x14ac:dyDescent="0.25">
      <c r="B421">
        <v>61654202020101</v>
      </c>
      <c r="C421" s="1">
        <v>20838023</v>
      </c>
    </row>
    <row r="422" spans="1:3" x14ac:dyDescent="0.25">
      <c r="A422">
        <v>812003851</v>
      </c>
      <c r="B422">
        <v>61654002031501</v>
      </c>
      <c r="C422" s="1">
        <v>75736533.319999993</v>
      </c>
    </row>
    <row r="423" spans="1:3" x14ac:dyDescent="0.25">
      <c r="B423">
        <v>6165650201</v>
      </c>
      <c r="C423" s="1">
        <v>8833068</v>
      </c>
    </row>
    <row r="424" spans="1:3" x14ac:dyDescent="0.25">
      <c r="A424">
        <v>900735719</v>
      </c>
      <c r="B424">
        <v>61654002031001</v>
      </c>
      <c r="C424" s="1">
        <v>84353906</v>
      </c>
    </row>
    <row r="425" spans="1:3" x14ac:dyDescent="0.25">
      <c r="A425">
        <v>900451827</v>
      </c>
      <c r="B425">
        <v>61654002031001</v>
      </c>
      <c r="C425" s="1">
        <v>84195627.170000002</v>
      </c>
    </row>
    <row r="426" spans="1:3" x14ac:dyDescent="0.25">
      <c r="A426">
        <v>890316171</v>
      </c>
      <c r="B426">
        <v>61654002031001</v>
      </c>
      <c r="C426" s="1">
        <v>81762957</v>
      </c>
    </row>
    <row r="427" spans="1:3" x14ac:dyDescent="0.25">
      <c r="A427">
        <v>860002566</v>
      </c>
      <c r="B427">
        <v>61654002030201</v>
      </c>
      <c r="C427" s="1">
        <v>80750943</v>
      </c>
    </row>
    <row r="428" spans="1:3" x14ac:dyDescent="0.25">
      <c r="A428">
        <v>890103406</v>
      </c>
      <c r="B428">
        <v>61653502030101</v>
      </c>
      <c r="C428" s="1">
        <v>59620795</v>
      </c>
    </row>
    <row r="429" spans="1:3" x14ac:dyDescent="0.25">
      <c r="B429">
        <v>61654202020101</v>
      </c>
      <c r="C429" s="1">
        <v>12741930</v>
      </c>
    </row>
    <row r="430" spans="1:3" x14ac:dyDescent="0.25">
      <c r="B430">
        <v>61654002030201</v>
      </c>
      <c r="C430" s="1">
        <v>8084652</v>
      </c>
    </row>
    <row r="431" spans="1:3" x14ac:dyDescent="0.25">
      <c r="B431">
        <v>61654002031501</v>
      </c>
      <c r="C431" s="1">
        <v>113560</v>
      </c>
    </row>
    <row r="432" spans="1:3" x14ac:dyDescent="0.25">
      <c r="A432">
        <v>900054563</v>
      </c>
      <c r="B432">
        <v>61654002031001</v>
      </c>
      <c r="C432" s="1">
        <v>73175732</v>
      </c>
    </row>
    <row r="433" spans="1:3" x14ac:dyDescent="0.25">
      <c r="B433">
        <v>6165650201</v>
      </c>
      <c r="C433" s="1">
        <v>7170692</v>
      </c>
    </row>
    <row r="434" spans="1:3" x14ac:dyDescent="0.25">
      <c r="A434">
        <v>900187288</v>
      </c>
      <c r="B434">
        <v>61654002031001</v>
      </c>
      <c r="C434" s="1">
        <v>91986362.689999998</v>
      </c>
    </row>
    <row r="435" spans="1:3" x14ac:dyDescent="0.25">
      <c r="B435">
        <v>6165650201</v>
      </c>
      <c r="C435" s="1">
        <v>-12681140.6</v>
      </c>
    </row>
    <row r="436" spans="1:3" x14ac:dyDescent="0.25">
      <c r="A436">
        <v>900118990</v>
      </c>
      <c r="B436">
        <v>61654002031001</v>
      </c>
      <c r="C436" s="1">
        <v>79191327</v>
      </c>
    </row>
    <row r="437" spans="1:3" x14ac:dyDescent="0.25">
      <c r="A437">
        <v>900534382</v>
      </c>
      <c r="B437">
        <v>61654002031001</v>
      </c>
      <c r="C437" s="1">
        <v>78927832.019999996</v>
      </c>
    </row>
    <row r="438" spans="1:3" x14ac:dyDescent="0.25">
      <c r="A438">
        <v>900016636</v>
      </c>
      <c r="B438">
        <v>61654002031001</v>
      </c>
      <c r="C438" s="1">
        <v>87690211.090000004</v>
      </c>
    </row>
    <row r="439" spans="1:3" x14ac:dyDescent="0.25">
      <c r="B439">
        <v>6165650201</v>
      </c>
      <c r="C439" s="1">
        <v>-9564377.1999999993</v>
      </c>
    </row>
    <row r="440" spans="1:3" x14ac:dyDescent="0.25">
      <c r="A440">
        <v>892170002</v>
      </c>
      <c r="B440">
        <v>61653502030101</v>
      </c>
      <c r="C440" s="1">
        <v>66197418.009999998</v>
      </c>
    </row>
    <row r="441" spans="1:3" x14ac:dyDescent="0.25">
      <c r="B441">
        <v>61654202020101</v>
      </c>
      <c r="C441" s="1">
        <v>8270420</v>
      </c>
    </row>
    <row r="442" spans="1:3" x14ac:dyDescent="0.25">
      <c r="B442">
        <v>61654002030201</v>
      </c>
      <c r="C442" s="1">
        <v>3615393</v>
      </c>
    </row>
    <row r="443" spans="1:3" x14ac:dyDescent="0.25">
      <c r="A443">
        <v>802009806</v>
      </c>
      <c r="B443">
        <v>61653502030101</v>
      </c>
      <c r="C443" s="1">
        <v>56366404.869999997</v>
      </c>
    </row>
    <row r="444" spans="1:3" x14ac:dyDescent="0.25">
      <c r="B444">
        <v>61654202020101</v>
      </c>
      <c r="C444" s="1">
        <v>18916303</v>
      </c>
    </row>
    <row r="445" spans="1:3" x14ac:dyDescent="0.25">
      <c r="B445">
        <v>61654002030201</v>
      </c>
      <c r="C445" s="1">
        <v>2388384</v>
      </c>
    </row>
    <row r="446" spans="1:3" x14ac:dyDescent="0.25">
      <c r="B446">
        <v>61654002031501</v>
      </c>
      <c r="C446" s="1">
        <v>74030</v>
      </c>
    </row>
    <row r="447" spans="1:3" x14ac:dyDescent="0.25">
      <c r="A447">
        <v>892300179</v>
      </c>
      <c r="B447">
        <v>61653502030101</v>
      </c>
      <c r="C447" s="1">
        <v>67672096.870000005</v>
      </c>
    </row>
    <row r="448" spans="1:3" x14ac:dyDescent="0.25">
      <c r="B448">
        <v>61654202020101</v>
      </c>
      <c r="C448" s="1">
        <v>9659627</v>
      </c>
    </row>
    <row r="449" spans="1:3" x14ac:dyDescent="0.25">
      <c r="B449">
        <v>61654002030201</v>
      </c>
      <c r="C449" s="1">
        <v>133228</v>
      </c>
    </row>
    <row r="450" spans="1:3" x14ac:dyDescent="0.25">
      <c r="A450">
        <v>823002227</v>
      </c>
      <c r="B450">
        <v>61654002031001</v>
      </c>
      <c r="C450" s="1">
        <v>76682810.180000007</v>
      </c>
    </row>
    <row r="451" spans="1:3" x14ac:dyDescent="0.25">
      <c r="B451">
        <v>616575020202</v>
      </c>
      <c r="C451" s="1">
        <v>291997</v>
      </c>
    </row>
    <row r="452" spans="1:3" x14ac:dyDescent="0.25">
      <c r="B452">
        <v>6165650201</v>
      </c>
      <c r="C452" s="1">
        <v>-42644.55</v>
      </c>
    </row>
    <row r="453" spans="1:3" x14ac:dyDescent="0.25">
      <c r="A453">
        <v>819000134</v>
      </c>
      <c r="B453">
        <v>61654002031001</v>
      </c>
      <c r="C453" s="1">
        <v>75352535.120000005</v>
      </c>
    </row>
    <row r="454" spans="1:3" x14ac:dyDescent="0.25">
      <c r="B454">
        <v>61654002021301</v>
      </c>
      <c r="C454" s="1">
        <v>45620</v>
      </c>
    </row>
    <row r="455" spans="1:3" x14ac:dyDescent="0.25">
      <c r="B455">
        <v>6165650201</v>
      </c>
      <c r="C455" s="1">
        <v>-0.5</v>
      </c>
    </row>
    <row r="456" spans="1:3" x14ac:dyDescent="0.25">
      <c r="A456">
        <v>823003836</v>
      </c>
      <c r="B456">
        <v>61654002031001</v>
      </c>
      <c r="C456" s="1">
        <v>68020124.400000006</v>
      </c>
    </row>
    <row r="457" spans="1:3" x14ac:dyDescent="0.25">
      <c r="B457">
        <v>61653502020101</v>
      </c>
      <c r="C457" s="1">
        <v>4421100</v>
      </c>
    </row>
    <row r="458" spans="1:3" x14ac:dyDescent="0.25">
      <c r="B458">
        <v>61654002020101</v>
      </c>
      <c r="C458" s="1">
        <v>694989</v>
      </c>
    </row>
    <row r="459" spans="1:3" x14ac:dyDescent="0.25">
      <c r="B459">
        <v>6165650201</v>
      </c>
      <c r="C459" s="1">
        <v>0.44</v>
      </c>
    </row>
    <row r="460" spans="1:3" x14ac:dyDescent="0.25">
      <c r="A460">
        <v>825001037</v>
      </c>
      <c r="B460">
        <v>61653502030101</v>
      </c>
      <c r="C460" s="1">
        <v>58724965.240000002</v>
      </c>
    </row>
    <row r="461" spans="1:3" x14ac:dyDescent="0.25">
      <c r="B461">
        <v>61654002030201</v>
      </c>
      <c r="C461" s="1">
        <v>7348593</v>
      </c>
    </row>
    <row r="462" spans="1:3" x14ac:dyDescent="0.25">
      <c r="B462">
        <v>61654202020101</v>
      </c>
      <c r="C462" s="1">
        <v>5645949</v>
      </c>
    </row>
    <row r="463" spans="1:3" x14ac:dyDescent="0.25">
      <c r="A463">
        <v>830509497</v>
      </c>
      <c r="B463">
        <v>61654002031001</v>
      </c>
      <c r="C463" s="1">
        <v>71100000</v>
      </c>
    </row>
    <row r="464" spans="1:3" x14ac:dyDescent="0.25">
      <c r="B464">
        <v>61654002020101</v>
      </c>
      <c r="C464" s="1">
        <v>480000</v>
      </c>
    </row>
    <row r="465" spans="1:3" x14ac:dyDescent="0.25">
      <c r="A465">
        <v>900498609</v>
      </c>
      <c r="B465">
        <v>61653502020101</v>
      </c>
      <c r="C465" s="1">
        <v>63027443</v>
      </c>
    </row>
    <row r="466" spans="1:3" x14ac:dyDescent="0.25">
      <c r="B466">
        <v>61653502030701</v>
      </c>
      <c r="C466" s="1">
        <v>8480453</v>
      </c>
    </row>
    <row r="467" spans="1:3" x14ac:dyDescent="0.25">
      <c r="A467">
        <v>900214926</v>
      </c>
      <c r="B467">
        <v>61654002031001</v>
      </c>
      <c r="C467" s="1">
        <v>145211415.06</v>
      </c>
    </row>
    <row r="468" spans="1:3" x14ac:dyDescent="0.25">
      <c r="B468">
        <v>61654002020101</v>
      </c>
      <c r="C468" s="1">
        <v>20230</v>
      </c>
    </row>
    <row r="469" spans="1:3" x14ac:dyDescent="0.25">
      <c r="B469">
        <v>6165650201</v>
      </c>
      <c r="C469" s="1">
        <v>-74398953.120000005</v>
      </c>
    </row>
    <row r="470" spans="1:3" x14ac:dyDescent="0.25">
      <c r="A470">
        <v>800197217</v>
      </c>
      <c r="B470">
        <v>61654002031001</v>
      </c>
      <c r="C470" s="1">
        <v>62164601.329999998</v>
      </c>
    </row>
    <row r="471" spans="1:3" x14ac:dyDescent="0.25">
      <c r="B471">
        <v>6165650201</v>
      </c>
      <c r="C471" s="1">
        <v>7798143.7400000002</v>
      </c>
    </row>
    <row r="472" spans="1:3" x14ac:dyDescent="0.25">
      <c r="A472">
        <v>824006480</v>
      </c>
      <c r="B472">
        <v>61654002031001</v>
      </c>
      <c r="C472" s="1">
        <v>69611742</v>
      </c>
    </row>
    <row r="473" spans="1:3" x14ac:dyDescent="0.25">
      <c r="A473">
        <v>811046900</v>
      </c>
      <c r="B473">
        <v>61654002031001</v>
      </c>
      <c r="C473" s="1">
        <v>69243901</v>
      </c>
    </row>
    <row r="474" spans="1:3" x14ac:dyDescent="0.25">
      <c r="A474">
        <v>900513306</v>
      </c>
      <c r="B474">
        <v>61654002031001</v>
      </c>
      <c r="C474" s="1">
        <v>69045784.670000002</v>
      </c>
    </row>
    <row r="475" spans="1:3" x14ac:dyDescent="0.25">
      <c r="A475">
        <v>900549914</v>
      </c>
      <c r="B475">
        <v>61654002031001</v>
      </c>
      <c r="C475" s="1">
        <v>67910212</v>
      </c>
    </row>
    <row r="476" spans="1:3" x14ac:dyDescent="0.25">
      <c r="B476">
        <v>61654002020101</v>
      </c>
      <c r="C476" s="1">
        <v>897800</v>
      </c>
    </row>
    <row r="477" spans="1:3" x14ac:dyDescent="0.25">
      <c r="A477">
        <v>860013704</v>
      </c>
      <c r="B477">
        <v>61654002030201</v>
      </c>
      <c r="C477" s="1">
        <v>35988567</v>
      </c>
    </row>
    <row r="478" spans="1:3" x14ac:dyDescent="0.25">
      <c r="B478">
        <v>61654002031001</v>
      </c>
      <c r="C478" s="1">
        <v>19346443</v>
      </c>
    </row>
    <row r="479" spans="1:3" x14ac:dyDescent="0.25">
      <c r="B479">
        <v>61654002020101</v>
      </c>
      <c r="C479" s="1">
        <v>11544360</v>
      </c>
    </row>
    <row r="480" spans="1:3" x14ac:dyDescent="0.25">
      <c r="A480">
        <v>900734605</v>
      </c>
      <c r="B480">
        <v>61654002031001</v>
      </c>
      <c r="C480" s="1">
        <v>66248848</v>
      </c>
    </row>
    <row r="481" spans="1:3" x14ac:dyDescent="0.25">
      <c r="A481">
        <v>900418184</v>
      </c>
      <c r="B481">
        <v>61654002031001</v>
      </c>
      <c r="C481" s="1">
        <v>65927229</v>
      </c>
    </row>
    <row r="482" spans="1:3" x14ac:dyDescent="0.25">
      <c r="A482">
        <v>900672191</v>
      </c>
      <c r="B482">
        <v>61653502020101</v>
      </c>
      <c r="C482" s="1">
        <v>64753694</v>
      </c>
    </row>
    <row r="483" spans="1:3" x14ac:dyDescent="0.25">
      <c r="A483">
        <v>800197424</v>
      </c>
      <c r="B483">
        <v>61654002031501</v>
      </c>
      <c r="C483" s="1">
        <v>64400494</v>
      </c>
    </row>
    <row r="484" spans="1:3" x14ac:dyDescent="0.25">
      <c r="A484">
        <v>900354649</v>
      </c>
      <c r="B484">
        <v>61654002031001</v>
      </c>
      <c r="C484" s="1">
        <v>64029237</v>
      </c>
    </row>
    <row r="485" spans="1:3" x14ac:dyDescent="0.25">
      <c r="A485">
        <v>900670459</v>
      </c>
      <c r="B485">
        <v>61654002031001</v>
      </c>
      <c r="C485" s="1">
        <v>64000000</v>
      </c>
    </row>
    <row r="486" spans="1:3" x14ac:dyDescent="0.25">
      <c r="A486">
        <v>800067514</v>
      </c>
      <c r="B486">
        <v>61653502020101</v>
      </c>
      <c r="C486" s="1">
        <v>37851759</v>
      </c>
    </row>
    <row r="487" spans="1:3" x14ac:dyDescent="0.25">
      <c r="B487">
        <v>61654202020101</v>
      </c>
      <c r="C487" s="1">
        <v>9033772</v>
      </c>
    </row>
    <row r="488" spans="1:3" x14ac:dyDescent="0.25">
      <c r="B488">
        <v>61653502030701</v>
      </c>
      <c r="C488" s="1">
        <v>8903577</v>
      </c>
    </row>
    <row r="489" spans="1:3" x14ac:dyDescent="0.25">
      <c r="B489">
        <v>61654002031001</v>
      </c>
      <c r="C489" s="1">
        <v>7170766</v>
      </c>
    </row>
    <row r="490" spans="1:3" x14ac:dyDescent="0.25">
      <c r="B490">
        <v>61654002020101</v>
      </c>
      <c r="C490" s="1">
        <v>884761</v>
      </c>
    </row>
    <row r="491" spans="1:3" x14ac:dyDescent="0.25">
      <c r="B491">
        <v>6165650201</v>
      </c>
      <c r="C491" s="1">
        <v>-0.5</v>
      </c>
    </row>
    <row r="492" spans="1:3" x14ac:dyDescent="0.25">
      <c r="A492">
        <v>823004719</v>
      </c>
      <c r="B492">
        <v>61654002031001</v>
      </c>
      <c r="C492" s="1">
        <v>62899834</v>
      </c>
    </row>
    <row r="493" spans="1:3" x14ac:dyDescent="0.25">
      <c r="A493">
        <v>812000317</v>
      </c>
      <c r="B493">
        <v>61653502030101</v>
      </c>
      <c r="C493" s="1">
        <v>50948937.729999997</v>
      </c>
    </row>
    <row r="494" spans="1:3" x14ac:dyDescent="0.25">
      <c r="B494">
        <v>61654202020101</v>
      </c>
      <c r="C494" s="1">
        <v>8292102</v>
      </c>
    </row>
    <row r="495" spans="1:3" x14ac:dyDescent="0.25">
      <c r="B495">
        <v>61653502030701</v>
      </c>
      <c r="C495" s="1">
        <v>3185095</v>
      </c>
    </row>
    <row r="496" spans="1:3" x14ac:dyDescent="0.25">
      <c r="A496">
        <v>900005594</v>
      </c>
      <c r="B496">
        <v>61653502030101</v>
      </c>
      <c r="C496" s="1">
        <v>51353992</v>
      </c>
    </row>
    <row r="497" spans="1:3" x14ac:dyDescent="0.25">
      <c r="B497">
        <v>61654202020101</v>
      </c>
      <c r="C497" s="1">
        <v>10112150</v>
      </c>
    </row>
    <row r="498" spans="1:3" x14ac:dyDescent="0.25">
      <c r="B498">
        <v>61654002030201</v>
      </c>
      <c r="C498" s="1">
        <v>302000</v>
      </c>
    </row>
    <row r="499" spans="1:3" x14ac:dyDescent="0.25">
      <c r="A499">
        <v>890112801</v>
      </c>
      <c r="B499">
        <v>61654002031001</v>
      </c>
      <c r="C499" s="1">
        <v>64272387.009999998</v>
      </c>
    </row>
    <row r="500" spans="1:3" x14ac:dyDescent="0.25">
      <c r="B500">
        <v>6165650201</v>
      </c>
      <c r="C500" s="1">
        <v>-3909943.31</v>
      </c>
    </row>
    <row r="501" spans="1:3" x14ac:dyDescent="0.25">
      <c r="A501">
        <v>900924027</v>
      </c>
      <c r="B501">
        <v>61654002021002</v>
      </c>
      <c r="C501" s="1">
        <v>57762101</v>
      </c>
    </row>
    <row r="502" spans="1:3" x14ac:dyDescent="0.25">
      <c r="B502">
        <v>61654002031001</v>
      </c>
      <c r="C502" s="1">
        <v>2576455</v>
      </c>
    </row>
    <row r="503" spans="1:3" x14ac:dyDescent="0.25">
      <c r="A503">
        <v>839000145</v>
      </c>
      <c r="B503">
        <v>61654002031001</v>
      </c>
      <c r="C503" s="1">
        <v>46122385.170000002</v>
      </c>
    </row>
    <row r="504" spans="1:3" x14ac:dyDescent="0.25">
      <c r="B504">
        <v>61654002030201</v>
      </c>
      <c r="C504" s="1">
        <v>8703164</v>
      </c>
    </row>
    <row r="505" spans="1:3" x14ac:dyDescent="0.25">
      <c r="B505">
        <v>61654002031501</v>
      </c>
      <c r="C505" s="1">
        <v>3004430</v>
      </c>
    </row>
    <row r="506" spans="1:3" x14ac:dyDescent="0.25">
      <c r="B506">
        <v>6165650201</v>
      </c>
      <c r="C506" s="1">
        <v>2488627</v>
      </c>
    </row>
    <row r="507" spans="1:3" x14ac:dyDescent="0.25">
      <c r="A507">
        <v>84036510</v>
      </c>
      <c r="B507">
        <v>61654002031001</v>
      </c>
      <c r="C507" s="1">
        <v>60163090</v>
      </c>
    </row>
    <row r="508" spans="1:3" x14ac:dyDescent="0.25">
      <c r="A508">
        <v>805010659</v>
      </c>
      <c r="B508">
        <v>61654002031001</v>
      </c>
      <c r="C508" s="1">
        <v>58797897</v>
      </c>
    </row>
    <row r="509" spans="1:3" x14ac:dyDescent="0.25">
      <c r="A509">
        <v>800075650</v>
      </c>
      <c r="B509">
        <v>61653502030101</v>
      </c>
      <c r="C509" s="1">
        <v>45955927</v>
      </c>
    </row>
    <row r="510" spans="1:3" x14ac:dyDescent="0.25">
      <c r="B510">
        <v>61654202020101</v>
      </c>
      <c r="C510" s="1">
        <v>5049900</v>
      </c>
    </row>
    <row r="511" spans="1:3" x14ac:dyDescent="0.25">
      <c r="B511">
        <v>61654002030201</v>
      </c>
      <c r="C511" s="1">
        <v>4252900</v>
      </c>
    </row>
    <row r="512" spans="1:3" x14ac:dyDescent="0.25">
      <c r="B512">
        <v>61654002031501</v>
      </c>
      <c r="C512" s="1">
        <v>2796800</v>
      </c>
    </row>
    <row r="513" spans="1:3" x14ac:dyDescent="0.25">
      <c r="B513">
        <v>61654002031401</v>
      </c>
      <c r="C513" s="1">
        <v>30000</v>
      </c>
    </row>
    <row r="514" spans="1:3" x14ac:dyDescent="0.25">
      <c r="A514">
        <v>802006284</v>
      </c>
      <c r="B514">
        <v>61654002031001</v>
      </c>
      <c r="C514" s="1">
        <v>47777194.210000001</v>
      </c>
    </row>
    <row r="515" spans="1:3" x14ac:dyDescent="0.25">
      <c r="B515">
        <v>6165650201</v>
      </c>
      <c r="C515" s="1">
        <v>9800000</v>
      </c>
    </row>
    <row r="516" spans="1:3" x14ac:dyDescent="0.25">
      <c r="A516">
        <v>900794496</v>
      </c>
      <c r="B516">
        <v>61654002031001</v>
      </c>
      <c r="C516" s="1">
        <v>57189950</v>
      </c>
    </row>
    <row r="517" spans="1:3" x14ac:dyDescent="0.25">
      <c r="A517">
        <v>802019914</v>
      </c>
      <c r="B517">
        <v>61654002021001</v>
      </c>
      <c r="C517" s="1">
        <v>55747470.979999997</v>
      </c>
    </row>
    <row r="518" spans="1:3" x14ac:dyDescent="0.25">
      <c r="B518">
        <v>61654002031001</v>
      </c>
      <c r="C518" s="1">
        <v>1306949</v>
      </c>
    </row>
    <row r="519" spans="1:3" x14ac:dyDescent="0.25">
      <c r="A519">
        <v>900779100</v>
      </c>
      <c r="B519">
        <v>61654002031001</v>
      </c>
      <c r="C519" s="1">
        <v>56901270</v>
      </c>
    </row>
    <row r="520" spans="1:3" x14ac:dyDescent="0.25">
      <c r="A520">
        <v>900004059</v>
      </c>
      <c r="B520">
        <v>61654002030201</v>
      </c>
      <c r="C520" s="1">
        <v>41167875.32</v>
      </c>
    </row>
    <row r="521" spans="1:3" x14ac:dyDescent="0.25">
      <c r="B521">
        <v>61654002031501</v>
      </c>
      <c r="C521" s="1">
        <v>10080432</v>
      </c>
    </row>
    <row r="522" spans="1:3" x14ac:dyDescent="0.25">
      <c r="B522">
        <v>61654002031401</v>
      </c>
      <c r="C522" s="1">
        <v>3667700</v>
      </c>
    </row>
    <row r="523" spans="1:3" x14ac:dyDescent="0.25">
      <c r="B523">
        <v>6165650201</v>
      </c>
      <c r="C523" s="1">
        <v>1271450</v>
      </c>
    </row>
    <row r="524" spans="1:3" x14ac:dyDescent="0.25">
      <c r="A524">
        <v>800201726</v>
      </c>
      <c r="B524">
        <v>61654002031001</v>
      </c>
      <c r="C524" s="1">
        <v>91034497.200000003</v>
      </c>
    </row>
    <row r="525" spans="1:3" x14ac:dyDescent="0.25">
      <c r="B525">
        <v>61654002021002</v>
      </c>
      <c r="C525" s="1">
        <v>92590</v>
      </c>
    </row>
    <row r="526" spans="1:3" x14ac:dyDescent="0.25">
      <c r="B526">
        <v>6165650201</v>
      </c>
      <c r="C526" s="1">
        <v>-35404208.149999999</v>
      </c>
    </row>
    <row r="527" spans="1:3" x14ac:dyDescent="0.25">
      <c r="A527">
        <v>900797713</v>
      </c>
      <c r="B527">
        <v>61654002031001</v>
      </c>
      <c r="C527" s="1">
        <v>54945077.880000003</v>
      </c>
    </row>
    <row r="528" spans="1:3" x14ac:dyDescent="0.25">
      <c r="A528">
        <v>900378914</v>
      </c>
      <c r="B528">
        <v>61654002031001</v>
      </c>
      <c r="C528" s="1">
        <v>55213617.100000001</v>
      </c>
    </row>
    <row r="529" spans="1:3" x14ac:dyDescent="0.25">
      <c r="B529">
        <v>61654002020101</v>
      </c>
      <c r="C529" s="1">
        <v>159350</v>
      </c>
    </row>
    <row r="530" spans="1:3" x14ac:dyDescent="0.25">
      <c r="B530">
        <v>6165650201</v>
      </c>
      <c r="C530" s="1">
        <v>-1024986</v>
      </c>
    </row>
    <row r="531" spans="1:3" x14ac:dyDescent="0.25">
      <c r="A531">
        <v>819001483</v>
      </c>
      <c r="B531">
        <v>61654002031501</v>
      </c>
      <c r="C531" s="1">
        <v>38215196.039999999</v>
      </c>
    </row>
    <row r="532" spans="1:3" x14ac:dyDescent="0.25">
      <c r="B532">
        <v>6165650201</v>
      </c>
      <c r="C532" s="1">
        <v>15970405.24</v>
      </c>
    </row>
    <row r="533" spans="1:3" x14ac:dyDescent="0.25">
      <c r="A533">
        <v>900434078</v>
      </c>
      <c r="B533">
        <v>61654002031001</v>
      </c>
      <c r="C533" s="1">
        <v>76174821.349999994</v>
      </c>
    </row>
    <row r="534" spans="1:3" x14ac:dyDescent="0.25">
      <c r="B534">
        <v>6165650201</v>
      </c>
      <c r="C534" s="1">
        <v>-22409201.800000001</v>
      </c>
    </row>
    <row r="535" spans="1:3" x14ac:dyDescent="0.25">
      <c r="A535">
        <v>822007837</v>
      </c>
      <c r="B535">
        <v>61654002031001</v>
      </c>
      <c r="C535" s="1">
        <v>43755513.369999997</v>
      </c>
    </row>
    <row r="536" spans="1:3" x14ac:dyDescent="0.25">
      <c r="B536">
        <v>6165650201</v>
      </c>
      <c r="C536" s="1">
        <v>9800000</v>
      </c>
    </row>
    <row r="537" spans="1:3" x14ac:dyDescent="0.25">
      <c r="A537">
        <v>900023199</v>
      </c>
      <c r="B537">
        <v>61654002031001</v>
      </c>
      <c r="C537" s="1">
        <v>53023463</v>
      </c>
    </row>
    <row r="538" spans="1:3" x14ac:dyDescent="0.25">
      <c r="A538">
        <v>890103127</v>
      </c>
      <c r="B538">
        <v>61654002031501</v>
      </c>
      <c r="C538" s="1">
        <v>67612118.049999997</v>
      </c>
    </row>
    <row r="539" spans="1:3" x14ac:dyDescent="0.25">
      <c r="B539">
        <v>6165650201</v>
      </c>
      <c r="C539" s="1">
        <v>-15143792.42</v>
      </c>
    </row>
    <row r="540" spans="1:3" x14ac:dyDescent="0.25">
      <c r="A540">
        <v>900778696</v>
      </c>
      <c r="B540">
        <v>61654002031001</v>
      </c>
      <c r="C540" s="1">
        <v>52465137</v>
      </c>
    </row>
    <row r="541" spans="1:3" x14ac:dyDescent="0.25">
      <c r="A541">
        <v>901112647</v>
      </c>
      <c r="B541">
        <v>61654002031001</v>
      </c>
      <c r="C541" s="1">
        <v>52088000</v>
      </c>
    </row>
    <row r="542" spans="1:3" x14ac:dyDescent="0.25">
      <c r="A542">
        <v>900005955</v>
      </c>
      <c r="B542">
        <v>61654002031001</v>
      </c>
      <c r="C542" s="1">
        <v>39280460</v>
      </c>
    </row>
    <row r="543" spans="1:3" x14ac:dyDescent="0.25">
      <c r="B543">
        <v>6165650201</v>
      </c>
      <c r="C543" s="1">
        <v>11518525.189999999</v>
      </c>
    </row>
    <row r="544" spans="1:3" x14ac:dyDescent="0.25">
      <c r="A544">
        <v>900121635</v>
      </c>
      <c r="B544">
        <v>61654002020101</v>
      </c>
      <c r="C544" s="1">
        <v>46276983</v>
      </c>
    </row>
    <row r="545" spans="1:3" x14ac:dyDescent="0.25">
      <c r="B545">
        <v>61654002031001</v>
      </c>
      <c r="C545" s="1">
        <v>4140435</v>
      </c>
    </row>
    <row r="546" spans="1:3" x14ac:dyDescent="0.25">
      <c r="A546">
        <v>900353345</v>
      </c>
      <c r="B546">
        <v>61654002031001</v>
      </c>
      <c r="C546" s="1">
        <v>49791500</v>
      </c>
    </row>
    <row r="547" spans="1:3" x14ac:dyDescent="0.25">
      <c r="A547">
        <v>900197010</v>
      </c>
      <c r="B547">
        <v>61653502020101</v>
      </c>
      <c r="C547" s="1">
        <v>36392293</v>
      </c>
    </row>
    <row r="548" spans="1:3" x14ac:dyDescent="0.25">
      <c r="B548">
        <v>61654202020101</v>
      </c>
      <c r="C548" s="1">
        <v>11414725</v>
      </c>
    </row>
    <row r="549" spans="1:3" x14ac:dyDescent="0.25">
      <c r="B549">
        <v>61654002031001</v>
      </c>
      <c r="C549" s="1">
        <v>1699242</v>
      </c>
    </row>
    <row r="550" spans="1:3" x14ac:dyDescent="0.25">
      <c r="A550">
        <v>824001252</v>
      </c>
      <c r="B550">
        <v>61654002031001</v>
      </c>
      <c r="C550" s="1">
        <v>40823592.210000001</v>
      </c>
    </row>
    <row r="551" spans="1:3" x14ac:dyDescent="0.25">
      <c r="B551">
        <v>6165650201</v>
      </c>
      <c r="C551" s="1">
        <v>8495691.4100000001</v>
      </c>
    </row>
    <row r="552" spans="1:3" x14ac:dyDescent="0.25">
      <c r="A552">
        <v>892120115</v>
      </c>
      <c r="B552">
        <v>61654002031501</v>
      </c>
      <c r="C552" s="1">
        <v>30319801</v>
      </c>
    </row>
    <row r="553" spans="1:3" x14ac:dyDescent="0.25">
      <c r="B553">
        <v>61653502030101</v>
      </c>
      <c r="C553" s="1">
        <v>16664156</v>
      </c>
    </row>
    <row r="554" spans="1:3" x14ac:dyDescent="0.25">
      <c r="B554">
        <v>61654202020101</v>
      </c>
      <c r="C554" s="1">
        <v>2121400</v>
      </c>
    </row>
    <row r="555" spans="1:3" x14ac:dyDescent="0.25">
      <c r="B555">
        <v>6165650201</v>
      </c>
      <c r="C555" s="1">
        <v>0.41</v>
      </c>
    </row>
    <row r="556" spans="1:3" x14ac:dyDescent="0.25">
      <c r="A556">
        <v>802023689</v>
      </c>
      <c r="B556">
        <v>61653502020101</v>
      </c>
      <c r="C556" s="1">
        <v>49059280</v>
      </c>
    </row>
    <row r="557" spans="1:3" x14ac:dyDescent="0.25">
      <c r="A557">
        <v>825000834</v>
      </c>
      <c r="B557">
        <v>61653502030101</v>
      </c>
      <c r="C557" s="1">
        <v>37220637.009999998</v>
      </c>
    </row>
    <row r="558" spans="1:3" x14ac:dyDescent="0.25">
      <c r="B558">
        <v>61654002030201</v>
      </c>
      <c r="C558" s="1">
        <v>6938627</v>
      </c>
    </row>
    <row r="559" spans="1:3" x14ac:dyDescent="0.25">
      <c r="B559">
        <v>61654202020101</v>
      </c>
      <c r="C559" s="1">
        <v>4844114</v>
      </c>
    </row>
    <row r="560" spans="1:3" x14ac:dyDescent="0.25">
      <c r="A560">
        <v>806007567</v>
      </c>
      <c r="B560">
        <v>61653502030101</v>
      </c>
      <c r="C560" s="1">
        <v>42004416.539999999</v>
      </c>
    </row>
    <row r="561" spans="1:3" x14ac:dyDescent="0.25">
      <c r="B561">
        <v>61654202020101</v>
      </c>
      <c r="C561" s="1">
        <v>5614193</v>
      </c>
    </row>
    <row r="562" spans="1:3" x14ac:dyDescent="0.25">
      <c r="A562">
        <v>800033723</v>
      </c>
      <c r="B562">
        <v>61654002031001</v>
      </c>
      <c r="C562" s="1">
        <v>29225848</v>
      </c>
    </row>
    <row r="563" spans="1:3" x14ac:dyDescent="0.25">
      <c r="B563">
        <v>61653502020101</v>
      </c>
      <c r="C563" s="1">
        <v>9612339.2100000009</v>
      </c>
    </row>
    <row r="564" spans="1:3" x14ac:dyDescent="0.25">
      <c r="B564">
        <v>61654002020101</v>
      </c>
      <c r="C564" s="1">
        <v>8748511</v>
      </c>
    </row>
    <row r="565" spans="1:3" x14ac:dyDescent="0.25">
      <c r="A565">
        <v>892300358</v>
      </c>
      <c r="B565">
        <v>61653502030101</v>
      </c>
      <c r="C565" s="1">
        <v>39960822.57</v>
      </c>
    </row>
    <row r="566" spans="1:3" x14ac:dyDescent="0.25">
      <c r="B566">
        <v>61654202020101</v>
      </c>
      <c r="C566" s="1">
        <v>4141274</v>
      </c>
    </row>
    <row r="567" spans="1:3" x14ac:dyDescent="0.25">
      <c r="B567">
        <v>61654002030201</v>
      </c>
      <c r="C567" s="1">
        <v>3270137</v>
      </c>
    </row>
    <row r="568" spans="1:3" x14ac:dyDescent="0.25">
      <c r="A568">
        <v>900526843</v>
      </c>
      <c r="B568">
        <v>61654002031001</v>
      </c>
      <c r="C568" s="1">
        <v>46933574</v>
      </c>
    </row>
    <row r="569" spans="1:3" x14ac:dyDescent="0.25">
      <c r="A569">
        <v>32624689</v>
      </c>
      <c r="B569">
        <v>61654002031001</v>
      </c>
      <c r="C569" s="1">
        <v>46901230</v>
      </c>
    </row>
    <row r="570" spans="1:3" x14ac:dyDescent="0.25">
      <c r="A570">
        <v>900699086</v>
      </c>
      <c r="B570">
        <v>61654002031001</v>
      </c>
      <c r="C570" s="1">
        <v>42614944</v>
      </c>
    </row>
    <row r="571" spans="1:3" x14ac:dyDescent="0.25">
      <c r="B571">
        <v>6165650201</v>
      </c>
      <c r="C571" s="1">
        <v>4132781</v>
      </c>
    </row>
    <row r="572" spans="1:3" x14ac:dyDescent="0.25">
      <c r="A572">
        <v>900803163</v>
      </c>
      <c r="B572">
        <v>61654002031001</v>
      </c>
      <c r="C572" s="1">
        <v>46235308</v>
      </c>
    </row>
    <row r="573" spans="1:3" x14ac:dyDescent="0.25">
      <c r="A573">
        <v>802006267</v>
      </c>
      <c r="B573">
        <v>61653502030101</v>
      </c>
      <c r="C573" s="1">
        <v>41048939</v>
      </c>
    </row>
    <row r="574" spans="1:3" x14ac:dyDescent="0.25">
      <c r="B574">
        <v>61654202020101</v>
      </c>
      <c r="C574" s="1">
        <v>5103037</v>
      </c>
    </row>
    <row r="575" spans="1:3" x14ac:dyDescent="0.25">
      <c r="A575">
        <v>900823956</v>
      </c>
      <c r="B575">
        <v>61654002031001</v>
      </c>
      <c r="C575" s="1">
        <v>27171511.649999999</v>
      </c>
    </row>
    <row r="576" spans="1:3" x14ac:dyDescent="0.25">
      <c r="B576">
        <v>616575020202</v>
      </c>
      <c r="C576" s="1">
        <v>18820211</v>
      </c>
    </row>
    <row r="577" spans="1:3" x14ac:dyDescent="0.25">
      <c r="A577">
        <v>892280033</v>
      </c>
      <c r="B577">
        <v>61654002031501</v>
      </c>
      <c r="C577" s="1">
        <v>90056896.799999997</v>
      </c>
    </row>
    <row r="578" spans="1:3" x14ac:dyDescent="0.25">
      <c r="B578">
        <v>6165650201</v>
      </c>
      <c r="C578" s="1">
        <v>-44182578.109999999</v>
      </c>
    </row>
    <row r="579" spans="1:3" x14ac:dyDescent="0.25">
      <c r="A579">
        <v>900685351</v>
      </c>
      <c r="B579">
        <v>61654002031001</v>
      </c>
      <c r="C579" s="1">
        <v>44775397.060000002</v>
      </c>
    </row>
    <row r="580" spans="1:3" x14ac:dyDescent="0.25">
      <c r="A580">
        <v>900354090</v>
      </c>
      <c r="B580">
        <v>61654002031501</v>
      </c>
      <c r="C580" s="1">
        <v>44536786.200000003</v>
      </c>
    </row>
    <row r="581" spans="1:3" x14ac:dyDescent="0.25">
      <c r="A581">
        <v>812002836</v>
      </c>
      <c r="B581">
        <v>61653502030101</v>
      </c>
      <c r="C581" s="1">
        <v>39011651.259999998</v>
      </c>
    </row>
    <row r="582" spans="1:3" x14ac:dyDescent="0.25">
      <c r="B582">
        <v>61654202020101</v>
      </c>
      <c r="C582" s="1">
        <v>5037172</v>
      </c>
    </row>
    <row r="583" spans="1:3" x14ac:dyDescent="0.25">
      <c r="B583">
        <v>61654002030201</v>
      </c>
      <c r="C583" s="1">
        <v>214500</v>
      </c>
    </row>
    <row r="584" spans="1:3" x14ac:dyDescent="0.25">
      <c r="B584">
        <v>61654002031501</v>
      </c>
      <c r="C584" s="1">
        <v>132660</v>
      </c>
    </row>
    <row r="585" spans="1:3" x14ac:dyDescent="0.25">
      <c r="A585">
        <v>900497022</v>
      </c>
      <c r="B585">
        <v>61654002030201</v>
      </c>
      <c r="C585" s="1">
        <v>43105331</v>
      </c>
    </row>
    <row r="586" spans="1:3" x14ac:dyDescent="0.25">
      <c r="B586">
        <v>61653502020701</v>
      </c>
      <c r="C586" s="1">
        <v>957100</v>
      </c>
    </row>
    <row r="587" spans="1:3" x14ac:dyDescent="0.25">
      <c r="B587">
        <v>61653502020101</v>
      </c>
      <c r="C587" s="1">
        <v>-25273</v>
      </c>
    </row>
    <row r="588" spans="1:3" x14ac:dyDescent="0.25">
      <c r="A588">
        <v>800074112</v>
      </c>
      <c r="B588">
        <v>6165650201</v>
      </c>
      <c r="C588" s="1">
        <v>26135646</v>
      </c>
    </row>
    <row r="589" spans="1:3" x14ac:dyDescent="0.25">
      <c r="B589">
        <v>61654002031001</v>
      </c>
      <c r="C589" s="1">
        <v>17161591</v>
      </c>
    </row>
    <row r="590" spans="1:3" x14ac:dyDescent="0.25">
      <c r="A590">
        <v>900141404</v>
      </c>
      <c r="B590">
        <v>61653502030101</v>
      </c>
      <c r="C590" s="1">
        <v>30300016.07</v>
      </c>
    </row>
    <row r="591" spans="1:3" x14ac:dyDescent="0.25">
      <c r="B591">
        <v>61653502030701</v>
      </c>
      <c r="C591" s="1">
        <v>7116827</v>
      </c>
    </row>
    <row r="592" spans="1:3" x14ac:dyDescent="0.25">
      <c r="B592">
        <v>61654202020101</v>
      </c>
      <c r="C592" s="1">
        <v>5625345</v>
      </c>
    </row>
    <row r="593" spans="1:3" x14ac:dyDescent="0.25">
      <c r="A593">
        <v>819001712</v>
      </c>
      <c r="B593">
        <v>61653502030101</v>
      </c>
      <c r="C593" s="1">
        <v>37768869.990000002</v>
      </c>
    </row>
    <row r="594" spans="1:3" x14ac:dyDescent="0.25">
      <c r="B594">
        <v>61654202020101</v>
      </c>
      <c r="C594" s="1">
        <v>5033236</v>
      </c>
    </row>
    <row r="595" spans="1:3" x14ac:dyDescent="0.25">
      <c r="A595">
        <v>806012426</v>
      </c>
      <c r="B595">
        <v>61654002031001</v>
      </c>
      <c r="C595" s="1">
        <v>35085943.079999998</v>
      </c>
    </row>
    <row r="596" spans="1:3" x14ac:dyDescent="0.25">
      <c r="B596">
        <v>6165650201</v>
      </c>
      <c r="C596" s="1">
        <v>7684934.5</v>
      </c>
    </row>
    <row r="597" spans="1:3" x14ac:dyDescent="0.25">
      <c r="A597">
        <v>900248882</v>
      </c>
      <c r="B597">
        <v>61654002031001</v>
      </c>
      <c r="C597" s="1">
        <v>21564106</v>
      </c>
    </row>
    <row r="598" spans="1:3" x14ac:dyDescent="0.25">
      <c r="B598">
        <v>6165650201</v>
      </c>
      <c r="C598" s="1">
        <v>20898499.079999998</v>
      </c>
    </row>
    <row r="599" spans="1:3" x14ac:dyDescent="0.25">
      <c r="A599">
        <v>900775106</v>
      </c>
      <c r="B599">
        <v>61654002031501</v>
      </c>
      <c r="C599" s="1">
        <v>42223200</v>
      </c>
    </row>
    <row r="600" spans="1:3" x14ac:dyDescent="0.25">
      <c r="A600">
        <v>800193912</v>
      </c>
      <c r="B600">
        <v>61653502030101</v>
      </c>
      <c r="C600" s="1">
        <v>32661106</v>
      </c>
    </row>
    <row r="601" spans="1:3" x14ac:dyDescent="0.25">
      <c r="B601">
        <v>61654202020101</v>
      </c>
      <c r="C601" s="1">
        <v>5834297</v>
      </c>
    </row>
    <row r="602" spans="1:3" x14ac:dyDescent="0.25">
      <c r="B602">
        <v>61654002030201</v>
      </c>
      <c r="C602" s="1">
        <v>2338350</v>
      </c>
    </row>
    <row r="603" spans="1:3" x14ac:dyDescent="0.25">
      <c r="B603">
        <v>61654002031501</v>
      </c>
      <c r="C603" s="1">
        <v>1066140</v>
      </c>
    </row>
    <row r="604" spans="1:3" x14ac:dyDescent="0.25">
      <c r="B604">
        <v>61654002031401</v>
      </c>
      <c r="C604" s="1">
        <v>47880</v>
      </c>
    </row>
    <row r="605" spans="1:3" x14ac:dyDescent="0.25">
      <c r="A605">
        <v>823000878</v>
      </c>
      <c r="B605">
        <v>61653502030101</v>
      </c>
      <c r="C605" s="1">
        <v>24306031.280000001</v>
      </c>
    </row>
    <row r="606" spans="1:3" x14ac:dyDescent="0.25">
      <c r="B606">
        <v>61654002030201</v>
      </c>
      <c r="C606" s="1">
        <v>11553611</v>
      </c>
    </row>
    <row r="607" spans="1:3" x14ac:dyDescent="0.25">
      <c r="B607">
        <v>61654202020101</v>
      </c>
      <c r="C607" s="1">
        <v>5966307</v>
      </c>
    </row>
    <row r="608" spans="1:3" x14ac:dyDescent="0.25">
      <c r="A608">
        <v>824000204</v>
      </c>
      <c r="B608">
        <v>61653502030101</v>
      </c>
      <c r="C608" s="1">
        <v>37571757.350000001</v>
      </c>
    </row>
    <row r="609" spans="1:3" x14ac:dyDescent="0.25">
      <c r="B609">
        <v>61654202020101</v>
      </c>
      <c r="C609" s="1">
        <v>2699038</v>
      </c>
    </row>
    <row r="610" spans="1:3" x14ac:dyDescent="0.25">
      <c r="B610">
        <v>61654002030201</v>
      </c>
      <c r="C610" s="1">
        <v>1482194</v>
      </c>
    </row>
    <row r="611" spans="1:3" x14ac:dyDescent="0.25">
      <c r="A611">
        <v>800253167</v>
      </c>
      <c r="B611">
        <v>61654002031501</v>
      </c>
      <c r="C611" s="1">
        <v>41644336.799999997</v>
      </c>
    </row>
    <row r="612" spans="1:3" x14ac:dyDescent="0.25">
      <c r="B612">
        <v>6165650201</v>
      </c>
      <c r="C612" s="1">
        <v>-0.39</v>
      </c>
    </row>
    <row r="613" spans="1:3" x14ac:dyDescent="0.25">
      <c r="A613">
        <v>900027397</v>
      </c>
      <c r="B613">
        <v>61654002031501</v>
      </c>
      <c r="C613" s="1">
        <v>36655204.149999999</v>
      </c>
    </row>
    <row r="614" spans="1:3" x14ac:dyDescent="0.25">
      <c r="B614">
        <v>6165650201</v>
      </c>
      <c r="C614" s="1">
        <v>4988872.3099999996</v>
      </c>
    </row>
    <row r="615" spans="1:3" x14ac:dyDescent="0.25">
      <c r="A615">
        <v>900120098</v>
      </c>
      <c r="B615">
        <v>61654002031001</v>
      </c>
      <c r="C615" s="1">
        <v>41331654.850000001</v>
      </c>
    </row>
    <row r="616" spans="1:3" x14ac:dyDescent="0.25">
      <c r="A616">
        <v>819001505</v>
      </c>
      <c r="B616">
        <v>61654002031001</v>
      </c>
      <c r="C616" s="1">
        <v>41189460</v>
      </c>
    </row>
    <row r="617" spans="1:3" x14ac:dyDescent="0.25">
      <c r="A617">
        <v>900703066</v>
      </c>
      <c r="B617">
        <v>61654002031001</v>
      </c>
      <c r="C617" s="1">
        <v>41121863</v>
      </c>
    </row>
    <row r="618" spans="1:3" x14ac:dyDescent="0.25">
      <c r="A618">
        <v>819002534</v>
      </c>
      <c r="B618">
        <v>61653502030101</v>
      </c>
      <c r="C618" s="1">
        <v>34106501.479999997</v>
      </c>
    </row>
    <row r="619" spans="1:3" x14ac:dyDescent="0.25">
      <c r="B619">
        <v>61654202020101</v>
      </c>
      <c r="C619" s="1">
        <v>6966748</v>
      </c>
    </row>
    <row r="620" spans="1:3" x14ac:dyDescent="0.25">
      <c r="A620">
        <v>802007798</v>
      </c>
      <c r="B620">
        <v>61653502030101</v>
      </c>
      <c r="C620" s="1">
        <v>36664299.93</v>
      </c>
    </row>
    <row r="621" spans="1:3" x14ac:dyDescent="0.25">
      <c r="B621">
        <v>61654202020101</v>
      </c>
      <c r="C621" s="1">
        <v>3831001</v>
      </c>
    </row>
    <row r="622" spans="1:3" x14ac:dyDescent="0.25">
      <c r="A622">
        <v>892300445</v>
      </c>
      <c r="B622">
        <v>61654002031501</v>
      </c>
      <c r="C622" s="1">
        <v>62876370.600000001</v>
      </c>
    </row>
    <row r="623" spans="1:3" x14ac:dyDescent="0.25">
      <c r="B623">
        <v>6165650201</v>
      </c>
      <c r="C623" s="1">
        <v>-22434721.050000001</v>
      </c>
    </row>
    <row r="624" spans="1:3" x14ac:dyDescent="0.25">
      <c r="A624">
        <v>812004935</v>
      </c>
      <c r="B624">
        <v>61654002031001</v>
      </c>
      <c r="C624" s="1">
        <v>58248942.43</v>
      </c>
    </row>
    <row r="625" spans="1:3" x14ac:dyDescent="0.25">
      <c r="B625">
        <v>6165650201</v>
      </c>
      <c r="C625" s="1">
        <v>-17869360.379999999</v>
      </c>
    </row>
    <row r="626" spans="1:3" x14ac:dyDescent="0.25">
      <c r="A626">
        <v>900449481</v>
      </c>
      <c r="B626">
        <v>61654002031001</v>
      </c>
      <c r="C626" s="1">
        <v>20480874.73</v>
      </c>
    </row>
    <row r="627" spans="1:3" x14ac:dyDescent="0.25">
      <c r="B627">
        <v>61653502020101</v>
      </c>
      <c r="C627" s="1">
        <v>13798907</v>
      </c>
    </row>
    <row r="628" spans="1:3" x14ac:dyDescent="0.25">
      <c r="B628">
        <v>61653502020301</v>
      </c>
      <c r="C628" s="1">
        <v>3175124</v>
      </c>
    </row>
    <row r="629" spans="1:3" x14ac:dyDescent="0.25">
      <c r="B629">
        <v>61654002020101</v>
      </c>
      <c r="C629" s="1">
        <v>1077492</v>
      </c>
    </row>
    <row r="630" spans="1:3" x14ac:dyDescent="0.25">
      <c r="B630">
        <v>61654002030201</v>
      </c>
      <c r="C630" s="1">
        <v>858600</v>
      </c>
    </row>
    <row r="631" spans="1:3" x14ac:dyDescent="0.25">
      <c r="B631">
        <v>61654002020301</v>
      </c>
      <c r="C631" s="1">
        <v>764700</v>
      </c>
    </row>
    <row r="632" spans="1:3" x14ac:dyDescent="0.25">
      <c r="B632">
        <v>61654002020201</v>
      </c>
      <c r="C632" s="1">
        <v>94023</v>
      </c>
    </row>
    <row r="633" spans="1:3" x14ac:dyDescent="0.25">
      <c r="A633">
        <v>891080015</v>
      </c>
      <c r="B633">
        <v>61654002031501</v>
      </c>
      <c r="C633" s="1">
        <v>49393076</v>
      </c>
    </row>
    <row r="634" spans="1:3" x14ac:dyDescent="0.25">
      <c r="B634">
        <v>6165650201</v>
      </c>
      <c r="C634" s="1">
        <v>-9226117.7599999998</v>
      </c>
    </row>
    <row r="635" spans="1:3" x14ac:dyDescent="0.25">
      <c r="A635">
        <v>890102992</v>
      </c>
      <c r="B635">
        <v>61654002031001</v>
      </c>
      <c r="C635" s="1">
        <v>40039867</v>
      </c>
    </row>
    <row r="636" spans="1:3" x14ac:dyDescent="0.25">
      <c r="A636">
        <v>823002342</v>
      </c>
      <c r="B636">
        <v>61654002031001</v>
      </c>
      <c r="C636" s="1">
        <v>35415281.789999999</v>
      </c>
    </row>
    <row r="637" spans="1:3" x14ac:dyDescent="0.25">
      <c r="B637">
        <v>61654002020802</v>
      </c>
      <c r="C637" s="1">
        <v>4618828</v>
      </c>
    </row>
    <row r="638" spans="1:3" x14ac:dyDescent="0.25">
      <c r="B638">
        <v>6165650201</v>
      </c>
      <c r="C638" s="1">
        <v>-0.04</v>
      </c>
    </row>
    <row r="639" spans="1:3" x14ac:dyDescent="0.25">
      <c r="A639">
        <v>900553428</v>
      </c>
      <c r="B639">
        <v>61654002031001</v>
      </c>
      <c r="C639" s="1">
        <v>40005738</v>
      </c>
    </row>
    <row r="640" spans="1:3" x14ac:dyDescent="0.25">
      <c r="A640">
        <v>900006037</v>
      </c>
      <c r="B640">
        <v>61654002031501</v>
      </c>
      <c r="C640" s="1">
        <v>20687777.66</v>
      </c>
    </row>
    <row r="641" spans="1:3" x14ac:dyDescent="0.25">
      <c r="B641">
        <v>6165650201</v>
      </c>
      <c r="C641" s="1">
        <v>18465045</v>
      </c>
    </row>
    <row r="642" spans="1:3" x14ac:dyDescent="0.25">
      <c r="A642">
        <v>824002277</v>
      </c>
      <c r="B642">
        <v>61654002031001</v>
      </c>
      <c r="C642" s="1">
        <v>30642537.18</v>
      </c>
    </row>
    <row r="643" spans="1:3" x14ac:dyDescent="0.25">
      <c r="B643">
        <v>6165650201</v>
      </c>
      <c r="C643" s="1">
        <v>8468766.8000000007</v>
      </c>
    </row>
    <row r="644" spans="1:3" x14ac:dyDescent="0.25">
      <c r="A644">
        <v>819006193</v>
      </c>
      <c r="B644">
        <v>61654002031001</v>
      </c>
      <c r="C644" s="1">
        <v>44502069</v>
      </c>
    </row>
    <row r="645" spans="1:3" x14ac:dyDescent="0.25">
      <c r="B645">
        <v>6165650201</v>
      </c>
      <c r="C645" s="1">
        <v>-5419235.6699999999</v>
      </c>
    </row>
    <row r="646" spans="1:3" x14ac:dyDescent="0.25">
      <c r="A646">
        <v>800230659</v>
      </c>
      <c r="B646">
        <v>61654002031001</v>
      </c>
      <c r="C646" s="1">
        <v>38999185.109999999</v>
      </c>
    </row>
    <row r="647" spans="1:3" x14ac:dyDescent="0.25">
      <c r="A647">
        <v>823000496</v>
      </c>
      <c r="B647">
        <v>61653502030101</v>
      </c>
      <c r="C647" s="1">
        <v>33487590</v>
      </c>
    </row>
    <row r="648" spans="1:3" x14ac:dyDescent="0.25">
      <c r="B648">
        <v>61654202020101</v>
      </c>
      <c r="C648" s="1">
        <v>4757481</v>
      </c>
    </row>
    <row r="649" spans="1:3" x14ac:dyDescent="0.25">
      <c r="A649">
        <v>901023971</v>
      </c>
      <c r="B649">
        <v>61653502020101</v>
      </c>
      <c r="C649" s="1">
        <v>37711495</v>
      </c>
    </row>
    <row r="650" spans="1:3" x14ac:dyDescent="0.25">
      <c r="A650">
        <v>901001375</v>
      </c>
      <c r="B650">
        <v>61654002031001</v>
      </c>
      <c r="C650" s="1">
        <v>37366871.759999998</v>
      </c>
    </row>
    <row r="651" spans="1:3" x14ac:dyDescent="0.25">
      <c r="B651">
        <v>616575020307</v>
      </c>
      <c r="C651" s="1">
        <v>132000</v>
      </c>
    </row>
    <row r="652" spans="1:3" x14ac:dyDescent="0.25">
      <c r="A652">
        <v>824002362</v>
      </c>
      <c r="B652">
        <v>61653502020101</v>
      </c>
      <c r="C652" s="1">
        <v>33270255</v>
      </c>
    </row>
    <row r="653" spans="1:3" x14ac:dyDescent="0.25">
      <c r="B653">
        <v>61654202020101</v>
      </c>
      <c r="C653" s="1">
        <v>3555239</v>
      </c>
    </row>
    <row r="654" spans="1:3" x14ac:dyDescent="0.25">
      <c r="B654">
        <v>61654002030201</v>
      </c>
      <c r="C654" s="1">
        <v>442811</v>
      </c>
    </row>
    <row r="655" spans="1:3" x14ac:dyDescent="0.25">
      <c r="A655">
        <v>802009463</v>
      </c>
      <c r="B655">
        <v>61653502030101</v>
      </c>
      <c r="C655" s="1">
        <v>30163584</v>
      </c>
    </row>
    <row r="656" spans="1:3" x14ac:dyDescent="0.25">
      <c r="B656">
        <v>61654202020101</v>
      </c>
      <c r="C656" s="1">
        <v>6256422</v>
      </c>
    </row>
    <row r="657" spans="1:3" x14ac:dyDescent="0.25">
      <c r="B657">
        <v>61654002030201</v>
      </c>
      <c r="C657" s="1">
        <v>552500</v>
      </c>
    </row>
    <row r="658" spans="1:3" x14ac:dyDescent="0.25">
      <c r="A658">
        <v>900112364</v>
      </c>
      <c r="B658">
        <v>61654002031001</v>
      </c>
      <c r="C658" s="1">
        <v>56675472.299999997</v>
      </c>
    </row>
    <row r="659" spans="1:3" x14ac:dyDescent="0.25">
      <c r="B659">
        <v>6165650201</v>
      </c>
      <c r="C659" s="1">
        <v>-19998502.670000002</v>
      </c>
    </row>
    <row r="660" spans="1:3" x14ac:dyDescent="0.25">
      <c r="A660">
        <v>900208532</v>
      </c>
      <c r="B660">
        <v>61653502020101</v>
      </c>
      <c r="C660" s="1">
        <v>33633654</v>
      </c>
    </row>
    <row r="661" spans="1:3" x14ac:dyDescent="0.25">
      <c r="B661">
        <v>61654202020101</v>
      </c>
      <c r="C661" s="1">
        <v>2995091</v>
      </c>
    </row>
    <row r="662" spans="1:3" x14ac:dyDescent="0.25">
      <c r="A662">
        <v>824005694</v>
      </c>
      <c r="B662">
        <v>61654002031001</v>
      </c>
      <c r="C662" s="1">
        <v>35672849.979999997</v>
      </c>
    </row>
    <row r="663" spans="1:3" x14ac:dyDescent="0.25">
      <c r="B663">
        <v>61654002020101</v>
      </c>
      <c r="C663" s="1">
        <v>443950</v>
      </c>
    </row>
    <row r="664" spans="1:3" x14ac:dyDescent="0.25">
      <c r="B664">
        <v>616575020202</v>
      </c>
      <c r="C664" s="1">
        <v>394663</v>
      </c>
    </row>
    <row r="665" spans="1:3" x14ac:dyDescent="0.25">
      <c r="B665">
        <v>6165650201</v>
      </c>
      <c r="C665" s="1">
        <v>-0.2</v>
      </c>
    </row>
    <row r="666" spans="1:3" x14ac:dyDescent="0.25">
      <c r="A666">
        <v>900024817</v>
      </c>
      <c r="B666">
        <v>61654002031501</v>
      </c>
      <c r="C666" s="1">
        <v>23245847.879999999</v>
      </c>
    </row>
    <row r="667" spans="1:3" x14ac:dyDescent="0.25">
      <c r="B667">
        <v>61654002031001</v>
      </c>
      <c r="C667" s="1">
        <v>8478003</v>
      </c>
    </row>
    <row r="668" spans="1:3" x14ac:dyDescent="0.25">
      <c r="B668">
        <v>61653502020101</v>
      </c>
      <c r="C668" s="1">
        <v>2545890</v>
      </c>
    </row>
    <row r="669" spans="1:3" x14ac:dyDescent="0.25">
      <c r="B669">
        <v>61654002020101</v>
      </c>
      <c r="C669" s="1">
        <v>2008791</v>
      </c>
    </row>
    <row r="670" spans="1:3" x14ac:dyDescent="0.25">
      <c r="A670">
        <v>819005439</v>
      </c>
      <c r="B670">
        <v>61654002031001</v>
      </c>
      <c r="C670" s="1">
        <v>28884069</v>
      </c>
    </row>
    <row r="671" spans="1:3" x14ac:dyDescent="0.25">
      <c r="B671">
        <v>61654002021301</v>
      </c>
      <c r="C671" s="1">
        <v>7178935</v>
      </c>
    </row>
    <row r="672" spans="1:3" x14ac:dyDescent="0.25">
      <c r="A672">
        <v>806012905</v>
      </c>
      <c r="B672">
        <v>61653502030101</v>
      </c>
      <c r="C672" s="1">
        <v>30529277.07</v>
      </c>
    </row>
    <row r="673" spans="1:3" x14ac:dyDescent="0.25">
      <c r="B673">
        <v>61654202020101</v>
      </c>
      <c r="C673" s="1">
        <v>5517241</v>
      </c>
    </row>
    <row r="674" spans="1:3" x14ac:dyDescent="0.25">
      <c r="A674">
        <v>825003149</v>
      </c>
      <c r="B674">
        <v>61653502030101</v>
      </c>
      <c r="C674" s="1">
        <v>25741821.559999999</v>
      </c>
    </row>
    <row r="675" spans="1:3" x14ac:dyDescent="0.25">
      <c r="B675">
        <v>61653502030701</v>
      </c>
      <c r="C675" s="1">
        <v>6350234</v>
      </c>
    </row>
    <row r="676" spans="1:3" x14ac:dyDescent="0.25">
      <c r="B676">
        <v>61654202020101</v>
      </c>
      <c r="C676" s="1">
        <v>3944372</v>
      </c>
    </row>
    <row r="677" spans="1:3" x14ac:dyDescent="0.25">
      <c r="A677">
        <v>900958564</v>
      </c>
      <c r="B677">
        <v>61654002031001</v>
      </c>
      <c r="C677" s="1">
        <v>29641198</v>
      </c>
    </row>
    <row r="678" spans="1:3" x14ac:dyDescent="0.25">
      <c r="B678">
        <v>6165650201</v>
      </c>
      <c r="C678" s="1">
        <v>6315778.4000000004</v>
      </c>
    </row>
    <row r="679" spans="1:3" x14ac:dyDescent="0.25">
      <c r="A679">
        <v>900600550</v>
      </c>
      <c r="B679">
        <v>61654002031001</v>
      </c>
      <c r="C679" s="1">
        <v>32285735</v>
      </c>
    </row>
    <row r="680" spans="1:3" x14ac:dyDescent="0.25">
      <c r="B680">
        <v>6165650201</v>
      </c>
      <c r="C680" s="1">
        <v>3438972.25</v>
      </c>
    </row>
    <row r="681" spans="1:3" x14ac:dyDescent="0.25">
      <c r="A681">
        <v>900491808</v>
      </c>
      <c r="B681">
        <v>61654002031001</v>
      </c>
      <c r="C681" s="1">
        <v>75106756</v>
      </c>
    </row>
    <row r="682" spans="1:3" x14ac:dyDescent="0.25">
      <c r="B682">
        <v>6165650201</v>
      </c>
      <c r="C682" s="1">
        <v>-39382565</v>
      </c>
    </row>
    <row r="683" spans="1:3" x14ac:dyDescent="0.25">
      <c r="A683">
        <v>812001579</v>
      </c>
      <c r="B683">
        <v>61653502030101</v>
      </c>
      <c r="C683" s="1">
        <v>28600836</v>
      </c>
    </row>
    <row r="684" spans="1:3" x14ac:dyDescent="0.25">
      <c r="B684">
        <v>61654202020101</v>
      </c>
      <c r="C684" s="1">
        <v>6714788</v>
      </c>
    </row>
    <row r="685" spans="1:3" x14ac:dyDescent="0.25">
      <c r="B685">
        <v>61654002030201</v>
      </c>
      <c r="C685" s="1">
        <v>48400</v>
      </c>
    </row>
    <row r="686" spans="1:3" x14ac:dyDescent="0.25">
      <c r="B686">
        <v>61654002031501</v>
      </c>
      <c r="C686" s="1">
        <v>38</v>
      </c>
    </row>
    <row r="687" spans="1:3" x14ac:dyDescent="0.25">
      <c r="A687">
        <v>812001423</v>
      </c>
      <c r="B687">
        <v>61653502020101</v>
      </c>
      <c r="C687" s="1">
        <v>26467152</v>
      </c>
    </row>
    <row r="688" spans="1:3" x14ac:dyDescent="0.25">
      <c r="B688">
        <v>61654202020101</v>
      </c>
      <c r="C688" s="1">
        <v>4370588</v>
      </c>
    </row>
    <row r="689" spans="1:3" x14ac:dyDescent="0.25">
      <c r="B689">
        <v>61653502030701</v>
      </c>
      <c r="C689" s="1">
        <v>3432847</v>
      </c>
    </row>
    <row r="690" spans="1:3" x14ac:dyDescent="0.25">
      <c r="B690">
        <v>61654002031001</v>
      </c>
      <c r="C690" s="1">
        <v>855632</v>
      </c>
    </row>
    <row r="691" spans="1:3" x14ac:dyDescent="0.25">
      <c r="A691">
        <v>900449203</v>
      </c>
      <c r="B691">
        <v>61654002031001</v>
      </c>
      <c r="C691" s="1">
        <v>34865757</v>
      </c>
    </row>
    <row r="692" spans="1:3" x14ac:dyDescent="0.25">
      <c r="A692">
        <v>819002025</v>
      </c>
      <c r="B692">
        <v>61654002031501</v>
      </c>
      <c r="C692" s="1">
        <v>35982971.490000002</v>
      </c>
    </row>
    <row r="693" spans="1:3" x14ac:dyDescent="0.25">
      <c r="B693">
        <v>61654202020101</v>
      </c>
      <c r="C693" s="1">
        <v>1138773</v>
      </c>
    </row>
    <row r="694" spans="1:3" x14ac:dyDescent="0.25">
      <c r="B694">
        <v>6165650201</v>
      </c>
      <c r="C694" s="1">
        <v>-2419566.92</v>
      </c>
    </row>
    <row r="695" spans="1:3" x14ac:dyDescent="0.25">
      <c r="A695">
        <v>901090960</v>
      </c>
      <c r="B695">
        <v>61654002031001</v>
      </c>
      <c r="C695" s="1">
        <v>26337294</v>
      </c>
    </row>
    <row r="696" spans="1:3" x14ac:dyDescent="0.25">
      <c r="B696">
        <v>6165650201</v>
      </c>
      <c r="C696" s="1">
        <v>8007225</v>
      </c>
    </row>
    <row r="697" spans="1:3" x14ac:dyDescent="0.25">
      <c r="A697">
        <v>830511549</v>
      </c>
      <c r="B697">
        <v>61654002031001</v>
      </c>
      <c r="C697" s="1">
        <v>34142516.229999997</v>
      </c>
    </row>
    <row r="698" spans="1:3" x14ac:dyDescent="0.25">
      <c r="A698">
        <v>800234339</v>
      </c>
      <c r="B698">
        <v>61654002020101</v>
      </c>
      <c r="C698" s="1">
        <v>21812570</v>
      </c>
    </row>
    <row r="699" spans="1:3" x14ac:dyDescent="0.25">
      <c r="B699">
        <v>61654002031001</v>
      </c>
      <c r="C699" s="1">
        <v>7615999</v>
      </c>
    </row>
    <row r="700" spans="1:3" x14ac:dyDescent="0.25">
      <c r="B700">
        <v>61653502020101</v>
      </c>
      <c r="C700" s="1">
        <v>4685289</v>
      </c>
    </row>
    <row r="701" spans="1:3" x14ac:dyDescent="0.25">
      <c r="A701">
        <v>900583660</v>
      </c>
      <c r="B701">
        <v>61654002031001</v>
      </c>
      <c r="C701" s="1">
        <v>34005733</v>
      </c>
    </row>
    <row r="702" spans="1:3" x14ac:dyDescent="0.25">
      <c r="A702">
        <v>824000426</v>
      </c>
      <c r="B702">
        <v>61653502030101</v>
      </c>
      <c r="C702" s="1">
        <v>27485348.420000002</v>
      </c>
    </row>
    <row r="703" spans="1:3" x14ac:dyDescent="0.25">
      <c r="B703">
        <v>61654002030201</v>
      </c>
      <c r="C703" s="1">
        <v>4134123</v>
      </c>
    </row>
    <row r="704" spans="1:3" x14ac:dyDescent="0.25">
      <c r="B704">
        <v>61654202020101</v>
      </c>
      <c r="C704" s="1">
        <v>2359453</v>
      </c>
    </row>
    <row r="705" spans="1:3" x14ac:dyDescent="0.25">
      <c r="A705">
        <v>900373224</v>
      </c>
      <c r="B705">
        <v>61654002031001</v>
      </c>
      <c r="C705" s="1">
        <v>33810665.649999999</v>
      </c>
    </row>
    <row r="706" spans="1:3" x14ac:dyDescent="0.25">
      <c r="B706">
        <v>6165650201</v>
      </c>
      <c r="C706" s="1">
        <v>0.28000000000000003</v>
      </c>
    </row>
    <row r="707" spans="1:3" x14ac:dyDescent="0.25">
      <c r="A707">
        <v>825001800</v>
      </c>
      <c r="B707">
        <v>61654002031001</v>
      </c>
      <c r="C707" s="1">
        <v>28993720.100000001</v>
      </c>
    </row>
    <row r="708" spans="1:3" x14ac:dyDescent="0.25">
      <c r="B708">
        <v>6165650201</v>
      </c>
      <c r="C708" s="1">
        <v>4743566.4800000004</v>
      </c>
    </row>
    <row r="709" spans="1:3" x14ac:dyDescent="0.25">
      <c r="A709">
        <v>802010241</v>
      </c>
      <c r="B709">
        <v>61653502030101</v>
      </c>
      <c r="C709" s="1">
        <v>23001182</v>
      </c>
    </row>
    <row r="710" spans="1:3" x14ac:dyDescent="0.25">
      <c r="B710">
        <v>61654202020101</v>
      </c>
      <c r="C710" s="1">
        <v>9823346</v>
      </c>
    </row>
    <row r="711" spans="1:3" x14ac:dyDescent="0.25">
      <c r="A711">
        <v>802001084</v>
      </c>
      <c r="B711">
        <v>61654002031001</v>
      </c>
      <c r="C711" s="1">
        <v>46164844.979999997</v>
      </c>
    </row>
    <row r="712" spans="1:3" x14ac:dyDescent="0.25">
      <c r="B712">
        <v>61653502020101</v>
      </c>
      <c r="C712" s="1">
        <v>8505957</v>
      </c>
    </row>
    <row r="713" spans="1:3" x14ac:dyDescent="0.25">
      <c r="B713">
        <v>6165650201</v>
      </c>
      <c r="C713" s="1">
        <v>-22350386.359999999</v>
      </c>
    </row>
    <row r="714" spans="1:3" x14ac:dyDescent="0.25">
      <c r="A714">
        <v>900056127</v>
      </c>
      <c r="B714">
        <v>61654002031001</v>
      </c>
      <c r="C714" s="1">
        <v>32096984.440000001</v>
      </c>
    </row>
    <row r="715" spans="1:3" x14ac:dyDescent="0.25">
      <c r="B715">
        <v>6165650201</v>
      </c>
      <c r="C715" s="1">
        <v>-106214</v>
      </c>
    </row>
    <row r="716" spans="1:3" x14ac:dyDescent="0.25">
      <c r="A716">
        <v>802020334</v>
      </c>
      <c r="B716">
        <v>61654002031001</v>
      </c>
      <c r="C716" s="1">
        <v>31875792.440000001</v>
      </c>
    </row>
    <row r="717" spans="1:3" x14ac:dyDescent="0.25">
      <c r="B717">
        <v>616575020202</v>
      </c>
      <c r="C717" s="1">
        <v>110089</v>
      </c>
    </row>
    <row r="718" spans="1:3" x14ac:dyDescent="0.25">
      <c r="B718">
        <v>6165650201</v>
      </c>
      <c r="C718" s="1">
        <v>0.3</v>
      </c>
    </row>
    <row r="719" spans="1:3" x14ac:dyDescent="0.25">
      <c r="A719">
        <v>900271091</v>
      </c>
      <c r="B719">
        <v>61653502030101</v>
      </c>
      <c r="C719" s="1">
        <v>24515681</v>
      </c>
    </row>
    <row r="720" spans="1:3" x14ac:dyDescent="0.25">
      <c r="B720">
        <v>61654202020101</v>
      </c>
      <c r="C720" s="1">
        <v>7357503</v>
      </c>
    </row>
    <row r="721" spans="1:3" x14ac:dyDescent="0.25">
      <c r="A721">
        <v>900274057</v>
      </c>
      <c r="B721">
        <v>61654002031001</v>
      </c>
      <c r="C721" s="1">
        <v>31476048</v>
      </c>
    </row>
    <row r="722" spans="1:3" x14ac:dyDescent="0.25">
      <c r="A722">
        <v>900294588</v>
      </c>
      <c r="B722">
        <v>61653502020101</v>
      </c>
      <c r="C722" s="1">
        <v>23988795</v>
      </c>
    </row>
    <row r="723" spans="1:3" x14ac:dyDescent="0.25">
      <c r="B723">
        <v>61653502020701</v>
      </c>
      <c r="C723" s="1">
        <v>7187895</v>
      </c>
    </row>
    <row r="724" spans="1:3" x14ac:dyDescent="0.25">
      <c r="A724">
        <v>891855029</v>
      </c>
      <c r="B724">
        <v>61654002031501</v>
      </c>
      <c r="C724" s="1">
        <v>32751317.420000002</v>
      </c>
    </row>
    <row r="725" spans="1:3" x14ac:dyDescent="0.25">
      <c r="B725">
        <v>6165650201</v>
      </c>
      <c r="C725" s="1">
        <v>-1737542.18</v>
      </c>
    </row>
    <row r="726" spans="1:3" x14ac:dyDescent="0.25">
      <c r="A726">
        <v>825000140</v>
      </c>
      <c r="B726">
        <v>61653502030101</v>
      </c>
      <c r="C726" s="1">
        <v>28355293</v>
      </c>
    </row>
    <row r="727" spans="1:3" x14ac:dyDescent="0.25">
      <c r="B727">
        <v>61654202020101</v>
      </c>
      <c r="C727" s="1">
        <v>2431673</v>
      </c>
    </row>
    <row r="728" spans="1:3" x14ac:dyDescent="0.25">
      <c r="A728">
        <v>819001363</v>
      </c>
      <c r="B728">
        <v>61653502030101</v>
      </c>
      <c r="C728" s="1">
        <v>25252709.760000002</v>
      </c>
    </row>
    <row r="729" spans="1:3" x14ac:dyDescent="0.25">
      <c r="B729">
        <v>61654202020101</v>
      </c>
      <c r="C729" s="1">
        <v>5330606</v>
      </c>
    </row>
    <row r="730" spans="1:3" x14ac:dyDescent="0.25">
      <c r="A730">
        <v>806015513</v>
      </c>
      <c r="B730">
        <v>61654002031001</v>
      </c>
      <c r="C730" s="1">
        <v>30574777.07</v>
      </c>
    </row>
    <row r="731" spans="1:3" x14ac:dyDescent="0.25">
      <c r="A731">
        <v>806006414</v>
      </c>
      <c r="B731">
        <v>61653502030101</v>
      </c>
      <c r="C731" s="1">
        <v>26543063.48</v>
      </c>
    </row>
    <row r="732" spans="1:3" x14ac:dyDescent="0.25">
      <c r="B732">
        <v>61654202020101</v>
      </c>
      <c r="C732" s="1">
        <v>3503339</v>
      </c>
    </row>
    <row r="733" spans="1:3" x14ac:dyDescent="0.25">
      <c r="B733">
        <v>61654002030201</v>
      </c>
      <c r="C733" s="1">
        <v>48400</v>
      </c>
    </row>
    <row r="734" spans="1:3" x14ac:dyDescent="0.25">
      <c r="B734">
        <v>61654002031501</v>
      </c>
      <c r="C734" s="1">
        <v>13450</v>
      </c>
    </row>
    <row r="735" spans="1:3" x14ac:dyDescent="0.25">
      <c r="A735">
        <v>901022219</v>
      </c>
      <c r="B735">
        <v>61654002031001</v>
      </c>
      <c r="C735" s="1">
        <v>29876638</v>
      </c>
    </row>
    <row r="736" spans="1:3" x14ac:dyDescent="0.25">
      <c r="A736">
        <v>890116783</v>
      </c>
      <c r="B736">
        <v>61654002021001</v>
      </c>
      <c r="C736" s="1">
        <v>18074916</v>
      </c>
    </row>
    <row r="737" spans="1:3" x14ac:dyDescent="0.25">
      <c r="B737">
        <v>61654002031001</v>
      </c>
      <c r="C737" s="1">
        <v>10142183.779999999</v>
      </c>
    </row>
    <row r="738" spans="1:3" x14ac:dyDescent="0.25">
      <c r="B738">
        <v>61654002021002</v>
      </c>
      <c r="C738" s="1">
        <v>1611811</v>
      </c>
    </row>
    <row r="739" spans="1:3" x14ac:dyDescent="0.25">
      <c r="A739">
        <v>800235973</v>
      </c>
      <c r="B739">
        <v>61654002031001</v>
      </c>
      <c r="C739" s="1">
        <v>29346897.82</v>
      </c>
    </row>
    <row r="740" spans="1:3" x14ac:dyDescent="0.25">
      <c r="A740">
        <v>900269029</v>
      </c>
      <c r="B740">
        <v>61654002031001</v>
      </c>
      <c r="C740" s="1">
        <v>49351584.5</v>
      </c>
    </row>
    <row r="741" spans="1:3" x14ac:dyDescent="0.25">
      <c r="B741">
        <v>6165650201</v>
      </c>
      <c r="C741" s="1">
        <v>-20120502.199999999</v>
      </c>
    </row>
    <row r="742" spans="1:3" x14ac:dyDescent="0.25">
      <c r="A742">
        <v>802018505</v>
      </c>
      <c r="B742">
        <v>6165650201</v>
      </c>
      <c r="C742" s="1">
        <v>26091781.800000001</v>
      </c>
    </row>
    <row r="743" spans="1:3" x14ac:dyDescent="0.25">
      <c r="B743">
        <v>61654002031001</v>
      </c>
      <c r="C743" s="1">
        <v>2837480</v>
      </c>
    </row>
    <row r="744" spans="1:3" x14ac:dyDescent="0.25">
      <c r="A744">
        <v>900468210</v>
      </c>
      <c r="B744">
        <v>61654002031001</v>
      </c>
      <c r="C744" s="1">
        <v>28852754.199999999</v>
      </c>
    </row>
    <row r="745" spans="1:3" x14ac:dyDescent="0.25">
      <c r="A745">
        <v>900291511</v>
      </c>
      <c r="B745">
        <v>61654002031001</v>
      </c>
      <c r="C745" s="1">
        <v>28644820</v>
      </c>
    </row>
    <row r="746" spans="1:3" x14ac:dyDescent="0.25">
      <c r="A746">
        <v>812001550</v>
      </c>
      <c r="B746">
        <v>61653502030101</v>
      </c>
      <c r="C746" s="1">
        <v>22519807</v>
      </c>
    </row>
    <row r="747" spans="1:3" x14ac:dyDescent="0.25">
      <c r="B747">
        <v>61654202020101</v>
      </c>
      <c r="C747" s="1">
        <v>2909163</v>
      </c>
    </row>
    <row r="748" spans="1:3" x14ac:dyDescent="0.25">
      <c r="B748">
        <v>61653502030701</v>
      </c>
      <c r="C748" s="1">
        <v>2790480</v>
      </c>
    </row>
    <row r="749" spans="1:3" x14ac:dyDescent="0.25">
      <c r="A749">
        <v>890103002</v>
      </c>
      <c r="B749">
        <v>61653502030101</v>
      </c>
      <c r="C749" s="1">
        <v>20396046.760000002</v>
      </c>
    </row>
    <row r="750" spans="1:3" x14ac:dyDescent="0.25">
      <c r="B750">
        <v>61654202020101</v>
      </c>
      <c r="C750" s="1">
        <v>5871297</v>
      </c>
    </row>
    <row r="751" spans="1:3" x14ac:dyDescent="0.25">
      <c r="B751">
        <v>61654002030201</v>
      </c>
      <c r="C751" s="1">
        <v>1348062</v>
      </c>
    </row>
    <row r="752" spans="1:3" x14ac:dyDescent="0.25">
      <c r="A752">
        <v>812003996</v>
      </c>
      <c r="B752">
        <v>61653502030101</v>
      </c>
      <c r="C752" s="1">
        <v>22470779</v>
      </c>
    </row>
    <row r="753" spans="1:3" x14ac:dyDescent="0.25">
      <c r="B753">
        <v>61653502030701</v>
      </c>
      <c r="C753" s="1">
        <v>3315350</v>
      </c>
    </row>
    <row r="754" spans="1:3" x14ac:dyDescent="0.25">
      <c r="B754">
        <v>61654202020101</v>
      </c>
      <c r="C754" s="1">
        <v>1613355</v>
      </c>
    </row>
    <row r="755" spans="1:3" x14ac:dyDescent="0.25">
      <c r="A755">
        <v>802022775</v>
      </c>
      <c r="B755">
        <v>61654002031001</v>
      </c>
      <c r="C755" s="1">
        <v>15627404.609999999</v>
      </c>
    </row>
    <row r="756" spans="1:3" x14ac:dyDescent="0.25">
      <c r="B756">
        <v>61654002030201</v>
      </c>
      <c r="C756" s="1">
        <v>11522861</v>
      </c>
    </row>
    <row r="757" spans="1:3" x14ac:dyDescent="0.25">
      <c r="A757">
        <v>900025914</v>
      </c>
      <c r="B757">
        <v>61654002031001</v>
      </c>
      <c r="C757" s="1">
        <v>24144918.199999999</v>
      </c>
    </row>
    <row r="758" spans="1:3" x14ac:dyDescent="0.25">
      <c r="B758">
        <v>6165650201</v>
      </c>
      <c r="C758" s="1">
        <v>2997295.8</v>
      </c>
    </row>
    <row r="759" spans="1:3" x14ac:dyDescent="0.25">
      <c r="A759">
        <v>900208755</v>
      </c>
      <c r="B759">
        <v>61653502020101</v>
      </c>
      <c r="C759" s="1">
        <v>25093822</v>
      </c>
    </row>
    <row r="760" spans="1:3" x14ac:dyDescent="0.25">
      <c r="B760">
        <v>61654202020101</v>
      </c>
      <c r="C760" s="1">
        <v>1945589</v>
      </c>
    </row>
    <row r="761" spans="1:3" x14ac:dyDescent="0.25">
      <c r="A761">
        <v>900210003</v>
      </c>
      <c r="B761">
        <v>61653502030101</v>
      </c>
      <c r="C761" s="1">
        <v>16113240</v>
      </c>
    </row>
    <row r="762" spans="1:3" x14ac:dyDescent="0.25">
      <c r="B762">
        <v>61653502030701</v>
      </c>
      <c r="C762" s="1">
        <v>6197400</v>
      </c>
    </row>
    <row r="763" spans="1:3" x14ac:dyDescent="0.25">
      <c r="B763">
        <v>61654202020101</v>
      </c>
      <c r="C763" s="1">
        <v>4615931</v>
      </c>
    </row>
    <row r="764" spans="1:3" x14ac:dyDescent="0.25">
      <c r="A764">
        <v>900047571</v>
      </c>
      <c r="B764">
        <v>61653502030101</v>
      </c>
      <c r="C764" s="1">
        <v>22154582</v>
      </c>
    </row>
    <row r="765" spans="1:3" x14ac:dyDescent="0.25">
      <c r="B765">
        <v>61654202020101</v>
      </c>
      <c r="C765" s="1">
        <v>4459184</v>
      </c>
    </row>
    <row r="766" spans="1:3" x14ac:dyDescent="0.25">
      <c r="A766">
        <v>900681399</v>
      </c>
      <c r="B766">
        <v>61654002031001</v>
      </c>
      <c r="C766" s="1">
        <v>26329286</v>
      </c>
    </row>
    <row r="767" spans="1:3" x14ac:dyDescent="0.25">
      <c r="A767">
        <v>900576360</v>
      </c>
      <c r="B767">
        <v>61654002031001</v>
      </c>
      <c r="C767" s="1">
        <v>25941671</v>
      </c>
    </row>
    <row r="768" spans="1:3" x14ac:dyDescent="0.25">
      <c r="A768">
        <v>819003632</v>
      </c>
      <c r="B768">
        <v>61653502030101</v>
      </c>
      <c r="C768" s="1">
        <v>22547124</v>
      </c>
    </row>
    <row r="769" spans="1:3" x14ac:dyDescent="0.25">
      <c r="B769">
        <v>61654202020101</v>
      </c>
      <c r="C769" s="1">
        <v>3324275</v>
      </c>
    </row>
    <row r="770" spans="1:3" x14ac:dyDescent="0.25">
      <c r="A770">
        <v>825002525</v>
      </c>
      <c r="B770">
        <v>61653502030101</v>
      </c>
      <c r="C770" s="1">
        <v>23442672.710000001</v>
      </c>
    </row>
    <row r="771" spans="1:3" x14ac:dyDescent="0.25">
      <c r="B771">
        <v>61654202020101</v>
      </c>
      <c r="C771" s="1">
        <v>2015351</v>
      </c>
    </row>
    <row r="772" spans="1:3" x14ac:dyDescent="0.25">
      <c r="B772">
        <v>61654002030201</v>
      </c>
      <c r="C772" s="1">
        <v>304176</v>
      </c>
    </row>
    <row r="773" spans="1:3" x14ac:dyDescent="0.25">
      <c r="A773">
        <v>830120157</v>
      </c>
      <c r="B773">
        <v>61654002031001</v>
      </c>
      <c r="C773" s="1">
        <v>25600000</v>
      </c>
    </row>
    <row r="774" spans="1:3" x14ac:dyDescent="0.25">
      <c r="A774">
        <v>830124110</v>
      </c>
      <c r="B774">
        <v>6165650201</v>
      </c>
      <c r="C774" s="1">
        <v>25220423</v>
      </c>
    </row>
    <row r="775" spans="1:3" x14ac:dyDescent="0.25">
      <c r="A775">
        <v>900439009</v>
      </c>
      <c r="B775">
        <v>61654002031001</v>
      </c>
      <c r="C775" s="1">
        <v>25120000</v>
      </c>
    </row>
    <row r="776" spans="1:3" x14ac:dyDescent="0.25">
      <c r="A776">
        <v>900217898</v>
      </c>
      <c r="B776">
        <v>61654002031001</v>
      </c>
      <c r="C776" s="1">
        <v>15229703</v>
      </c>
    </row>
    <row r="777" spans="1:3" x14ac:dyDescent="0.25">
      <c r="B777">
        <v>6165650201</v>
      </c>
      <c r="C777" s="1">
        <v>9800000</v>
      </c>
    </row>
    <row r="778" spans="1:3" x14ac:dyDescent="0.25">
      <c r="A778">
        <v>819001796</v>
      </c>
      <c r="B778">
        <v>61653502030101</v>
      </c>
      <c r="C778" s="1">
        <v>20053943.41</v>
      </c>
    </row>
    <row r="779" spans="1:3" x14ac:dyDescent="0.25">
      <c r="B779">
        <v>61654202020101</v>
      </c>
      <c r="C779" s="1">
        <v>3276515</v>
      </c>
    </row>
    <row r="780" spans="1:3" x14ac:dyDescent="0.25">
      <c r="B780">
        <v>61654002030201</v>
      </c>
      <c r="C780" s="1">
        <v>1246283</v>
      </c>
    </row>
    <row r="781" spans="1:3" x14ac:dyDescent="0.25">
      <c r="B781">
        <v>61654002031501</v>
      </c>
      <c r="C781" s="1">
        <v>382670</v>
      </c>
    </row>
    <row r="782" spans="1:3" x14ac:dyDescent="0.25">
      <c r="A782">
        <v>823000624</v>
      </c>
      <c r="B782">
        <v>61653502030101</v>
      </c>
      <c r="C782" s="1">
        <v>22333894</v>
      </c>
    </row>
    <row r="783" spans="1:3" x14ac:dyDescent="0.25">
      <c r="B783">
        <v>61654202020101</v>
      </c>
      <c r="C783" s="1">
        <v>2162075</v>
      </c>
    </row>
    <row r="784" spans="1:3" x14ac:dyDescent="0.25">
      <c r="B784">
        <v>61654002031501</v>
      </c>
      <c r="C784" s="1">
        <v>200962</v>
      </c>
    </row>
    <row r="785" spans="1:3" x14ac:dyDescent="0.25">
      <c r="B785">
        <v>61654002030201</v>
      </c>
      <c r="C785" s="1">
        <v>181500</v>
      </c>
    </row>
    <row r="786" spans="1:3" x14ac:dyDescent="0.25">
      <c r="B786">
        <v>61654002031401</v>
      </c>
      <c r="C786" s="1">
        <v>13100</v>
      </c>
    </row>
    <row r="787" spans="1:3" x14ac:dyDescent="0.25">
      <c r="A787">
        <v>900031644</v>
      </c>
      <c r="B787">
        <v>61654002031001</v>
      </c>
      <c r="C787" s="1">
        <v>24382792.25</v>
      </c>
    </row>
    <row r="788" spans="1:3" x14ac:dyDescent="0.25">
      <c r="A788">
        <v>806004548</v>
      </c>
      <c r="B788">
        <v>61654002031001</v>
      </c>
      <c r="C788" s="1">
        <v>22528017.539999999</v>
      </c>
    </row>
    <row r="789" spans="1:3" x14ac:dyDescent="0.25">
      <c r="B789">
        <v>6165650201</v>
      </c>
      <c r="C789" s="1">
        <v>1760614.22</v>
      </c>
    </row>
    <row r="790" spans="1:3" x14ac:dyDescent="0.25">
      <c r="A790">
        <v>900744456</v>
      </c>
      <c r="B790">
        <v>61654002031001</v>
      </c>
      <c r="C790" s="1">
        <v>14306887.43</v>
      </c>
    </row>
    <row r="791" spans="1:3" x14ac:dyDescent="0.25">
      <c r="B791">
        <v>6165650201</v>
      </c>
      <c r="C791" s="1">
        <v>9800000</v>
      </c>
    </row>
    <row r="792" spans="1:3" x14ac:dyDescent="0.25">
      <c r="A792">
        <v>812000300</v>
      </c>
      <c r="B792">
        <v>61653502030101</v>
      </c>
      <c r="C792" s="1">
        <v>17970283</v>
      </c>
    </row>
    <row r="793" spans="1:3" x14ac:dyDescent="0.25">
      <c r="B793">
        <v>61653502030701</v>
      </c>
      <c r="C793" s="1">
        <v>2873356</v>
      </c>
    </row>
    <row r="794" spans="1:3" x14ac:dyDescent="0.25">
      <c r="B794">
        <v>61654202020101</v>
      </c>
      <c r="C794" s="1">
        <v>1799995</v>
      </c>
    </row>
    <row r="795" spans="1:3" x14ac:dyDescent="0.25">
      <c r="B795">
        <v>61654002030201</v>
      </c>
      <c r="C795" s="1">
        <v>1315140</v>
      </c>
    </row>
    <row r="796" spans="1:3" x14ac:dyDescent="0.25">
      <c r="B796">
        <v>61654002031501</v>
      </c>
      <c r="C796" s="1">
        <v>50260</v>
      </c>
    </row>
    <row r="797" spans="1:3" x14ac:dyDescent="0.25">
      <c r="A797">
        <v>900210303</v>
      </c>
      <c r="B797">
        <v>61654002031001</v>
      </c>
      <c r="C797" s="1">
        <v>23880000</v>
      </c>
    </row>
    <row r="798" spans="1:3" x14ac:dyDescent="0.25">
      <c r="A798">
        <v>830123731</v>
      </c>
      <c r="B798">
        <v>61654002031001</v>
      </c>
      <c r="C798" s="1">
        <v>23514716</v>
      </c>
    </row>
    <row r="799" spans="1:3" x14ac:dyDescent="0.25">
      <c r="A799">
        <v>900691301</v>
      </c>
      <c r="B799">
        <v>61654002031001</v>
      </c>
      <c r="C799" s="1">
        <v>21833315.77</v>
      </c>
    </row>
    <row r="800" spans="1:3" x14ac:dyDescent="0.25">
      <c r="B800">
        <v>61654002031501</v>
      </c>
      <c r="C800" s="1">
        <v>1457976</v>
      </c>
    </row>
    <row r="801" spans="1:3" x14ac:dyDescent="0.25">
      <c r="A801">
        <v>900699349</v>
      </c>
      <c r="B801">
        <v>61653502020101</v>
      </c>
      <c r="C801" s="1">
        <v>22928502</v>
      </c>
    </row>
    <row r="802" spans="1:3" x14ac:dyDescent="0.25">
      <c r="A802">
        <v>900509068</v>
      </c>
      <c r="B802">
        <v>61653502020101</v>
      </c>
      <c r="C802" s="1">
        <v>17329525</v>
      </c>
    </row>
    <row r="803" spans="1:3" x14ac:dyDescent="0.25">
      <c r="B803">
        <v>61653502020701</v>
      </c>
      <c r="C803" s="1">
        <v>5156460</v>
      </c>
    </row>
    <row r="804" spans="1:3" x14ac:dyDescent="0.25">
      <c r="A804">
        <v>860002534</v>
      </c>
      <c r="B804">
        <v>616575020101</v>
      </c>
      <c r="C804" s="1">
        <v>22246084</v>
      </c>
    </row>
    <row r="805" spans="1:3" x14ac:dyDescent="0.25">
      <c r="A805">
        <v>900136752</v>
      </c>
      <c r="B805">
        <v>61654002031001</v>
      </c>
      <c r="C805" s="1">
        <v>21639022.550000001</v>
      </c>
    </row>
    <row r="806" spans="1:3" x14ac:dyDescent="0.25">
      <c r="A806">
        <v>900639234</v>
      </c>
      <c r="B806">
        <v>61653502020101</v>
      </c>
      <c r="C806" s="1">
        <v>21584493</v>
      </c>
    </row>
    <row r="807" spans="1:3" x14ac:dyDescent="0.25">
      <c r="A807">
        <v>812001424</v>
      </c>
      <c r="B807">
        <v>61653502020101</v>
      </c>
      <c r="C807" s="1">
        <v>19087877</v>
      </c>
    </row>
    <row r="808" spans="1:3" x14ac:dyDescent="0.25">
      <c r="B808">
        <v>61654202020101</v>
      </c>
      <c r="C808" s="1">
        <v>2209672</v>
      </c>
    </row>
    <row r="809" spans="1:3" x14ac:dyDescent="0.25">
      <c r="B809">
        <v>61654002030201</v>
      </c>
      <c r="C809" s="1">
        <v>76850</v>
      </c>
    </row>
    <row r="810" spans="1:3" x14ac:dyDescent="0.25">
      <c r="B810">
        <v>61654002031001</v>
      </c>
      <c r="C810" s="1">
        <v>46050</v>
      </c>
    </row>
    <row r="811" spans="1:3" x14ac:dyDescent="0.25">
      <c r="B811">
        <v>61654002031501</v>
      </c>
      <c r="C811" s="1">
        <v>12900</v>
      </c>
    </row>
    <row r="812" spans="1:3" x14ac:dyDescent="0.25">
      <c r="A812">
        <v>900598578</v>
      </c>
      <c r="B812">
        <v>61654002031001</v>
      </c>
      <c r="C812" s="1">
        <v>20109697</v>
      </c>
    </row>
    <row r="813" spans="1:3" x14ac:dyDescent="0.25">
      <c r="B813">
        <v>61654002020101</v>
      </c>
      <c r="C813" s="1">
        <v>1202343</v>
      </c>
    </row>
    <row r="814" spans="1:3" x14ac:dyDescent="0.25">
      <c r="A814">
        <v>892300343</v>
      </c>
      <c r="B814">
        <v>61653502030101</v>
      </c>
      <c r="C814" s="1">
        <v>18789704.07</v>
      </c>
    </row>
    <row r="815" spans="1:3" x14ac:dyDescent="0.25">
      <c r="B815">
        <v>61654202020101</v>
      </c>
      <c r="C815" s="1">
        <v>2057759</v>
      </c>
    </row>
    <row r="816" spans="1:3" x14ac:dyDescent="0.25">
      <c r="A816">
        <v>900315498</v>
      </c>
      <c r="B816">
        <v>61654002031001</v>
      </c>
      <c r="C816" s="1">
        <v>20484497</v>
      </c>
    </row>
    <row r="817" spans="1:3" x14ac:dyDescent="0.25">
      <c r="A817">
        <v>900036695</v>
      </c>
      <c r="B817">
        <v>61654002031001</v>
      </c>
      <c r="C817" s="1">
        <v>23078496.57</v>
      </c>
    </row>
    <row r="818" spans="1:3" x14ac:dyDescent="0.25">
      <c r="B818">
        <v>61654002031501</v>
      </c>
      <c r="C818" s="1">
        <v>844077</v>
      </c>
    </row>
    <row r="819" spans="1:3" x14ac:dyDescent="0.25">
      <c r="B819">
        <v>6165650201</v>
      </c>
      <c r="C819" s="1">
        <v>-3675388.31</v>
      </c>
    </row>
    <row r="820" spans="1:3" x14ac:dyDescent="0.25">
      <c r="A820">
        <v>900246954</v>
      </c>
      <c r="B820">
        <v>61654002031001</v>
      </c>
      <c r="C820" s="1">
        <v>32261874.609999999</v>
      </c>
    </row>
    <row r="821" spans="1:3" x14ac:dyDescent="0.25">
      <c r="B821">
        <v>6165650201</v>
      </c>
      <c r="C821" s="1">
        <v>-12097843</v>
      </c>
    </row>
    <row r="822" spans="1:3" x14ac:dyDescent="0.25">
      <c r="A822">
        <v>824000469</v>
      </c>
      <c r="B822">
        <v>61653502030101</v>
      </c>
      <c r="C822" s="1">
        <v>16830384.350000001</v>
      </c>
    </row>
    <row r="823" spans="1:3" x14ac:dyDescent="0.25">
      <c r="B823">
        <v>6165650201</v>
      </c>
      <c r="C823" s="1">
        <v>1300000</v>
      </c>
    </row>
    <row r="824" spans="1:3" x14ac:dyDescent="0.25">
      <c r="B824">
        <v>61654202020101</v>
      </c>
      <c r="C824" s="1">
        <v>1264153</v>
      </c>
    </row>
    <row r="825" spans="1:3" x14ac:dyDescent="0.25">
      <c r="B825">
        <v>61654002030201</v>
      </c>
      <c r="C825" s="1">
        <v>731346</v>
      </c>
    </row>
    <row r="826" spans="1:3" x14ac:dyDescent="0.25">
      <c r="A826">
        <v>900267064</v>
      </c>
      <c r="B826">
        <v>61654002031001</v>
      </c>
      <c r="C826" s="1">
        <v>19844983.34</v>
      </c>
    </row>
    <row r="827" spans="1:3" x14ac:dyDescent="0.25">
      <c r="A827">
        <v>900994767</v>
      </c>
      <c r="B827">
        <v>61653502020101</v>
      </c>
      <c r="C827" s="1">
        <v>19823361</v>
      </c>
    </row>
    <row r="828" spans="1:3" x14ac:dyDescent="0.25">
      <c r="A828">
        <v>824000425</v>
      </c>
      <c r="B828">
        <v>61653502030101</v>
      </c>
      <c r="C828" s="1">
        <v>11421195.960000001</v>
      </c>
    </row>
    <row r="829" spans="1:3" x14ac:dyDescent="0.25">
      <c r="B829">
        <v>61654202020101</v>
      </c>
      <c r="C829" s="1">
        <v>6851870</v>
      </c>
    </row>
    <row r="830" spans="1:3" x14ac:dyDescent="0.25">
      <c r="B830">
        <v>61654002030201</v>
      </c>
      <c r="C830" s="1">
        <v>1489064</v>
      </c>
    </row>
    <row r="831" spans="1:3" x14ac:dyDescent="0.25">
      <c r="A831">
        <v>900855509</v>
      </c>
      <c r="B831">
        <v>61654002031001</v>
      </c>
      <c r="C831" s="1">
        <v>19363362</v>
      </c>
    </row>
    <row r="832" spans="1:3" x14ac:dyDescent="0.25">
      <c r="A832">
        <v>800193989</v>
      </c>
      <c r="B832">
        <v>61654002031001</v>
      </c>
      <c r="C832" s="1">
        <v>13917416.560000001</v>
      </c>
    </row>
    <row r="833" spans="1:3" x14ac:dyDescent="0.25">
      <c r="B833">
        <v>6165650201</v>
      </c>
      <c r="C833" s="1">
        <v>4822288</v>
      </c>
    </row>
    <row r="834" spans="1:3" x14ac:dyDescent="0.25">
      <c r="A834">
        <v>812005130</v>
      </c>
      <c r="B834">
        <v>6165650201</v>
      </c>
      <c r="C834" s="1">
        <v>13024906.970000001</v>
      </c>
    </row>
    <row r="835" spans="1:3" x14ac:dyDescent="0.25">
      <c r="B835">
        <v>61654002031001</v>
      </c>
      <c r="C835" s="1">
        <v>5564380</v>
      </c>
    </row>
    <row r="836" spans="1:3" x14ac:dyDescent="0.25">
      <c r="A836">
        <v>900892160</v>
      </c>
      <c r="B836">
        <v>61654002031001</v>
      </c>
      <c r="C836" s="1">
        <v>18576275</v>
      </c>
    </row>
    <row r="837" spans="1:3" x14ac:dyDescent="0.25">
      <c r="A837">
        <v>901106350</v>
      </c>
      <c r="B837">
        <v>61654002031001</v>
      </c>
      <c r="C837" s="1">
        <v>18121000</v>
      </c>
    </row>
    <row r="838" spans="1:3" x14ac:dyDescent="0.25">
      <c r="A838">
        <v>823005039</v>
      </c>
      <c r="B838">
        <v>61653502020101</v>
      </c>
      <c r="C838" s="1">
        <v>18012734</v>
      </c>
    </row>
    <row r="839" spans="1:3" x14ac:dyDescent="0.25">
      <c r="A839">
        <v>890400693</v>
      </c>
      <c r="B839">
        <v>61654002031001</v>
      </c>
      <c r="C839" s="1">
        <v>17209323.719999999</v>
      </c>
    </row>
    <row r="840" spans="1:3" x14ac:dyDescent="0.25">
      <c r="B840">
        <v>6165650201</v>
      </c>
      <c r="C840" s="1">
        <v>789165.4</v>
      </c>
    </row>
    <row r="841" spans="1:3" x14ac:dyDescent="0.25">
      <c r="A841">
        <v>900209093</v>
      </c>
      <c r="B841">
        <v>61653502020101</v>
      </c>
      <c r="C841" s="1">
        <v>15292533</v>
      </c>
    </row>
    <row r="842" spans="1:3" x14ac:dyDescent="0.25">
      <c r="B842">
        <v>61654202020101</v>
      </c>
      <c r="C842" s="1">
        <v>2479923</v>
      </c>
    </row>
    <row r="843" spans="1:3" x14ac:dyDescent="0.25">
      <c r="A843">
        <v>900580653</v>
      </c>
      <c r="B843">
        <v>61654002031001</v>
      </c>
      <c r="C843" s="1">
        <v>17542169</v>
      </c>
    </row>
    <row r="844" spans="1:3" x14ac:dyDescent="0.25">
      <c r="A844">
        <v>890104068</v>
      </c>
      <c r="B844">
        <v>61654002021401</v>
      </c>
      <c r="C844" s="1">
        <v>17537200</v>
      </c>
    </row>
    <row r="845" spans="1:3" x14ac:dyDescent="0.25">
      <c r="A845">
        <v>40397784</v>
      </c>
      <c r="B845">
        <v>61654002031001</v>
      </c>
      <c r="C845" s="1">
        <v>17375538</v>
      </c>
    </row>
    <row r="846" spans="1:3" x14ac:dyDescent="0.25">
      <c r="A846">
        <v>806007689</v>
      </c>
      <c r="B846">
        <v>61653502020101</v>
      </c>
      <c r="C846" s="1">
        <v>15413271</v>
      </c>
    </row>
    <row r="847" spans="1:3" x14ac:dyDescent="0.25">
      <c r="B847">
        <v>61654202020101</v>
      </c>
      <c r="C847" s="1">
        <v>1906883</v>
      </c>
    </row>
    <row r="848" spans="1:3" x14ac:dyDescent="0.25">
      <c r="A848">
        <v>819000736</v>
      </c>
      <c r="B848">
        <v>61653502030101</v>
      </c>
      <c r="C848" s="1">
        <v>15578267.07</v>
      </c>
    </row>
    <row r="849" spans="1:3" x14ac:dyDescent="0.25">
      <c r="B849">
        <v>61654202020101</v>
      </c>
      <c r="C849" s="1">
        <v>1710912</v>
      </c>
    </row>
    <row r="850" spans="1:3" x14ac:dyDescent="0.25">
      <c r="A850">
        <v>900193988</v>
      </c>
      <c r="B850">
        <v>61654002031001</v>
      </c>
      <c r="C850" s="1">
        <v>17108210.059999999</v>
      </c>
    </row>
    <row r="851" spans="1:3" x14ac:dyDescent="0.25">
      <c r="B851">
        <v>6165650201</v>
      </c>
      <c r="C851" s="1">
        <v>0.2</v>
      </c>
    </row>
    <row r="852" spans="1:3" x14ac:dyDescent="0.25">
      <c r="A852">
        <v>892300387</v>
      </c>
      <c r="B852">
        <v>61653502030101</v>
      </c>
      <c r="C852" s="1">
        <v>13870944.07</v>
      </c>
    </row>
    <row r="853" spans="1:3" x14ac:dyDescent="0.25">
      <c r="B853">
        <v>61654202020101</v>
      </c>
      <c r="C853" s="1">
        <v>3182364</v>
      </c>
    </row>
    <row r="854" spans="1:3" x14ac:dyDescent="0.25">
      <c r="A854">
        <v>900004312</v>
      </c>
      <c r="B854">
        <v>61654002031001</v>
      </c>
      <c r="C854" s="1">
        <v>20659683</v>
      </c>
    </row>
    <row r="855" spans="1:3" x14ac:dyDescent="0.25">
      <c r="B855">
        <v>6165650201</v>
      </c>
      <c r="C855" s="1">
        <v>-3755041.4</v>
      </c>
    </row>
    <row r="856" spans="1:3" x14ac:dyDescent="0.25">
      <c r="A856">
        <v>900600466</v>
      </c>
      <c r="B856">
        <v>61653502020101</v>
      </c>
      <c r="C856" s="1">
        <v>14009707</v>
      </c>
    </row>
    <row r="857" spans="1:3" x14ac:dyDescent="0.25">
      <c r="B857">
        <v>61653502020701</v>
      </c>
      <c r="C857" s="1">
        <v>1655799</v>
      </c>
    </row>
    <row r="858" spans="1:3" x14ac:dyDescent="0.25">
      <c r="B858">
        <v>61654202020101</v>
      </c>
      <c r="C858" s="1">
        <v>1006267</v>
      </c>
    </row>
    <row r="859" spans="1:3" x14ac:dyDescent="0.25">
      <c r="A859">
        <v>890113331</v>
      </c>
      <c r="B859">
        <v>61654002031001</v>
      </c>
      <c r="C859" s="1">
        <v>16558080</v>
      </c>
    </row>
    <row r="860" spans="1:3" x14ac:dyDescent="0.25">
      <c r="B860">
        <v>6165650201</v>
      </c>
      <c r="C860" s="1">
        <v>0</v>
      </c>
    </row>
    <row r="861" spans="1:3" x14ac:dyDescent="0.25">
      <c r="A861">
        <v>77161000</v>
      </c>
      <c r="B861">
        <v>61654002031001</v>
      </c>
      <c r="C861" s="1">
        <v>16504942</v>
      </c>
    </row>
    <row r="862" spans="1:3" x14ac:dyDescent="0.25">
      <c r="A862">
        <v>900360201</v>
      </c>
      <c r="B862">
        <v>6165650201</v>
      </c>
      <c r="C862" s="1">
        <v>9800000</v>
      </c>
    </row>
    <row r="863" spans="1:3" x14ac:dyDescent="0.25">
      <c r="B863">
        <v>61654002031001</v>
      </c>
      <c r="C863" s="1">
        <v>6699834.2599999998</v>
      </c>
    </row>
    <row r="864" spans="1:3" x14ac:dyDescent="0.25">
      <c r="A864">
        <v>812003817</v>
      </c>
      <c r="B864">
        <v>61653502020101</v>
      </c>
      <c r="C864" s="1">
        <v>12137772</v>
      </c>
    </row>
    <row r="865" spans="1:3" x14ac:dyDescent="0.25">
      <c r="B865">
        <v>61654202020101</v>
      </c>
      <c r="C865" s="1">
        <v>2373952</v>
      </c>
    </row>
    <row r="866" spans="1:3" x14ac:dyDescent="0.25">
      <c r="B866">
        <v>61653502020701</v>
      </c>
      <c r="C866" s="1">
        <v>1880096</v>
      </c>
    </row>
    <row r="867" spans="1:3" x14ac:dyDescent="0.25">
      <c r="A867">
        <v>899999092</v>
      </c>
      <c r="B867">
        <v>61654002031501</v>
      </c>
      <c r="C867" s="1">
        <v>12581895</v>
      </c>
    </row>
    <row r="868" spans="1:3" x14ac:dyDescent="0.25">
      <c r="B868">
        <v>61654002031001</v>
      </c>
      <c r="C868" s="1">
        <v>5647588</v>
      </c>
    </row>
    <row r="869" spans="1:3" x14ac:dyDescent="0.25">
      <c r="B869">
        <v>61654002031101</v>
      </c>
      <c r="C869" s="1">
        <v>666459</v>
      </c>
    </row>
    <row r="870" spans="1:3" x14ac:dyDescent="0.25">
      <c r="B870">
        <v>6165650201</v>
      </c>
      <c r="C870" s="1">
        <v>-2539563.9900000002</v>
      </c>
    </row>
    <row r="871" spans="1:3" x14ac:dyDescent="0.25">
      <c r="A871">
        <v>823004881</v>
      </c>
      <c r="B871">
        <v>61654002031001</v>
      </c>
      <c r="C871" s="1">
        <v>30645126.300000001</v>
      </c>
    </row>
    <row r="872" spans="1:3" x14ac:dyDescent="0.25">
      <c r="B872">
        <v>61653502020101</v>
      </c>
      <c r="C872" s="1">
        <v>5713143</v>
      </c>
    </row>
    <row r="873" spans="1:3" x14ac:dyDescent="0.25">
      <c r="B873">
        <v>61654002020101</v>
      </c>
      <c r="C873" s="1">
        <v>200200</v>
      </c>
    </row>
    <row r="874" spans="1:3" x14ac:dyDescent="0.25">
      <c r="B874">
        <v>6165650201</v>
      </c>
      <c r="C874" s="1">
        <v>-20252614.030000001</v>
      </c>
    </row>
    <row r="875" spans="1:3" x14ac:dyDescent="0.25">
      <c r="A875">
        <v>822000946</v>
      </c>
      <c r="B875">
        <v>61654002031001</v>
      </c>
      <c r="C875" s="1">
        <v>14756437.539999999</v>
      </c>
    </row>
    <row r="876" spans="1:3" x14ac:dyDescent="0.25">
      <c r="B876">
        <v>61654002021101</v>
      </c>
      <c r="C876" s="1">
        <v>1022054</v>
      </c>
    </row>
    <row r="877" spans="1:3" x14ac:dyDescent="0.25">
      <c r="B877">
        <v>61654002031501</v>
      </c>
      <c r="C877" s="1">
        <v>461304</v>
      </c>
    </row>
    <row r="878" spans="1:3" x14ac:dyDescent="0.25">
      <c r="A878">
        <v>806013609</v>
      </c>
      <c r="B878">
        <v>61653502030101</v>
      </c>
      <c r="C878" s="1">
        <v>14050146</v>
      </c>
    </row>
    <row r="879" spans="1:3" x14ac:dyDescent="0.25">
      <c r="B879">
        <v>61654202020101</v>
      </c>
      <c r="C879" s="1">
        <v>2150187</v>
      </c>
    </row>
    <row r="880" spans="1:3" x14ac:dyDescent="0.25">
      <c r="A880">
        <v>900811749</v>
      </c>
      <c r="B880">
        <v>61653502030701</v>
      </c>
      <c r="C880" s="1">
        <v>16155040</v>
      </c>
    </row>
    <row r="881" spans="1:3" x14ac:dyDescent="0.25">
      <c r="A881">
        <v>900144134</v>
      </c>
      <c r="B881">
        <v>61653502020101</v>
      </c>
      <c r="C881" s="1">
        <v>11943160</v>
      </c>
    </row>
    <row r="882" spans="1:3" x14ac:dyDescent="0.25">
      <c r="B882">
        <v>61653502020701</v>
      </c>
      <c r="C882" s="1">
        <v>2498796</v>
      </c>
    </row>
    <row r="883" spans="1:3" x14ac:dyDescent="0.25">
      <c r="B883">
        <v>61654202020101</v>
      </c>
      <c r="C883" s="1">
        <v>1639849</v>
      </c>
    </row>
    <row r="884" spans="1:3" x14ac:dyDescent="0.25">
      <c r="A884">
        <v>900373544</v>
      </c>
      <c r="B884">
        <v>61654002020401</v>
      </c>
      <c r="C884" s="1">
        <v>8951390.5099999998</v>
      </c>
    </row>
    <row r="885" spans="1:3" x14ac:dyDescent="0.25">
      <c r="B885">
        <v>61654002031001</v>
      </c>
      <c r="C885" s="1">
        <v>6455624</v>
      </c>
    </row>
    <row r="886" spans="1:3" x14ac:dyDescent="0.25">
      <c r="B886">
        <v>61654002020101</v>
      </c>
      <c r="C886" s="1">
        <v>179473</v>
      </c>
    </row>
    <row r="887" spans="1:3" x14ac:dyDescent="0.25">
      <c r="B887">
        <v>61654002031501</v>
      </c>
      <c r="C887" s="1">
        <v>136541</v>
      </c>
    </row>
    <row r="888" spans="1:3" x14ac:dyDescent="0.25">
      <c r="B888">
        <v>61654002030201</v>
      </c>
      <c r="C888" s="1">
        <v>19200</v>
      </c>
    </row>
    <row r="889" spans="1:3" x14ac:dyDescent="0.25">
      <c r="A889">
        <v>890400511</v>
      </c>
      <c r="B889">
        <v>61654002021401</v>
      </c>
      <c r="C889" s="1">
        <v>15670000</v>
      </c>
    </row>
    <row r="890" spans="1:3" x14ac:dyDescent="0.25">
      <c r="A890">
        <v>19455576</v>
      </c>
      <c r="B890">
        <v>61654002031001</v>
      </c>
      <c r="C890" s="1">
        <v>13055294</v>
      </c>
    </row>
    <row r="891" spans="1:3" x14ac:dyDescent="0.25">
      <c r="B891">
        <v>61654002020101</v>
      </c>
      <c r="C891" s="1">
        <v>2440000</v>
      </c>
    </row>
    <row r="892" spans="1:3" x14ac:dyDescent="0.25">
      <c r="A892">
        <v>839000936</v>
      </c>
      <c r="B892">
        <v>61653502030101</v>
      </c>
      <c r="C892" s="1">
        <v>11088140</v>
      </c>
    </row>
    <row r="893" spans="1:3" x14ac:dyDescent="0.25">
      <c r="B893">
        <v>61653502030701</v>
      </c>
      <c r="C893" s="1">
        <v>2609132</v>
      </c>
    </row>
    <row r="894" spans="1:3" x14ac:dyDescent="0.25">
      <c r="B894">
        <v>61654202020101</v>
      </c>
      <c r="C894" s="1">
        <v>1674614</v>
      </c>
    </row>
    <row r="895" spans="1:3" x14ac:dyDescent="0.25">
      <c r="A895">
        <v>900517542</v>
      </c>
      <c r="B895">
        <v>61654002031501</v>
      </c>
      <c r="C895" s="1">
        <v>15225739.01</v>
      </c>
    </row>
    <row r="896" spans="1:3" x14ac:dyDescent="0.25">
      <c r="A896">
        <v>899999032</v>
      </c>
      <c r="B896">
        <v>61654002031001</v>
      </c>
      <c r="C896" s="1">
        <v>17403841</v>
      </c>
    </row>
    <row r="897" spans="1:3" x14ac:dyDescent="0.25">
      <c r="B897">
        <v>61654002031501</v>
      </c>
      <c r="C897" s="1">
        <v>9994293</v>
      </c>
    </row>
    <row r="898" spans="1:3" x14ac:dyDescent="0.25">
      <c r="B898">
        <v>6165650201</v>
      </c>
      <c r="C898" s="1">
        <v>-12666572.34</v>
      </c>
    </row>
    <row r="899" spans="1:3" x14ac:dyDescent="0.25">
      <c r="A899">
        <v>900221747</v>
      </c>
      <c r="B899">
        <v>61654002031001</v>
      </c>
      <c r="C899" s="1">
        <v>14700000</v>
      </c>
    </row>
    <row r="900" spans="1:3" x14ac:dyDescent="0.25">
      <c r="A900">
        <v>900203322</v>
      </c>
      <c r="B900">
        <v>61653502030101</v>
      </c>
      <c r="C900" s="1">
        <v>10107089</v>
      </c>
    </row>
    <row r="901" spans="1:3" x14ac:dyDescent="0.25">
      <c r="B901">
        <v>61653502030701</v>
      </c>
      <c r="C901" s="1">
        <v>2819221</v>
      </c>
    </row>
    <row r="902" spans="1:3" x14ac:dyDescent="0.25">
      <c r="B902">
        <v>61654202020101</v>
      </c>
      <c r="C902" s="1">
        <v>1706560</v>
      </c>
    </row>
    <row r="903" spans="1:3" x14ac:dyDescent="0.25">
      <c r="A903">
        <v>900041832</v>
      </c>
      <c r="B903">
        <v>6165650201</v>
      </c>
      <c r="C903" s="1">
        <v>14028675</v>
      </c>
    </row>
    <row r="904" spans="1:3" x14ac:dyDescent="0.25">
      <c r="B904">
        <v>61654002031001</v>
      </c>
      <c r="C904" s="1">
        <v>342227.61</v>
      </c>
    </row>
    <row r="905" spans="1:3" x14ac:dyDescent="0.25">
      <c r="A905">
        <v>890904646</v>
      </c>
      <c r="B905">
        <v>6165650201</v>
      </c>
      <c r="C905" s="1">
        <v>9873080.0299999993</v>
      </c>
    </row>
    <row r="906" spans="1:3" x14ac:dyDescent="0.25">
      <c r="B906">
        <v>61654002031501</v>
      </c>
      <c r="C906" s="1">
        <v>4309931.13</v>
      </c>
    </row>
    <row r="907" spans="1:3" x14ac:dyDescent="0.25">
      <c r="A907">
        <v>824004330</v>
      </c>
      <c r="B907">
        <v>61654002031001</v>
      </c>
      <c r="C907" s="1">
        <v>9358147</v>
      </c>
    </row>
    <row r="908" spans="1:3" x14ac:dyDescent="0.25">
      <c r="B908">
        <v>61654002021101</v>
      </c>
      <c r="C908" s="1">
        <v>4788711.07</v>
      </c>
    </row>
    <row r="909" spans="1:3" x14ac:dyDescent="0.25">
      <c r="A909">
        <v>73583999</v>
      </c>
      <c r="B909">
        <v>61654002031001</v>
      </c>
      <c r="C909" s="1">
        <v>14036000</v>
      </c>
    </row>
    <row r="910" spans="1:3" x14ac:dyDescent="0.25">
      <c r="A910">
        <v>900830265</v>
      </c>
      <c r="B910">
        <v>61654002031001</v>
      </c>
      <c r="C910" s="1">
        <v>13803735</v>
      </c>
    </row>
    <row r="911" spans="1:3" x14ac:dyDescent="0.25">
      <c r="A911">
        <v>806007801</v>
      </c>
      <c r="B911">
        <v>61653502030101</v>
      </c>
      <c r="C911" s="1">
        <v>8002597.7599999998</v>
      </c>
    </row>
    <row r="912" spans="1:3" x14ac:dyDescent="0.25">
      <c r="B912">
        <v>61654202020101</v>
      </c>
      <c r="C912" s="1">
        <v>5692396</v>
      </c>
    </row>
    <row r="913" spans="1:3" x14ac:dyDescent="0.25">
      <c r="A913">
        <v>900460322</v>
      </c>
      <c r="B913">
        <v>61653502020101</v>
      </c>
      <c r="C913" s="1">
        <v>13650875.390000001</v>
      </c>
    </row>
    <row r="914" spans="1:3" x14ac:dyDescent="0.25">
      <c r="B914">
        <v>6165650201</v>
      </c>
      <c r="C914" s="1">
        <v>0</v>
      </c>
    </row>
    <row r="915" spans="1:3" x14ac:dyDescent="0.25">
      <c r="A915">
        <v>900807053</v>
      </c>
      <c r="B915">
        <v>61654002031001</v>
      </c>
      <c r="C915" s="1">
        <v>13627464</v>
      </c>
    </row>
    <row r="916" spans="1:3" x14ac:dyDescent="0.25">
      <c r="A916">
        <v>900795851</v>
      </c>
      <c r="B916">
        <v>61653502020101</v>
      </c>
      <c r="C916" s="1">
        <v>9252742</v>
      </c>
    </row>
    <row r="917" spans="1:3" x14ac:dyDescent="0.25">
      <c r="B917">
        <v>61653502020701</v>
      </c>
      <c r="C917" s="1">
        <v>2940793</v>
      </c>
    </row>
    <row r="918" spans="1:3" x14ac:dyDescent="0.25">
      <c r="B918">
        <v>61654202020101</v>
      </c>
      <c r="C918" s="1">
        <v>1350369</v>
      </c>
    </row>
    <row r="919" spans="1:3" x14ac:dyDescent="0.25">
      <c r="A919">
        <v>823003985</v>
      </c>
      <c r="B919">
        <v>61653502030101</v>
      </c>
      <c r="C919" s="1">
        <v>10762752</v>
      </c>
    </row>
    <row r="920" spans="1:3" x14ac:dyDescent="0.25">
      <c r="B920">
        <v>61654202020101</v>
      </c>
      <c r="C920" s="1">
        <v>2640046</v>
      </c>
    </row>
    <row r="921" spans="1:3" x14ac:dyDescent="0.25">
      <c r="A921">
        <v>900008600</v>
      </c>
      <c r="B921">
        <v>61653502020101</v>
      </c>
      <c r="C921" s="1">
        <v>9034113.4100000001</v>
      </c>
    </row>
    <row r="922" spans="1:3" x14ac:dyDescent="0.25">
      <c r="B922">
        <v>61654002031001</v>
      </c>
      <c r="C922" s="1">
        <v>3128077</v>
      </c>
    </row>
    <row r="923" spans="1:3" x14ac:dyDescent="0.25">
      <c r="B923">
        <v>61654002021001</v>
      </c>
      <c r="C923" s="1">
        <v>899976</v>
      </c>
    </row>
    <row r="924" spans="1:3" x14ac:dyDescent="0.25">
      <c r="B924">
        <v>61654002020101</v>
      </c>
      <c r="C924" s="1">
        <v>316885</v>
      </c>
    </row>
    <row r="925" spans="1:3" x14ac:dyDescent="0.25">
      <c r="A925">
        <v>819001107</v>
      </c>
      <c r="B925">
        <v>61653502030101</v>
      </c>
      <c r="C925" s="1">
        <v>10051840</v>
      </c>
    </row>
    <row r="926" spans="1:3" x14ac:dyDescent="0.25">
      <c r="B926">
        <v>61654002031501</v>
      </c>
      <c r="C926" s="1">
        <v>1914433</v>
      </c>
    </row>
    <row r="927" spans="1:3" x14ac:dyDescent="0.25">
      <c r="B927">
        <v>61654202020101</v>
      </c>
      <c r="C927" s="1">
        <v>1119580</v>
      </c>
    </row>
    <row r="928" spans="1:3" x14ac:dyDescent="0.25">
      <c r="A928">
        <v>860035992</v>
      </c>
      <c r="B928">
        <v>6165650201</v>
      </c>
      <c r="C928" s="1">
        <v>12813575</v>
      </c>
    </row>
    <row r="929" spans="1:3" x14ac:dyDescent="0.25">
      <c r="B929">
        <v>61654002031001</v>
      </c>
      <c r="C929" s="1">
        <v>263530.46999999997</v>
      </c>
    </row>
    <row r="930" spans="1:3" x14ac:dyDescent="0.25">
      <c r="A930">
        <v>900554086</v>
      </c>
      <c r="B930">
        <v>61654002031001</v>
      </c>
      <c r="C930" s="1">
        <v>13062832.35</v>
      </c>
    </row>
    <row r="931" spans="1:3" x14ac:dyDescent="0.25">
      <c r="A931">
        <v>900780041</v>
      </c>
      <c r="B931">
        <v>61654002031001</v>
      </c>
      <c r="C931" s="1">
        <v>12701470</v>
      </c>
    </row>
    <row r="932" spans="1:3" x14ac:dyDescent="0.25">
      <c r="B932">
        <v>616575020904</v>
      </c>
      <c r="C932" s="1">
        <v>360000</v>
      </c>
    </row>
    <row r="933" spans="1:3" x14ac:dyDescent="0.25">
      <c r="A933">
        <v>900874631</v>
      </c>
      <c r="B933">
        <v>61653502020101</v>
      </c>
      <c r="C933" s="1">
        <v>13010534</v>
      </c>
    </row>
    <row r="934" spans="1:3" x14ac:dyDescent="0.25">
      <c r="A934">
        <v>819001345</v>
      </c>
      <c r="B934">
        <v>61653502030101</v>
      </c>
      <c r="C934" s="1">
        <v>10669169</v>
      </c>
    </row>
    <row r="935" spans="1:3" x14ac:dyDescent="0.25">
      <c r="B935">
        <v>61654202020101</v>
      </c>
      <c r="C935" s="1">
        <v>2287594</v>
      </c>
    </row>
    <row r="936" spans="1:3" x14ac:dyDescent="0.25">
      <c r="A936">
        <v>900165663</v>
      </c>
      <c r="B936">
        <v>61653502020101</v>
      </c>
      <c r="C936" s="1">
        <v>12887700</v>
      </c>
    </row>
    <row r="937" spans="1:3" x14ac:dyDescent="0.25">
      <c r="A937">
        <v>900520007</v>
      </c>
      <c r="B937">
        <v>61654002031001</v>
      </c>
      <c r="C937" s="1">
        <v>18162644</v>
      </c>
    </row>
    <row r="938" spans="1:3" x14ac:dyDescent="0.25">
      <c r="B938">
        <v>61654002020101</v>
      </c>
      <c r="C938" s="1">
        <v>226200</v>
      </c>
    </row>
    <row r="939" spans="1:3" x14ac:dyDescent="0.25">
      <c r="B939">
        <v>6165650201</v>
      </c>
      <c r="C939" s="1">
        <v>-5535003</v>
      </c>
    </row>
    <row r="940" spans="1:3" x14ac:dyDescent="0.25">
      <c r="A940">
        <v>832001411</v>
      </c>
      <c r="B940">
        <v>61654002031501</v>
      </c>
      <c r="C940" s="1">
        <v>11456126.869999999</v>
      </c>
    </row>
    <row r="941" spans="1:3" x14ac:dyDescent="0.25">
      <c r="B941">
        <v>6165650201</v>
      </c>
      <c r="C941" s="1">
        <v>1328595.96</v>
      </c>
    </row>
    <row r="942" spans="1:3" x14ac:dyDescent="0.25">
      <c r="A942">
        <v>900007113</v>
      </c>
      <c r="B942">
        <v>61653502020701</v>
      </c>
      <c r="C942" s="1">
        <v>12612630.08</v>
      </c>
    </row>
    <row r="943" spans="1:3" x14ac:dyDescent="0.25">
      <c r="A943">
        <v>800183943</v>
      </c>
      <c r="B943">
        <v>61654002031001</v>
      </c>
      <c r="C943" s="1">
        <v>77325492.459999993</v>
      </c>
    </row>
    <row r="944" spans="1:3" x14ac:dyDescent="0.25">
      <c r="B944">
        <v>61654002031501</v>
      </c>
      <c r="C944" s="1">
        <v>35028</v>
      </c>
    </row>
    <row r="945" spans="1:3" x14ac:dyDescent="0.25">
      <c r="B945">
        <v>6165650201</v>
      </c>
      <c r="C945" s="1">
        <v>-64759361.450000003</v>
      </c>
    </row>
    <row r="946" spans="1:3" x14ac:dyDescent="0.25">
      <c r="A946">
        <v>823001873</v>
      </c>
      <c r="B946">
        <v>61653502030101</v>
      </c>
      <c r="C946" s="1">
        <v>11260458</v>
      </c>
    </row>
    <row r="947" spans="1:3" x14ac:dyDescent="0.25">
      <c r="B947">
        <v>61654202020101</v>
      </c>
      <c r="C947" s="1">
        <v>1264178</v>
      </c>
    </row>
    <row r="948" spans="1:3" x14ac:dyDescent="0.25">
      <c r="A948">
        <v>822002826</v>
      </c>
      <c r="B948">
        <v>61654002031001</v>
      </c>
      <c r="C948" s="1">
        <v>12454700</v>
      </c>
    </row>
    <row r="949" spans="1:3" x14ac:dyDescent="0.25">
      <c r="A949">
        <v>891702882</v>
      </c>
      <c r="B949">
        <v>61654002021001</v>
      </c>
      <c r="C949" s="1">
        <v>7475367</v>
      </c>
    </row>
    <row r="950" spans="1:3" x14ac:dyDescent="0.25">
      <c r="B950">
        <v>61654002031001</v>
      </c>
      <c r="C950" s="1">
        <v>3789330</v>
      </c>
    </row>
    <row r="951" spans="1:3" x14ac:dyDescent="0.25">
      <c r="B951">
        <v>61654002020101</v>
      </c>
      <c r="C951" s="1">
        <v>1087500</v>
      </c>
    </row>
    <row r="952" spans="1:3" x14ac:dyDescent="0.25">
      <c r="A952">
        <v>819001312</v>
      </c>
      <c r="B952">
        <v>61653502030101</v>
      </c>
      <c r="C952" s="1">
        <v>10391736</v>
      </c>
    </row>
    <row r="953" spans="1:3" x14ac:dyDescent="0.25">
      <c r="B953">
        <v>61654202020101</v>
      </c>
      <c r="C953" s="1">
        <v>1697149</v>
      </c>
    </row>
    <row r="954" spans="1:3" x14ac:dyDescent="0.25">
      <c r="A954">
        <v>9076529</v>
      </c>
      <c r="B954">
        <v>61653502020101</v>
      </c>
      <c r="C954" s="1">
        <v>12000000</v>
      </c>
    </row>
    <row r="955" spans="1:3" x14ac:dyDescent="0.25">
      <c r="A955">
        <v>819004318</v>
      </c>
      <c r="B955">
        <v>61653502030101</v>
      </c>
      <c r="C955" s="1">
        <v>10126953</v>
      </c>
    </row>
    <row r="956" spans="1:3" x14ac:dyDescent="0.25">
      <c r="B956">
        <v>61654202020101</v>
      </c>
      <c r="C956" s="1">
        <v>1784997</v>
      </c>
    </row>
    <row r="957" spans="1:3" x14ac:dyDescent="0.25">
      <c r="A957">
        <v>900765131</v>
      </c>
      <c r="B957">
        <v>61654002031001</v>
      </c>
      <c r="C957" s="1">
        <v>11852426.84</v>
      </c>
    </row>
    <row r="958" spans="1:3" x14ac:dyDescent="0.25">
      <c r="A958">
        <v>900179340</v>
      </c>
      <c r="B958">
        <v>6165650201</v>
      </c>
      <c r="C958" s="1">
        <v>9800000.1799999997</v>
      </c>
    </row>
    <row r="959" spans="1:3" x14ac:dyDescent="0.25">
      <c r="B959">
        <v>61654002031001</v>
      </c>
      <c r="C959" s="1">
        <v>1961440.43</v>
      </c>
    </row>
    <row r="960" spans="1:3" x14ac:dyDescent="0.25">
      <c r="A960">
        <v>819002228</v>
      </c>
      <c r="B960">
        <v>61654002031001</v>
      </c>
      <c r="C960" s="1">
        <v>10603143.949999999</v>
      </c>
    </row>
    <row r="961" spans="1:3" x14ac:dyDescent="0.25">
      <c r="B961">
        <v>61654002021101</v>
      </c>
      <c r="C961" s="1">
        <v>1120870</v>
      </c>
    </row>
    <row r="962" spans="1:3" x14ac:dyDescent="0.25">
      <c r="A962">
        <v>819005916</v>
      </c>
      <c r="B962">
        <v>61654002031001</v>
      </c>
      <c r="C962" s="1">
        <v>11627596</v>
      </c>
    </row>
    <row r="963" spans="1:3" x14ac:dyDescent="0.25">
      <c r="A963">
        <v>860007760</v>
      </c>
      <c r="B963">
        <v>61654002031001</v>
      </c>
      <c r="C963" s="1">
        <v>7187078</v>
      </c>
    </row>
    <row r="964" spans="1:3" x14ac:dyDescent="0.25">
      <c r="B964">
        <v>6165650201</v>
      </c>
      <c r="C964" s="1">
        <v>4431855.8899999997</v>
      </c>
    </row>
    <row r="965" spans="1:3" x14ac:dyDescent="0.25">
      <c r="A965">
        <v>800200789</v>
      </c>
      <c r="B965">
        <v>61654002031001</v>
      </c>
      <c r="C965" s="1">
        <v>11461577</v>
      </c>
    </row>
    <row r="966" spans="1:3" x14ac:dyDescent="0.25">
      <c r="A966">
        <v>823000696</v>
      </c>
      <c r="B966">
        <v>61653502020101</v>
      </c>
      <c r="C966" s="1">
        <v>10522280</v>
      </c>
    </row>
    <row r="967" spans="1:3" x14ac:dyDescent="0.25">
      <c r="B967">
        <v>61654202020101</v>
      </c>
      <c r="C967" s="1">
        <v>917100</v>
      </c>
    </row>
    <row r="968" spans="1:3" x14ac:dyDescent="0.25">
      <c r="A968">
        <v>900834304</v>
      </c>
      <c r="B968">
        <v>61654002031001</v>
      </c>
      <c r="C968" s="1">
        <v>11407160</v>
      </c>
    </row>
    <row r="969" spans="1:3" x14ac:dyDescent="0.25">
      <c r="A969">
        <v>900711560</v>
      </c>
      <c r="B969">
        <v>61654002031001</v>
      </c>
      <c r="C969" s="1">
        <v>11302292</v>
      </c>
    </row>
    <row r="970" spans="1:3" x14ac:dyDescent="0.25">
      <c r="A970">
        <v>33201571</v>
      </c>
      <c r="B970">
        <v>61654002020101</v>
      </c>
      <c r="C970" s="1">
        <v>9999494</v>
      </c>
    </row>
    <row r="971" spans="1:3" x14ac:dyDescent="0.25">
      <c r="B971">
        <v>61654002031001</v>
      </c>
      <c r="C971" s="1">
        <v>1234456</v>
      </c>
    </row>
    <row r="972" spans="1:3" x14ac:dyDescent="0.25">
      <c r="A972">
        <v>813011577</v>
      </c>
      <c r="B972">
        <v>6165650201</v>
      </c>
      <c r="C972" s="1">
        <v>11089029</v>
      </c>
    </row>
    <row r="973" spans="1:3" x14ac:dyDescent="0.25">
      <c r="A973">
        <v>900143844</v>
      </c>
      <c r="B973">
        <v>61654002031001</v>
      </c>
      <c r="C973" s="1">
        <v>10940131.550000001</v>
      </c>
    </row>
    <row r="974" spans="1:3" x14ac:dyDescent="0.25">
      <c r="B974">
        <v>6165650201</v>
      </c>
      <c r="C974" s="1">
        <v>-0.48</v>
      </c>
    </row>
    <row r="975" spans="1:3" x14ac:dyDescent="0.25">
      <c r="A975">
        <v>892000264</v>
      </c>
      <c r="B975">
        <v>61654002031501</v>
      </c>
      <c r="C975" s="1">
        <v>10927747.74</v>
      </c>
    </row>
    <row r="976" spans="1:3" x14ac:dyDescent="0.25">
      <c r="A976">
        <v>900967985</v>
      </c>
      <c r="B976">
        <v>61654002031501</v>
      </c>
      <c r="C976" s="1">
        <v>8100000</v>
      </c>
    </row>
    <row r="977" spans="1:3" x14ac:dyDescent="0.25">
      <c r="B977">
        <v>61654002031001</v>
      </c>
      <c r="C977" s="1">
        <v>2700000</v>
      </c>
    </row>
    <row r="978" spans="1:3" x14ac:dyDescent="0.25">
      <c r="A978">
        <v>823002991</v>
      </c>
      <c r="B978">
        <v>6165650201</v>
      </c>
      <c r="C978" s="1">
        <v>9799999.5899999999</v>
      </c>
    </row>
    <row r="979" spans="1:3" x14ac:dyDescent="0.25">
      <c r="B979">
        <v>61654002031001</v>
      </c>
      <c r="C979" s="1">
        <v>801378.32</v>
      </c>
    </row>
    <row r="980" spans="1:3" x14ac:dyDescent="0.25">
      <c r="A980">
        <v>900208676</v>
      </c>
      <c r="B980">
        <v>61653502030101</v>
      </c>
      <c r="C980" s="1">
        <v>9079447</v>
      </c>
    </row>
    <row r="981" spans="1:3" x14ac:dyDescent="0.25">
      <c r="B981">
        <v>61654202020101</v>
      </c>
      <c r="C981" s="1">
        <v>1466413</v>
      </c>
    </row>
    <row r="982" spans="1:3" x14ac:dyDescent="0.25">
      <c r="A982">
        <v>830510985</v>
      </c>
      <c r="B982">
        <v>6165650201</v>
      </c>
      <c r="C982" s="1">
        <v>9799999.8000000007</v>
      </c>
    </row>
    <row r="983" spans="1:3" x14ac:dyDescent="0.25">
      <c r="B983">
        <v>61654002031001</v>
      </c>
      <c r="C983" s="1">
        <v>724568.64</v>
      </c>
    </row>
    <row r="984" spans="1:3" x14ac:dyDescent="0.25">
      <c r="A984">
        <v>900304958</v>
      </c>
      <c r="B984">
        <v>6165650201</v>
      </c>
      <c r="C984" s="1">
        <v>7157164</v>
      </c>
    </row>
    <row r="985" spans="1:3" x14ac:dyDescent="0.25">
      <c r="B985">
        <v>61654002031001</v>
      </c>
      <c r="C985" s="1">
        <v>3210634.4</v>
      </c>
    </row>
    <row r="986" spans="1:3" x14ac:dyDescent="0.25">
      <c r="A986">
        <v>900880778</v>
      </c>
      <c r="B986">
        <v>61654002031001</v>
      </c>
      <c r="C986" s="1">
        <v>10325692.66</v>
      </c>
    </row>
    <row r="987" spans="1:3" x14ac:dyDescent="0.25">
      <c r="A987">
        <v>806015892</v>
      </c>
      <c r="B987">
        <v>61653502020101</v>
      </c>
      <c r="C987" s="1">
        <v>10227162</v>
      </c>
    </row>
    <row r="988" spans="1:3" x14ac:dyDescent="0.25">
      <c r="A988">
        <v>819004595</v>
      </c>
      <c r="B988">
        <v>61653502020701</v>
      </c>
      <c r="C988" s="1">
        <v>5350635</v>
      </c>
    </row>
    <row r="989" spans="1:3" x14ac:dyDescent="0.25">
      <c r="B989">
        <v>61653502020101</v>
      </c>
      <c r="C989" s="1">
        <v>4857577</v>
      </c>
    </row>
    <row r="990" spans="1:3" x14ac:dyDescent="0.25">
      <c r="A990">
        <v>900639881</v>
      </c>
      <c r="B990">
        <v>61653502020101</v>
      </c>
      <c r="C990" s="1">
        <v>10162600</v>
      </c>
    </row>
    <row r="991" spans="1:3" x14ac:dyDescent="0.25">
      <c r="A991">
        <v>899999123</v>
      </c>
      <c r="B991">
        <v>61654002031001</v>
      </c>
      <c r="C991" s="1">
        <v>6900600</v>
      </c>
    </row>
    <row r="992" spans="1:3" x14ac:dyDescent="0.25">
      <c r="B992">
        <v>6165650201</v>
      </c>
      <c r="C992" s="1">
        <v>3047407.7</v>
      </c>
    </row>
    <row r="993" spans="1:3" x14ac:dyDescent="0.25">
      <c r="B993">
        <v>61654002020801</v>
      </c>
      <c r="C993" s="1">
        <v>159600</v>
      </c>
    </row>
    <row r="994" spans="1:3" x14ac:dyDescent="0.25">
      <c r="A994">
        <v>890901826</v>
      </c>
      <c r="B994">
        <v>6165650201</v>
      </c>
      <c r="C994" s="1">
        <v>9800000</v>
      </c>
    </row>
    <row r="995" spans="1:3" x14ac:dyDescent="0.25">
      <c r="B995">
        <v>61654002031501</v>
      </c>
      <c r="C995" s="1">
        <v>222047.68</v>
      </c>
    </row>
    <row r="996" spans="1:3" x14ac:dyDescent="0.25">
      <c r="A996">
        <v>900540156</v>
      </c>
      <c r="B996">
        <v>61654002031001</v>
      </c>
      <c r="C996" s="1">
        <v>10009882.789999999</v>
      </c>
    </row>
    <row r="997" spans="1:3" x14ac:dyDescent="0.25">
      <c r="A997">
        <v>900632220</v>
      </c>
      <c r="B997">
        <v>61653502020101</v>
      </c>
      <c r="C997" s="1">
        <v>9989534</v>
      </c>
    </row>
    <row r="998" spans="1:3" x14ac:dyDescent="0.25">
      <c r="A998">
        <v>900164946</v>
      </c>
      <c r="B998">
        <v>6165650201</v>
      </c>
      <c r="C998" s="1">
        <v>9800000.2599999998</v>
      </c>
    </row>
    <row r="999" spans="1:3" x14ac:dyDescent="0.25">
      <c r="B999">
        <v>61654002031001</v>
      </c>
      <c r="C999" s="1">
        <v>166523</v>
      </c>
    </row>
    <row r="1000" spans="1:3" x14ac:dyDescent="0.25">
      <c r="A1000">
        <v>33198384</v>
      </c>
      <c r="B1000">
        <v>61653502030701</v>
      </c>
      <c r="C1000" s="1">
        <v>9964991</v>
      </c>
    </row>
    <row r="1001" spans="1:3" x14ac:dyDescent="0.25">
      <c r="A1001">
        <v>900392051</v>
      </c>
      <c r="B1001">
        <v>61654002031001</v>
      </c>
      <c r="C1001" s="1">
        <v>9947479.8800000008</v>
      </c>
    </row>
    <row r="1002" spans="1:3" x14ac:dyDescent="0.25">
      <c r="A1002">
        <v>802012445</v>
      </c>
      <c r="B1002">
        <v>6165650201</v>
      </c>
      <c r="C1002" s="1">
        <v>9800000.25</v>
      </c>
    </row>
    <row r="1003" spans="1:3" x14ac:dyDescent="0.25">
      <c r="B1003">
        <v>61654002021002</v>
      </c>
      <c r="C1003" s="1">
        <v>110343.74</v>
      </c>
    </row>
    <row r="1004" spans="1:3" x14ac:dyDescent="0.25">
      <c r="A1004">
        <v>900140599</v>
      </c>
      <c r="B1004">
        <v>61653502020101</v>
      </c>
      <c r="C1004" s="1">
        <v>9279922</v>
      </c>
    </row>
    <row r="1005" spans="1:3" x14ac:dyDescent="0.25">
      <c r="B1005">
        <v>61654202020101</v>
      </c>
      <c r="C1005" s="1">
        <v>599345</v>
      </c>
    </row>
    <row r="1006" spans="1:3" x14ac:dyDescent="0.25">
      <c r="A1006">
        <v>813001952</v>
      </c>
      <c r="B1006">
        <v>6165650201</v>
      </c>
      <c r="C1006" s="1">
        <v>9873405</v>
      </c>
    </row>
    <row r="1007" spans="1:3" x14ac:dyDescent="0.25">
      <c r="A1007">
        <v>900130176</v>
      </c>
      <c r="B1007">
        <v>6165650201</v>
      </c>
      <c r="C1007" s="1">
        <v>5417857.0700000003</v>
      </c>
    </row>
    <row r="1008" spans="1:3" x14ac:dyDescent="0.25">
      <c r="B1008">
        <v>61654002031001</v>
      </c>
      <c r="C1008" s="1">
        <v>4426407</v>
      </c>
    </row>
    <row r="1009" spans="1:3" x14ac:dyDescent="0.25">
      <c r="A1009">
        <v>823002800</v>
      </c>
      <c r="B1009">
        <v>6165650201</v>
      </c>
      <c r="C1009" s="1">
        <v>9799999.75</v>
      </c>
    </row>
    <row r="1010" spans="1:3" x14ac:dyDescent="0.25">
      <c r="B1010">
        <v>61654002021002</v>
      </c>
      <c r="C1010" s="1">
        <v>18019.82</v>
      </c>
    </row>
    <row r="1011" spans="1:3" x14ac:dyDescent="0.25">
      <c r="A1011">
        <v>802000955</v>
      </c>
      <c r="B1011">
        <v>6165650201</v>
      </c>
      <c r="C1011" s="1">
        <v>9800000.25</v>
      </c>
    </row>
    <row r="1012" spans="1:3" x14ac:dyDescent="0.25">
      <c r="A1012">
        <v>825001119</v>
      </c>
      <c r="B1012">
        <v>61653502030101</v>
      </c>
      <c r="C1012" s="1">
        <v>7210191</v>
      </c>
    </row>
    <row r="1013" spans="1:3" x14ac:dyDescent="0.25">
      <c r="B1013">
        <v>61653502030701</v>
      </c>
      <c r="C1013" s="1">
        <v>1400006</v>
      </c>
    </row>
    <row r="1014" spans="1:3" x14ac:dyDescent="0.25">
      <c r="B1014">
        <v>61654202020101</v>
      </c>
      <c r="C1014" s="1">
        <v>1145272</v>
      </c>
    </row>
    <row r="1015" spans="1:3" x14ac:dyDescent="0.25">
      <c r="A1015">
        <v>824005216</v>
      </c>
      <c r="B1015">
        <v>61654002031001</v>
      </c>
      <c r="C1015" s="1">
        <v>9659446</v>
      </c>
    </row>
    <row r="1016" spans="1:3" x14ac:dyDescent="0.25">
      <c r="A1016">
        <v>900830345</v>
      </c>
      <c r="B1016">
        <v>61653502020101</v>
      </c>
      <c r="C1016" s="1">
        <v>9599700</v>
      </c>
    </row>
    <row r="1017" spans="1:3" x14ac:dyDescent="0.25">
      <c r="A1017">
        <v>812001792</v>
      </c>
      <c r="B1017">
        <v>61653502020101</v>
      </c>
      <c r="C1017" s="1">
        <v>8338608</v>
      </c>
    </row>
    <row r="1018" spans="1:3" x14ac:dyDescent="0.25">
      <c r="B1018">
        <v>61654202020101</v>
      </c>
      <c r="C1018" s="1">
        <v>1125104</v>
      </c>
    </row>
    <row r="1019" spans="1:3" x14ac:dyDescent="0.25">
      <c r="A1019">
        <v>900729157</v>
      </c>
      <c r="B1019">
        <v>61654002031001</v>
      </c>
      <c r="C1019" s="1">
        <v>9339313</v>
      </c>
    </row>
    <row r="1020" spans="1:3" x14ac:dyDescent="0.25">
      <c r="A1020">
        <v>900679383</v>
      </c>
      <c r="B1020">
        <v>61653502020101</v>
      </c>
      <c r="C1020" s="1">
        <v>7717872</v>
      </c>
    </row>
    <row r="1021" spans="1:3" x14ac:dyDescent="0.25">
      <c r="B1021">
        <v>61653502020701</v>
      </c>
      <c r="C1021" s="1">
        <v>1099602</v>
      </c>
    </row>
    <row r="1022" spans="1:3" x14ac:dyDescent="0.25">
      <c r="B1022">
        <v>61654202020101</v>
      </c>
      <c r="C1022" s="1">
        <v>452161</v>
      </c>
    </row>
    <row r="1023" spans="1:3" x14ac:dyDescent="0.25">
      <c r="A1023">
        <v>802002886</v>
      </c>
      <c r="B1023">
        <v>61653502020101</v>
      </c>
      <c r="C1023" s="1">
        <v>9247598</v>
      </c>
    </row>
    <row r="1024" spans="1:3" x14ac:dyDescent="0.25">
      <c r="A1024">
        <v>900581036</v>
      </c>
      <c r="B1024">
        <v>61654002031001</v>
      </c>
      <c r="C1024" s="1">
        <v>9235938.5</v>
      </c>
    </row>
    <row r="1025" spans="1:3" x14ac:dyDescent="0.25">
      <c r="A1025">
        <v>899999151</v>
      </c>
      <c r="B1025">
        <v>6165650201</v>
      </c>
      <c r="C1025" s="1">
        <v>6108214.6799999997</v>
      </c>
    </row>
    <row r="1026" spans="1:3" x14ac:dyDescent="0.25">
      <c r="B1026">
        <v>61654002030201</v>
      </c>
      <c r="C1026" s="1">
        <v>3106953</v>
      </c>
    </row>
    <row r="1027" spans="1:3" x14ac:dyDescent="0.25">
      <c r="A1027">
        <v>844004197</v>
      </c>
      <c r="B1027">
        <v>61654002030201</v>
      </c>
      <c r="C1027" s="1">
        <v>9073640</v>
      </c>
    </row>
    <row r="1028" spans="1:3" x14ac:dyDescent="0.25">
      <c r="B1028">
        <v>61654002031501</v>
      </c>
      <c r="C1028" s="1">
        <v>131418.68</v>
      </c>
    </row>
    <row r="1029" spans="1:3" x14ac:dyDescent="0.25">
      <c r="A1029">
        <v>900622320</v>
      </c>
      <c r="B1029">
        <v>61654002031001</v>
      </c>
      <c r="C1029" s="1">
        <v>9177943</v>
      </c>
    </row>
    <row r="1030" spans="1:3" x14ac:dyDescent="0.25">
      <c r="A1030">
        <v>900718559</v>
      </c>
      <c r="B1030">
        <v>61654002031001</v>
      </c>
      <c r="C1030" s="1">
        <v>9172140</v>
      </c>
    </row>
    <row r="1031" spans="1:3" x14ac:dyDescent="0.25">
      <c r="A1031">
        <v>823001943</v>
      </c>
      <c r="B1031">
        <v>61653502030101</v>
      </c>
      <c r="C1031" s="1">
        <v>8129884</v>
      </c>
    </row>
    <row r="1032" spans="1:3" x14ac:dyDescent="0.25">
      <c r="B1032">
        <v>61654202020101</v>
      </c>
      <c r="C1032" s="1">
        <v>934078</v>
      </c>
    </row>
    <row r="1033" spans="1:3" x14ac:dyDescent="0.25">
      <c r="A1033">
        <v>819001235</v>
      </c>
      <c r="B1033">
        <v>61653502030101</v>
      </c>
      <c r="C1033" s="1">
        <v>6981608.9800000004</v>
      </c>
    </row>
    <row r="1034" spans="1:3" x14ac:dyDescent="0.25">
      <c r="B1034">
        <v>61654202020101</v>
      </c>
      <c r="C1034" s="1">
        <v>2026100</v>
      </c>
    </row>
    <row r="1035" spans="1:3" x14ac:dyDescent="0.25">
      <c r="A1035">
        <v>891180134</v>
      </c>
      <c r="B1035">
        <v>6165650201</v>
      </c>
      <c r="C1035" s="1">
        <v>8717209.4900000002</v>
      </c>
    </row>
    <row r="1036" spans="1:3" x14ac:dyDescent="0.25">
      <c r="A1036">
        <v>8756063</v>
      </c>
      <c r="B1036">
        <v>61654002031001</v>
      </c>
      <c r="C1036" s="1">
        <v>8550000</v>
      </c>
    </row>
    <row r="1037" spans="1:3" x14ac:dyDescent="0.25">
      <c r="A1037">
        <v>800129701</v>
      </c>
      <c r="B1037">
        <v>61654002031001</v>
      </c>
      <c r="C1037" s="1">
        <v>5249050</v>
      </c>
    </row>
    <row r="1038" spans="1:3" x14ac:dyDescent="0.25">
      <c r="B1038">
        <v>61654002021001</v>
      </c>
      <c r="C1038" s="1">
        <v>2659438.92</v>
      </c>
    </row>
    <row r="1039" spans="1:3" x14ac:dyDescent="0.25">
      <c r="B1039">
        <v>61654002020101</v>
      </c>
      <c r="C1039" s="1">
        <v>308550</v>
      </c>
    </row>
    <row r="1040" spans="1:3" x14ac:dyDescent="0.25">
      <c r="B1040">
        <v>6165650201</v>
      </c>
      <c r="C1040" s="1">
        <v>0</v>
      </c>
    </row>
    <row r="1041" spans="1:3" x14ac:dyDescent="0.25">
      <c r="A1041">
        <v>77185411</v>
      </c>
      <c r="B1041">
        <v>61654002031001</v>
      </c>
      <c r="C1041" s="1">
        <v>8209626.5599999996</v>
      </c>
    </row>
    <row r="1042" spans="1:3" x14ac:dyDescent="0.25">
      <c r="A1042">
        <v>52518498</v>
      </c>
      <c r="B1042">
        <v>61654002031001</v>
      </c>
      <c r="C1042" s="1">
        <v>7989698</v>
      </c>
    </row>
    <row r="1043" spans="1:3" x14ac:dyDescent="0.25">
      <c r="A1043">
        <v>806007343</v>
      </c>
      <c r="B1043">
        <v>61654002031501</v>
      </c>
      <c r="C1043" s="1">
        <v>5166088</v>
      </c>
    </row>
    <row r="1044" spans="1:3" x14ac:dyDescent="0.25">
      <c r="B1044">
        <v>61654002030201</v>
      </c>
      <c r="C1044" s="1">
        <v>2706002.26</v>
      </c>
    </row>
    <row r="1045" spans="1:3" x14ac:dyDescent="0.25">
      <c r="B1045">
        <v>61654002031401</v>
      </c>
      <c r="C1045" s="1">
        <v>39000</v>
      </c>
    </row>
    <row r="1046" spans="1:3" x14ac:dyDescent="0.25">
      <c r="A1046">
        <v>800174123</v>
      </c>
      <c r="B1046">
        <v>61653502030101</v>
      </c>
      <c r="C1046" s="1">
        <v>4283620</v>
      </c>
    </row>
    <row r="1047" spans="1:3" x14ac:dyDescent="0.25">
      <c r="B1047">
        <v>61654002031501</v>
      </c>
      <c r="C1047" s="1">
        <v>2809770.28</v>
      </c>
    </row>
    <row r="1048" spans="1:3" x14ac:dyDescent="0.25">
      <c r="B1048">
        <v>61654202020101</v>
      </c>
      <c r="C1048" s="1">
        <v>788400</v>
      </c>
    </row>
    <row r="1049" spans="1:3" x14ac:dyDescent="0.25">
      <c r="A1049">
        <v>800014918</v>
      </c>
      <c r="B1049">
        <v>61654002031501</v>
      </c>
      <c r="C1049" s="1">
        <v>7828247.6299999999</v>
      </c>
    </row>
    <row r="1050" spans="1:3" x14ac:dyDescent="0.25">
      <c r="A1050">
        <v>900432928</v>
      </c>
      <c r="B1050">
        <v>61654002031001</v>
      </c>
      <c r="C1050" s="1">
        <v>7806550</v>
      </c>
    </row>
    <row r="1051" spans="1:3" x14ac:dyDescent="0.25">
      <c r="A1051">
        <v>900090247</v>
      </c>
      <c r="B1051">
        <v>61654002031001</v>
      </c>
      <c r="C1051" s="1">
        <v>11389835.619999999</v>
      </c>
    </row>
    <row r="1052" spans="1:3" x14ac:dyDescent="0.25">
      <c r="B1052">
        <v>6165650201</v>
      </c>
      <c r="C1052" s="1">
        <v>-3592913.75</v>
      </c>
    </row>
    <row r="1053" spans="1:3" x14ac:dyDescent="0.25">
      <c r="A1053">
        <v>900164918</v>
      </c>
      <c r="B1053">
        <v>61653502030101</v>
      </c>
      <c r="C1053" s="1">
        <v>5780243</v>
      </c>
    </row>
    <row r="1054" spans="1:3" x14ac:dyDescent="0.25">
      <c r="B1054">
        <v>61654202020101</v>
      </c>
      <c r="C1054" s="1">
        <v>1986091</v>
      </c>
    </row>
    <row r="1055" spans="1:3" x14ac:dyDescent="0.25">
      <c r="A1055">
        <v>900592962</v>
      </c>
      <c r="B1055">
        <v>61653502020101</v>
      </c>
      <c r="C1055" s="1">
        <v>5035996</v>
      </c>
    </row>
    <row r="1056" spans="1:3" x14ac:dyDescent="0.25">
      <c r="B1056">
        <v>61653502020701</v>
      </c>
      <c r="C1056" s="1">
        <v>1887624</v>
      </c>
    </row>
    <row r="1057" spans="1:3" x14ac:dyDescent="0.25">
      <c r="B1057">
        <v>61654202020101</v>
      </c>
      <c r="C1057" s="1">
        <v>751240</v>
      </c>
    </row>
    <row r="1058" spans="1:3" x14ac:dyDescent="0.25">
      <c r="A1058">
        <v>900978672</v>
      </c>
      <c r="B1058">
        <v>61653502020101</v>
      </c>
      <c r="C1058" s="1">
        <v>7504700</v>
      </c>
    </row>
    <row r="1059" spans="1:3" x14ac:dyDescent="0.25">
      <c r="A1059">
        <v>890680025</v>
      </c>
      <c r="B1059">
        <v>6165650201</v>
      </c>
      <c r="C1059" s="1">
        <v>4431272.8099999996</v>
      </c>
    </row>
    <row r="1060" spans="1:3" x14ac:dyDescent="0.25">
      <c r="B1060">
        <v>61654002031501</v>
      </c>
      <c r="C1060" s="1">
        <v>3052573.07</v>
      </c>
    </row>
    <row r="1061" spans="1:3" x14ac:dyDescent="0.25">
      <c r="A1061">
        <v>900734286</v>
      </c>
      <c r="B1061">
        <v>61654002031001</v>
      </c>
      <c r="C1061" s="1">
        <v>6732304</v>
      </c>
    </row>
    <row r="1062" spans="1:3" x14ac:dyDescent="0.25">
      <c r="B1062">
        <v>6165650201</v>
      </c>
      <c r="C1062" s="1">
        <v>727503</v>
      </c>
    </row>
    <row r="1063" spans="1:3" x14ac:dyDescent="0.25">
      <c r="A1063">
        <v>800131518</v>
      </c>
      <c r="B1063">
        <v>61653502020101</v>
      </c>
      <c r="C1063" s="1">
        <v>7436217</v>
      </c>
    </row>
    <row r="1064" spans="1:3" x14ac:dyDescent="0.25">
      <c r="A1064">
        <v>800037979</v>
      </c>
      <c r="B1064">
        <v>61654002031501</v>
      </c>
      <c r="C1064" s="1">
        <v>7428376.5899999999</v>
      </c>
    </row>
    <row r="1065" spans="1:3" x14ac:dyDescent="0.25">
      <c r="A1065">
        <v>900798710</v>
      </c>
      <c r="B1065">
        <v>61653502020101</v>
      </c>
      <c r="C1065" s="1">
        <v>7311666</v>
      </c>
    </row>
    <row r="1066" spans="1:3" x14ac:dyDescent="0.25">
      <c r="A1066">
        <v>900211912</v>
      </c>
      <c r="B1066">
        <v>61654002031001</v>
      </c>
      <c r="C1066" s="1">
        <v>7309559</v>
      </c>
    </row>
    <row r="1067" spans="1:3" x14ac:dyDescent="0.25">
      <c r="A1067">
        <v>802021182</v>
      </c>
      <c r="B1067">
        <v>61654002030201</v>
      </c>
      <c r="C1067" s="1">
        <v>7149118</v>
      </c>
    </row>
    <row r="1068" spans="1:3" x14ac:dyDescent="0.25">
      <c r="A1068">
        <v>819004276</v>
      </c>
      <c r="B1068">
        <v>61653502020101</v>
      </c>
      <c r="C1068" s="1">
        <v>7138212</v>
      </c>
    </row>
    <row r="1069" spans="1:3" x14ac:dyDescent="0.25">
      <c r="A1069">
        <v>890110705</v>
      </c>
      <c r="B1069">
        <v>61654002031001</v>
      </c>
      <c r="C1069" s="1">
        <v>6618580.2599999998</v>
      </c>
    </row>
    <row r="1070" spans="1:3" x14ac:dyDescent="0.25">
      <c r="B1070">
        <v>6165650201</v>
      </c>
      <c r="C1070" s="1">
        <v>485558.4</v>
      </c>
    </row>
    <row r="1071" spans="1:3" x14ac:dyDescent="0.25">
      <c r="A1071">
        <v>901045695</v>
      </c>
      <c r="B1071">
        <v>61654002031001</v>
      </c>
      <c r="C1071" s="1">
        <v>6711577</v>
      </c>
    </row>
    <row r="1072" spans="1:3" x14ac:dyDescent="0.25">
      <c r="B1072">
        <v>61654002020101</v>
      </c>
      <c r="C1072" s="1">
        <v>362880</v>
      </c>
    </row>
    <row r="1073" spans="1:3" x14ac:dyDescent="0.25">
      <c r="A1073">
        <v>900273552</v>
      </c>
      <c r="B1073">
        <v>61653502020101</v>
      </c>
      <c r="C1073" s="1">
        <v>7060247</v>
      </c>
    </row>
    <row r="1074" spans="1:3" x14ac:dyDescent="0.25">
      <c r="A1074">
        <v>900653844</v>
      </c>
      <c r="B1074">
        <v>61654002031001</v>
      </c>
      <c r="C1074" s="1">
        <v>7056376.3499999996</v>
      </c>
    </row>
    <row r="1075" spans="1:3" x14ac:dyDescent="0.25">
      <c r="A1075">
        <v>823003124</v>
      </c>
      <c r="B1075">
        <v>61653502020701</v>
      </c>
      <c r="C1075" s="1">
        <v>7002985</v>
      </c>
    </row>
    <row r="1076" spans="1:3" x14ac:dyDescent="0.25">
      <c r="A1076">
        <v>823002856</v>
      </c>
      <c r="B1076">
        <v>61653502030101</v>
      </c>
      <c r="C1076" s="1">
        <v>6113488</v>
      </c>
    </row>
    <row r="1077" spans="1:3" x14ac:dyDescent="0.25">
      <c r="B1077">
        <v>61654202020101</v>
      </c>
      <c r="C1077" s="1">
        <v>805243</v>
      </c>
    </row>
    <row r="1078" spans="1:3" x14ac:dyDescent="0.25">
      <c r="A1078">
        <v>819003210</v>
      </c>
      <c r="B1078">
        <v>61654002031001</v>
      </c>
      <c r="C1078" s="1">
        <v>6595687.5999999996</v>
      </c>
    </row>
    <row r="1079" spans="1:3" x14ac:dyDescent="0.25">
      <c r="B1079">
        <v>6165650201</v>
      </c>
      <c r="C1079" s="1">
        <v>254629</v>
      </c>
    </row>
    <row r="1080" spans="1:3" x14ac:dyDescent="0.25">
      <c r="A1080">
        <v>900217580</v>
      </c>
      <c r="B1080">
        <v>61654002031001</v>
      </c>
      <c r="C1080" s="1">
        <v>5183856</v>
      </c>
    </row>
    <row r="1081" spans="1:3" x14ac:dyDescent="0.25">
      <c r="B1081">
        <v>61654002020101</v>
      </c>
      <c r="C1081" s="1">
        <v>1620565</v>
      </c>
    </row>
    <row r="1082" spans="1:3" x14ac:dyDescent="0.25">
      <c r="A1082">
        <v>890480113</v>
      </c>
      <c r="B1082">
        <v>61654002031501</v>
      </c>
      <c r="C1082" s="1">
        <v>66574204.259999998</v>
      </c>
    </row>
    <row r="1083" spans="1:3" x14ac:dyDescent="0.25">
      <c r="B1083">
        <v>6165650201</v>
      </c>
      <c r="C1083" s="1">
        <v>-59823444.170000002</v>
      </c>
    </row>
    <row r="1084" spans="1:3" x14ac:dyDescent="0.25">
      <c r="A1084">
        <v>900567734</v>
      </c>
      <c r="B1084">
        <v>61653502020101</v>
      </c>
      <c r="C1084" s="1">
        <v>4964550</v>
      </c>
    </row>
    <row r="1085" spans="1:3" x14ac:dyDescent="0.25">
      <c r="B1085">
        <v>61653502020701</v>
      </c>
      <c r="C1085" s="1">
        <v>1710012</v>
      </c>
    </row>
    <row r="1086" spans="1:3" x14ac:dyDescent="0.25">
      <c r="A1086">
        <v>802000608</v>
      </c>
      <c r="B1086">
        <v>61653502020701</v>
      </c>
      <c r="C1086" s="1">
        <v>6644158</v>
      </c>
    </row>
    <row r="1087" spans="1:3" x14ac:dyDescent="0.25">
      <c r="A1087">
        <v>812002993</v>
      </c>
      <c r="B1087">
        <v>61653502020101</v>
      </c>
      <c r="C1087" s="1">
        <v>5322167</v>
      </c>
    </row>
    <row r="1088" spans="1:3" x14ac:dyDescent="0.25">
      <c r="B1088">
        <v>61654202020101</v>
      </c>
      <c r="C1088" s="1">
        <v>860482</v>
      </c>
    </row>
    <row r="1089" spans="1:3" x14ac:dyDescent="0.25">
      <c r="B1089">
        <v>61654002031001</v>
      </c>
      <c r="C1089" s="1">
        <v>348418</v>
      </c>
    </row>
    <row r="1090" spans="1:3" x14ac:dyDescent="0.25">
      <c r="A1090">
        <v>812003739</v>
      </c>
      <c r="B1090">
        <v>61653502020101</v>
      </c>
      <c r="C1090" s="1">
        <v>5643495</v>
      </c>
    </row>
    <row r="1091" spans="1:3" x14ac:dyDescent="0.25">
      <c r="B1091">
        <v>61654202020101</v>
      </c>
      <c r="C1091" s="1">
        <v>872785</v>
      </c>
    </row>
    <row r="1092" spans="1:3" x14ac:dyDescent="0.25">
      <c r="A1092">
        <v>9138014</v>
      </c>
      <c r="B1092">
        <v>61654002031001</v>
      </c>
      <c r="C1092" s="1">
        <v>4566000</v>
      </c>
    </row>
    <row r="1093" spans="1:3" x14ac:dyDescent="0.25">
      <c r="B1093">
        <v>61654002030201</v>
      </c>
      <c r="C1093" s="1">
        <v>1950000</v>
      </c>
    </row>
    <row r="1094" spans="1:3" x14ac:dyDescent="0.25">
      <c r="A1094">
        <v>800058016</v>
      </c>
      <c r="B1094">
        <v>61654002031501</v>
      </c>
      <c r="C1094" s="1">
        <v>6365866.9900000002</v>
      </c>
    </row>
    <row r="1095" spans="1:3" x14ac:dyDescent="0.25">
      <c r="A1095">
        <v>900695024</v>
      </c>
      <c r="B1095">
        <v>61654002031001</v>
      </c>
      <c r="C1095" s="1">
        <v>6355051</v>
      </c>
    </row>
    <row r="1096" spans="1:3" x14ac:dyDescent="0.25">
      <c r="A1096">
        <v>802003081</v>
      </c>
      <c r="B1096">
        <v>61654002030201</v>
      </c>
      <c r="C1096" s="1">
        <v>6205665.3799999999</v>
      </c>
    </row>
    <row r="1097" spans="1:3" x14ac:dyDescent="0.25">
      <c r="A1097">
        <v>900690590</v>
      </c>
      <c r="B1097">
        <v>61653502020101</v>
      </c>
      <c r="C1097" s="1">
        <v>3971054</v>
      </c>
    </row>
    <row r="1098" spans="1:3" x14ac:dyDescent="0.25">
      <c r="B1098">
        <v>61653502020701</v>
      </c>
      <c r="C1098" s="1">
        <v>1488456</v>
      </c>
    </row>
    <row r="1099" spans="1:3" x14ac:dyDescent="0.25">
      <c r="B1099">
        <v>61654202020101</v>
      </c>
      <c r="C1099" s="1">
        <v>737586</v>
      </c>
    </row>
    <row r="1100" spans="1:3" x14ac:dyDescent="0.25">
      <c r="A1100">
        <v>812003676</v>
      </c>
      <c r="B1100">
        <v>61654002031001</v>
      </c>
      <c r="C1100" s="1">
        <v>5837050</v>
      </c>
    </row>
    <row r="1101" spans="1:3" x14ac:dyDescent="0.25">
      <c r="B1101">
        <v>61654002020101</v>
      </c>
      <c r="C1101" s="1">
        <v>310000</v>
      </c>
    </row>
    <row r="1102" spans="1:3" x14ac:dyDescent="0.25">
      <c r="A1102">
        <v>900537704</v>
      </c>
      <c r="B1102">
        <v>61653502020101</v>
      </c>
      <c r="C1102" s="1">
        <v>6081900</v>
      </c>
    </row>
    <row r="1103" spans="1:3" x14ac:dyDescent="0.25">
      <c r="A1103">
        <v>892399994</v>
      </c>
      <c r="B1103">
        <v>61654002031501</v>
      </c>
      <c r="C1103" s="1">
        <v>200589797.08000001</v>
      </c>
    </row>
    <row r="1104" spans="1:3" x14ac:dyDescent="0.25">
      <c r="B1104">
        <v>6165650201</v>
      </c>
      <c r="C1104" s="1">
        <v>-194529039.44</v>
      </c>
    </row>
    <row r="1105" spans="1:3" x14ac:dyDescent="0.25">
      <c r="A1105">
        <v>812001868</v>
      </c>
      <c r="B1105">
        <v>61653502020101</v>
      </c>
      <c r="C1105" s="1">
        <v>4747426.87</v>
      </c>
    </row>
    <row r="1106" spans="1:3" x14ac:dyDescent="0.25">
      <c r="B1106">
        <v>61654202020101</v>
      </c>
      <c r="C1106" s="1">
        <v>578258</v>
      </c>
    </row>
    <row r="1107" spans="1:3" x14ac:dyDescent="0.25">
      <c r="B1107">
        <v>61653502020701</v>
      </c>
      <c r="C1107" s="1">
        <v>569712</v>
      </c>
    </row>
    <row r="1108" spans="1:3" x14ac:dyDescent="0.25">
      <c r="B1108">
        <v>61654002031001</v>
      </c>
      <c r="C1108" s="1">
        <v>164621</v>
      </c>
    </row>
    <row r="1109" spans="1:3" x14ac:dyDescent="0.25">
      <c r="A1109">
        <v>812005369</v>
      </c>
      <c r="B1109">
        <v>61653502020101</v>
      </c>
      <c r="C1109" s="1">
        <v>4300127</v>
      </c>
    </row>
    <row r="1110" spans="1:3" x14ac:dyDescent="0.25">
      <c r="B1110">
        <v>61654002030201</v>
      </c>
      <c r="C1110" s="1">
        <v>1740000</v>
      </c>
    </row>
    <row r="1111" spans="1:3" x14ac:dyDescent="0.25">
      <c r="A1111">
        <v>900823274</v>
      </c>
      <c r="B1111">
        <v>61654002031001</v>
      </c>
      <c r="C1111" s="1">
        <v>5844364</v>
      </c>
    </row>
    <row r="1112" spans="1:3" x14ac:dyDescent="0.25">
      <c r="A1112">
        <v>900959051</v>
      </c>
      <c r="B1112">
        <v>61654002031001</v>
      </c>
      <c r="C1112" s="1">
        <v>3013070.03</v>
      </c>
    </row>
    <row r="1113" spans="1:3" x14ac:dyDescent="0.25">
      <c r="B1113">
        <v>61654002030201</v>
      </c>
      <c r="C1113" s="1">
        <v>2816664</v>
      </c>
    </row>
    <row r="1114" spans="1:3" x14ac:dyDescent="0.25">
      <c r="A1114">
        <v>824005609</v>
      </c>
      <c r="B1114">
        <v>61654002031001</v>
      </c>
      <c r="C1114" s="1">
        <v>5793267.7300000004</v>
      </c>
    </row>
    <row r="1115" spans="1:3" x14ac:dyDescent="0.25">
      <c r="B1115">
        <v>6165650201</v>
      </c>
      <c r="C1115" s="1">
        <v>0</v>
      </c>
    </row>
    <row r="1116" spans="1:3" x14ac:dyDescent="0.25">
      <c r="A1116">
        <v>825000620</v>
      </c>
      <c r="B1116">
        <v>61654002031501</v>
      </c>
      <c r="C1116" s="1">
        <v>3014419</v>
      </c>
    </row>
    <row r="1117" spans="1:3" x14ac:dyDescent="0.25">
      <c r="B1117">
        <v>61654002030201</v>
      </c>
      <c r="C1117" s="1">
        <v>2725299.64</v>
      </c>
    </row>
    <row r="1118" spans="1:3" x14ac:dyDescent="0.25">
      <c r="B1118">
        <v>61654002031401</v>
      </c>
      <c r="C1118" s="1">
        <v>23400</v>
      </c>
    </row>
    <row r="1119" spans="1:3" x14ac:dyDescent="0.25">
      <c r="A1119">
        <v>819006461</v>
      </c>
      <c r="B1119">
        <v>61654002031001</v>
      </c>
      <c r="C1119" s="1">
        <v>5729853</v>
      </c>
    </row>
    <row r="1120" spans="1:3" x14ac:dyDescent="0.25">
      <c r="B1120">
        <v>6165650201</v>
      </c>
      <c r="C1120" s="1">
        <v>0</v>
      </c>
    </row>
    <row r="1121" spans="1:3" x14ac:dyDescent="0.25">
      <c r="A1121">
        <v>890900518</v>
      </c>
      <c r="B1121">
        <v>61654002031001</v>
      </c>
      <c r="C1121" s="1">
        <v>4639514</v>
      </c>
    </row>
    <row r="1122" spans="1:3" x14ac:dyDescent="0.25">
      <c r="B1122">
        <v>6165650201</v>
      </c>
      <c r="C1122" s="1">
        <v>829439.14</v>
      </c>
    </row>
    <row r="1123" spans="1:3" x14ac:dyDescent="0.25">
      <c r="B1123">
        <v>61654002020801</v>
      </c>
      <c r="C1123" s="1">
        <v>150000</v>
      </c>
    </row>
    <row r="1124" spans="1:3" x14ac:dyDescent="0.25">
      <c r="A1124">
        <v>900191402</v>
      </c>
      <c r="B1124">
        <v>61653502020101</v>
      </c>
      <c r="C1124" s="1">
        <v>5577437</v>
      </c>
    </row>
    <row r="1125" spans="1:3" x14ac:dyDescent="0.25">
      <c r="A1125">
        <v>860013874</v>
      </c>
      <c r="B1125">
        <v>61654002031001</v>
      </c>
      <c r="C1125" s="1">
        <v>3330392.66</v>
      </c>
    </row>
    <row r="1126" spans="1:3" x14ac:dyDescent="0.25">
      <c r="B1126">
        <v>6165650201</v>
      </c>
      <c r="C1126" s="1">
        <v>1628894</v>
      </c>
    </row>
    <row r="1127" spans="1:3" x14ac:dyDescent="0.25">
      <c r="B1127">
        <v>61654002031501</v>
      </c>
      <c r="C1127" s="1">
        <v>519860</v>
      </c>
    </row>
    <row r="1128" spans="1:3" x14ac:dyDescent="0.25">
      <c r="A1128">
        <v>802015154</v>
      </c>
      <c r="B1128">
        <v>61654002031001</v>
      </c>
      <c r="C1128" s="1">
        <v>4973500</v>
      </c>
    </row>
    <row r="1129" spans="1:3" x14ac:dyDescent="0.25">
      <c r="B1129">
        <v>616575020307</v>
      </c>
      <c r="C1129" s="1">
        <v>420000</v>
      </c>
    </row>
    <row r="1130" spans="1:3" x14ac:dyDescent="0.25">
      <c r="A1130">
        <v>860090566</v>
      </c>
      <c r="B1130">
        <v>6165650201</v>
      </c>
      <c r="C1130" s="1">
        <v>5100380</v>
      </c>
    </row>
    <row r="1131" spans="1:3" x14ac:dyDescent="0.25">
      <c r="B1131">
        <v>61654002031001</v>
      </c>
      <c r="C1131" s="1">
        <v>236443.21</v>
      </c>
    </row>
    <row r="1132" spans="1:3" x14ac:dyDescent="0.25">
      <c r="A1132">
        <v>900536325</v>
      </c>
      <c r="B1132">
        <v>6165650201</v>
      </c>
      <c r="C1132" s="1">
        <v>5330493.8</v>
      </c>
    </row>
    <row r="1133" spans="1:3" x14ac:dyDescent="0.25">
      <c r="A1133">
        <v>900554741</v>
      </c>
      <c r="B1133">
        <v>61653502020101</v>
      </c>
      <c r="C1133" s="1">
        <v>3408324</v>
      </c>
    </row>
    <row r="1134" spans="1:3" x14ac:dyDescent="0.25">
      <c r="B1134">
        <v>61654002031001</v>
      </c>
      <c r="C1134" s="1">
        <v>1867545</v>
      </c>
    </row>
    <row r="1135" spans="1:3" x14ac:dyDescent="0.25">
      <c r="A1135">
        <v>900797577</v>
      </c>
      <c r="B1135">
        <v>61653502020101</v>
      </c>
      <c r="C1135" s="1">
        <v>5235977</v>
      </c>
    </row>
    <row r="1136" spans="1:3" x14ac:dyDescent="0.25">
      <c r="A1136">
        <v>802021081</v>
      </c>
      <c r="B1136">
        <v>61653502020701</v>
      </c>
      <c r="C1136" s="1">
        <v>5094854</v>
      </c>
    </row>
    <row r="1137" spans="1:3" x14ac:dyDescent="0.25">
      <c r="A1137">
        <v>800061765</v>
      </c>
      <c r="B1137">
        <v>61654002030201</v>
      </c>
      <c r="C1137" s="1">
        <v>4915134</v>
      </c>
    </row>
    <row r="1138" spans="1:3" x14ac:dyDescent="0.25">
      <c r="A1138">
        <v>800101022</v>
      </c>
      <c r="B1138">
        <v>61654002031501</v>
      </c>
      <c r="C1138" s="1">
        <v>4833012.18</v>
      </c>
    </row>
    <row r="1139" spans="1:3" x14ac:dyDescent="0.25">
      <c r="A1139">
        <v>824000462</v>
      </c>
      <c r="B1139">
        <v>61654002030201</v>
      </c>
      <c r="C1139" s="1">
        <v>4795765</v>
      </c>
    </row>
    <row r="1140" spans="1:3" x14ac:dyDescent="0.25">
      <c r="A1140">
        <v>900704935</v>
      </c>
      <c r="B1140">
        <v>61654002031001</v>
      </c>
      <c r="C1140" s="1">
        <v>3540000</v>
      </c>
    </row>
    <row r="1141" spans="1:3" x14ac:dyDescent="0.25">
      <c r="B1141">
        <v>61654002020101</v>
      </c>
      <c r="C1141" s="1">
        <v>1223775</v>
      </c>
    </row>
    <row r="1142" spans="1:3" x14ac:dyDescent="0.25">
      <c r="A1142">
        <v>900524633</v>
      </c>
      <c r="B1142">
        <v>61654002031001</v>
      </c>
      <c r="C1142" s="1">
        <v>3138940.39</v>
      </c>
    </row>
    <row r="1143" spans="1:3" x14ac:dyDescent="0.25">
      <c r="B1143">
        <v>61654002020101</v>
      </c>
      <c r="C1143" s="1">
        <v>1612333</v>
      </c>
    </row>
    <row r="1144" spans="1:3" x14ac:dyDescent="0.25">
      <c r="A1144">
        <v>824000442</v>
      </c>
      <c r="B1144">
        <v>61654002030201</v>
      </c>
      <c r="C1144" s="1">
        <v>4660481.72</v>
      </c>
    </row>
    <row r="1145" spans="1:3" x14ac:dyDescent="0.25">
      <c r="A1145">
        <v>900148265</v>
      </c>
      <c r="B1145">
        <v>61654002031001</v>
      </c>
      <c r="C1145" s="1">
        <v>4634392.21</v>
      </c>
    </row>
    <row r="1146" spans="1:3" x14ac:dyDescent="0.25">
      <c r="B1146">
        <v>6165650201</v>
      </c>
      <c r="C1146" s="1">
        <v>0</v>
      </c>
    </row>
    <row r="1147" spans="1:3" x14ac:dyDescent="0.25">
      <c r="A1147">
        <v>72125229</v>
      </c>
      <c r="B1147">
        <v>61654002031001</v>
      </c>
      <c r="C1147" s="1">
        <v>4615791.82</v>
      </c>
    </row>
    <row r="1148" spans="1:3" x14ac:dyDescent="0.25">
      <c r="A1148">
        <v>900550249</v>
      </c>
      <c r="B1148">
        <v>61654002031001</v>
      </c>
      <c r="C1148" s="1">
        <v>4553279</v>
      </c>
    </row>
    <row r="1149" spans="1:3" x14ac:dyDescent="0.25">
      <c r="A1149">
        <v>800239977</v>
      </c>
      <c r="B1149">
        <v>61654002031001</v>
      </c>
      <c r="C1149" s="1">
        <v>4536446.84</v>
      </c>
    </row>
    <row r="1150" spans="1:3" x14ac:dyDescent="0.25">
      <c r="B1150">
        <v>6165650201</v>
      </c>
      <c r="C1150" s="1">
        <v>0.2</v>
      </c>
    </row>
    <row r="1151" spans="1:3" x14ac:dyDescent="0.25">
      <c r="A1151">
        <v>900119472</v>
      </c>
      <c r="B1151">
        <v>61654002030201</v>
      </c>
      <c r="C1151" s="1">
        <v>4429409</v>
      </c>
    </row>
    <row r="1152" spans="1:3" x14ac:dyDescent="0.25">
      <c r="B1152">
        <v>61654002031001</v>
      </c>
      <c r="C1152" s="1">
        <v>53833.54</v>
      </c>
    </row>
    <row r="1153" spans="1:3" x14ac:dyDescent="0.25">
      <c r="A1153">
        <v>900581168</v>
      </c>
      <c r="B1153">
        <v>61654002031001</v>
      </c>
      <c r="C1153" s="1">
        <v>4432792</v>
      </c>
    </row>
    <row r="1154" spans="1:3" x14ac:dyDescent="0.25">
      <c r="A1154">
        <v>892300226</v>
      </c>
      <c r="B1154">
        <v>61654002031501</v>
      </c>
      <c r="C1154" s="1">
        <v>4384800</v>
      </c>
    </row>
    <row r="1155" spans="1:3" x14ac:dyDescent="0.25">
      <c r="A1155">
        <v>819000364</v>
      </c>
      <c r="B1155">
        <v>61654002031001</v>
      </c>
      <c r="C1155" s="1">
        <v>3492696</v>
      </c>
    </row>
    <row r="1156" spans="1:3" x14ac:dyDescent="0.25">
      <c r="B1156">
        <v>6165650201</v>
      </c>
      <c r="C1156" s="1">
        <v>856904.4</v>
      </c>
    </row>
    <row r="1157" spans="1:3" x14ac:dyDescent="0.25">
      <c r="A1157">
        <v>892115006</v>
      </c>
      <c r="B1157">
        <v>61654002031001</v>
      </c>
      <c r="C1157" s="1">
        <v>2432527.16</v>
      </c>
    </row>
    <row r="1158" spans="1:3" x14ac:dyDescent="0.25">
      <c r="B1158">
        <v>6165650201</v>
      </c>
      <c r="C1158" s="1">
        <v>1897018</v>
      </c>
    </row>
    <row r="1159" spans="1:3" x14ac:dyDescent="0.25">
      <c r="A1159">
        <v>900968928</v>
      </c>
      <c r="B1159">
        <v>61654002020101</v>
      </c>
      <c r="C1159" s="1">
        <v>4312000</v>
      </c>
    </row>
    <row r="1160" spans="1:3" x14ac:dyDescent="0.25">
      <c r="A1160">
        <v>900421895</v>
      </c>
      <c r="B1160">
        <v>6165650201</v>
      </c>
      <c r="C1160" s="1">
        <v>4308188.8</v>
      </c>
    </row>
    <row r="1161" spans="1:3" x14ac:dyDescent="0.25">
      <c r="A1161">
        <v>33339300</v>
      </c>
      <c r="B1161">
        <v>61654002021501</v>
      </c>
      <c r="C1161" s="1">
        <v>4257799</v>
      </c>
    </row>
    <row r="1162" spans="1:3" x14ac:dyDescent="0.25">
      <c r="A1162">
        <v>900161407</v>
      </c>
      <c r="B1162">
        <v>61654002031001</v>
      </c>
      <c r="C1162" s="1">
        <v>3968620</v>
      </c>
    </row>
    <row r="1163" spans="1:3" x14ac:dyDescent="0.25">
      <c r="B1163">
        <v>61654002020101</v>
      </c>
      <c r="C1163" s="1">
        <v>285480</v>
      </c>
    </row>
    <row r="1164" spans="1:3" x14ac:dyDescent="0.25">
      <c r="A1164">
        <v>890501438</v>
      </c>
      <c r="B1164">
        <v>61654002031501</v>
      </c>
      <c r="C1164" s="1">
        <v>4210633.09</v>
      </c>
    </row>
    <row r="1165" spans="1:3" x14ac:dyDescent="0.25">
      <c r="A1165">
        <v>890112675</v>
      </c>
      <c r="B1165">
        <v>61654002021401</v>
      </c>
      <c r="C1165" s="1">
        <v>4202825</v>
      </c>
    </row>
    <row r="1166" spans="1:3" x14ac:dyDescent="0.25">
      <c r="A1166">
        <v>806001061</v>
      </c>
      <c r="B1166">
        <v>61654002031501</v>
      </c>
      <c r="C1166" s="1">
        <v>11873642.77</v>
      </c>
    </row>
    <row r="1167" spans="1:3" x14ac:dyDescent="0.25">
      <c r="B1167">
        <v>61654002030201</v>
      </c>
      <c r="C1167" s="1">
        <v>5584862</v>
      </c>
    </row>
    <row r="1168" spans="1:3" x14ac:dyDescent="0.25">
      <c r="B1168">
        <v>61654002031001</v>
      </c>
      <c r="C1168" s="1">
        <v>1895108</v>
      </c>
    </row>
    <row r="1169" spans="1:3" x14ac:dyDescent="0.25">
      <c r="B1169">
        <v>61653502020301</v>
      </c>
      <c r="C1169" s="1">
        <v>318700</v>
      </c>
    </row>
    <row r="1170" spans="1:3" x14ac:dyDescent="0.25">
      <c r="B1170">
        <v>61654002031401</v>
      </c>
      <c r="C1170" s="1">
        <v>155700</v>
      </c>
    </row>
    <row r="1171" spans="1:3" x14ac:dyDescent="0.25">
      <c r="B1171">
        <v>61654002020201</v>
      </c>
      <c r="C1171" s="1">
        <v>140676</v>
      </c>
    </row>
    <row r="1172" spans="1:3" x14ac:dyDescent="0.25">
      <c r="B1172">
        <v>6165650201</v>
      </c>
      <c r="C1172" s="1">
        <v>-15832120.689999999</v>
      </c>
    </row>
    <row r="1173" spans="1:3" x14ac:dyDescent="0.25">
      <c r="A1173">
        <v>900007860</v>
      </c>
      <c r="B1173">
        <v>61654002031001</v>
      </c>
      <c r="C1173" s="1">
        <v>7761951.9900000002</v>
      </c>
    </row>
    <row r="1174" spans="1:3" x14ac:dyDescent="0.25">
      <c r="B1174">
        <v>6165650201</v>
      </c>
      <c r="C1174" s="1">
        <v>-3674401</v>
      </c>
    </row>
    <row r="1175" spans="1:3" x14ac:dyDescent="0.25">
      <c r="A1175">
        <v>900022444</v>
      </c>
      <c r="B1175">
        <v>61654002031001</v>
      </c>
      <c r="C1175" s="1">
        <v>4077309</v>
      </c>
    </row>
    <row r="1176" spans="1:3" x14ac:dyDescent="0.25">
      <c r="A1176">
        <v>800191643</v>
      </c>
      <c r="B1176">
        <v>61654002031501</v>
      </c>
      <c r="C1176" s="1">
        <v>3449821.83</v>
      </c>
    </row>
    <row r="1177" spans="1:3" x14ac:dyDescent="0.25">
      <c r="B1177">
        <v>6165650201</v>
      </c>
      <c r="C1177" s="1">
        <v>620936</v>
      </c>
    </row>
    <row r="1178" spans="1:3" x14ac:dyDescent="0.25">
      <c r="A1178">
        <v>819004970</v>
      </c>
      <c r="B1178">
        <v>61654002031001</v>
      </c>
      <c r="C1178" s="1">
        <v>4034000</v>
      </c>
    </row>
    <row r="1179" spans="1:3" x14ac:dyDescent="0.25">
      <c r="A1179">
        <v>812002958</v>
      </c>
      <c r="B1179">
        <v>61654002031001</v>
      </c>
      <c r="C1179" s="1">
        <v>4032794</v>
      </c>
    </row>
    <row r="1180" spans="1:3" x14ac:dyDescent="0.25">
      <c r="A1180">
        <v>891855847</v>
      </c>
      <c r="B1180">
        <v>61654002031001</v>
      </c>
      <c r="C1180" s="1">
        <v>3705097.83</v>
      </c>
    </row>
    <row r="1181" spans="1:3" x14ac:dyDescent="0.25">
      <c r="B1181">
        <v>61654002030201</v>
      </c>
      <c r="C1181" s="1">
        <v>309400</v>
      </c>
    </row>
    <row r="1182" spans="1:3" x14ac:dyDescent="0.25">
      <c r="A1182">
        <v>800179966</v>
      </c>
      <c r="B1182">
        <v>6165650201</v>
      </c>
      <c r="C1182" s="1">
        <v>4006947.18</v>
      </c>
    </row>
    <row r="1183" spans="1:3" x14ac:dyDescent="0.25">
      <c r="B1183">
        <v>61654002031001</v>
      </c>
      <c r="C1183" s="1">
        <v>0</v>
      </c>
    </row>
    <row r="1184" spans="1:3" x14ac:dyDescent="0.25">
      <c r="A1184">
        <v>825002052</v>
      </c>
      <c r="B1184">
        <v>61654002021401</v>
      </c>
      <c r="C1184" s="1">
        <v>4000000</v>
      </c>
    </row>
    <row r="1185" spans="1:3" x14ac:dyDescent="0.25">
      <c r="A1185">
        <v>860013779</v>
      </c>
      <c r="B1185">
        <v>61654002031501</v>
      </c>
      <c r="C1185" s="1">
        <v>3960704</v>
      </c>
    </row>
    <row r="1186" spans="1:3" x14ac:dyDescent="0.25">
      <c r="A1186">
        <v>900008025</v>
      </c>
      <c r="B1186">
        <v>61653502030101</v>
      </c>
      <c r="C1186" s="1">
        <v>3393610</v>
      </c>
    </row>
    <row r="1187" spans="1:3" x14ac:dyDescent="0.25">
      <c r="B1187">
        <v>61654202020101</v>
      </c>
      <c r="C1187" s="1">
        <v>559084</v>
      </c>
    </row>
    <row r="1188" spans="1:3" x14ac:dyDescent="0.25">
      <c r="A1188">
        <v>824000029</v>
      </c>
      <c r="B1188">
        <v>61654002021401</v>
      </c>
      <c r="C1188" s="1">
        <v>3882000</v>
      </c>
    </row>
    <row r="1189" spans="1:3" x14ac:dyDescent="0.25">
      <c r="A1189">
        <v>824000543</v>
      </c>
      <c r="B1189">
        <v>61654002030201</v>
      </c>
      <c r="C1189" s="1">
        <v>3823522.82</v>
      </c>
    </row>
    <row r="1190" spans="1:3" x14ac:dyDescent="0.25">
      <c r="A1190">
        <v>36453978</v>
      </c>
      <c r="B1190">
        <v>61653502020101</v>
      </c>
      <c r="C1190" s="1">
        <v>3821436</v>
      </c>
    </row>
    <row r="1191" spans="1:3" x14ac:dyDescent="0.25">
      <c r="A1191">
        <v>891180268</v>
      </c>
      <c r="B1191">
        <v>6165650201</v>
      </c>
      <c r="C1191" s="1">
        <v>3460710</v>
      </c>
    </row>
    <row r="1192" spans="1:3" x14ac:dyDescent="0.25">
      <c r="B1192">
        <v>61654002031501</v>
      </c>
      <c r="C1192" s="1">
        <v>360713</v>
      </c>
    </row>
    <row r="1193" spans="1:3" x14ac:dyDescent="0.25">
      <c r="A1193">
        <v>900393612</v>
      </c>
      <c r="B1193">
        <v>61654002031001</v>
      </c>
      <c r="C1193" s="1">
        <v>3741198</v>
      </c>
    </row>
    <row r="1194" spans="1:3" x14ac:dyDescent="0.25">
      <c r="B1194">
        <v>61654002030201</v>
      </c>
      <c r="C1194" s="1">
        <v>49615</v>
      </c>
    </row>
    <row r="1195" spans="1:3" x14ac:dyDescent="0.25">
      <c r="A1195">
        <v>812003726</v>
      </c>
      <c r="B1195">
        <v>61654002030201</v>
      </c>
      <c r="C1195" s="1">
        <v>3774650.35</v>
      </c>
    </row>
    <row r="1196" spans="1:3" x14ac:dyDescent="0.25">
      <c r="A1196">
        <v>900862842</v>
      </c>
      <c r="B1196">
        <v>61654002031001</v>
      </c>
      <c r="C1196" s="1">
        <v>3739495</v>
      </c>
    </row>
    <row r="1197" spans="1:3" x14ac:dyDescent="0.25">
      <c r="A1197">
        <v>39068627</v>
      </c>
      <c r="B1197">
        <v>61653502020701</v>
      </c>
      <c r="C1197" s="1">
        <v>3735180</v>
      </c>
    </row>
    <row r="1198" spans="1:3" x14ac:dyDescent="0.25">
      <c r="A1198">
        <v>802000774</v>
      </c>
      <c r="B1198">
        <v>61654002031001</v>
      </c>
      <c r="C1198" s="1">
        <v>3507467.89</v>
      </c>
    </row>
    <row r="1199" spans="1:3" x14ac:dyDescent="0.25">
      <c r="A1199">
        <v>812003214</v>
      </c>
      <c r="B1199">
        <v>61653502020101</v>
      </c>
      <c r="C1199" s="1">
        <v>3382190</v>
      </c>
    </row>
    <row r="1200" spans="1:3" x14ac:dyDescent="0.25">
      <c r="A1200">
        <v>830077617</v>
      </c>
      <c r="B1200">
        <v>61654002031501</v>
      </c>
      <c r="C1200" s="1">
        <v>3408071</v>
      </c>
    </row>
    <row r="1201" spans="1:3" x14ac:dyDescent="0.25">
      <c r="B1201">
        <v>61654002031001</v>
      </c>
      <c r="C1201" s="1">
        <v>-76317.929999999993</v>
      </c>
    </row>
    <row r="1202" spans="1:3" x14ac:dyDescent="0.25">
      <c r="A1202">
        <v>900323217</v>
      </c>
      <c r="B1202">
        <v>61654002031001</v>
      </c>
      <c r="C1202" s="1">
        <v>3284857</v>
      </c>
    </row>
    <row r="1203" spans="1:3" x14ac:dyDescent="0.25">
      <c r="A1203">
        <v>900745500</v>
      </c>
      <c r="B1203">
        <v>61654002031001</v>
      </c>
      <c r="C1203" s="1">
        <v>3251263</v>
      </c>
    </row>
    <row r="1204" spans="1:3" x14ac:dyDescent="0.25">
      <c r="A1204">
        <v>830073452</v>
      </c>
      <c r="B1204">
        <v>61654002031501</v>
      </c>
      <c r="C1204" s="1">
        <v>3200000</v>
      </c>
    </row>
    <row r="1205" spans="1:3" x14ac:dyDescent="0.25">
      <c r="A1205">
        <v>900864528</v>
      </c>
      <c r="B1205">
        <v>61654002031001</v>
      </c>
      <c r="C1205" s="1">
        <v>3148928</v>
      </c>
    </row>
    <row r="1206" spans="1:3" x14ac:dyDescent="0.25">
      <c r="A1206">
        <v>900558595</v>
      </c>
      <c r="B1206">
        <v>61654002031001</v>
      </c>
      <c r="C1206" s="1">
        <v>3137524</v>
      </c>
    </row>
    <row r="1207" spans="1:3" x14ac:dyDescent="0.25">
      <c r="A1207">
        <v>823001901</v>
      </c>
      <c r="B1207">
        <v>61653502030101</v>
      </c>
      <c r="C1207" s="1">
        <v>2332750</v>
      </c>
    </row>
    <row r="1208" spans="1:3" x14ac:dyDescent="0.25">
      <c r="B1208">
        <v>61654202020101</v>
      </c>
      <c r="C1208" s="1">
        <v>801400</v>
      </c>
    </row>
    <row r="1209" spans="1:3" x14ac:dyDescent="0.25">
      <c r="A1209">
        <v>900415382</v>
      </c>
      <c r="B1209">
        <v>61654002031001</v>
      </c>
      <c r="C1209" s="1">
        <v>7377001.3899999997</v>
      </c>
    </row>
    <row r="1210" spans="1:3" x14ac:dyDescent="0.25">
      <c r="B1210">
        <v>6165650201</v>
      </c>
      <c r="C1210" s="1">
        <v>-4250332</v>
      </c>
    </row>
    <row r="1211" spans="1:3" x14ac:dyDescent="0.25">
      <c r="A1211">
        <v>812007844</v>
      </c>
      <c r="B1211">
        <v>61653502020101</v>
      </c>
      <c r="C1211" s="1">
        <v>2147609</v>
      </c>
    </row>
    <row r="1212" spans="1:3" x14ac:dyDescent="0.25">
      <c r="B1212">
        <v>61653502030701</v>
      </c>
      <c r="C1212" s="1">
        <v>908320</v>
      </c>
    </row>
    <row r="1213" spans="1:3" x14ac:dyDescent="0.25">
      <c r="A1213">
        <v>900364092</v>
      </c>
      <c r="B1213">
        <v>61654002031001</v>
      </c>
      <c r="C1213" s="1">
        <v>2965926</v>
      </c>
    </row>
    <row r="1214" spans="1:3" x14ac:dyDescent="0.25">
      <c r="A1214">
        <v>805027337</v>
      </c>
      <c r="B1214">
        <v>61654002030201</v>
      </c>
      <c r="C1214" s="1">
        <v>2791958</v>
      </c>
    </row>
    <row r="1215" spans="1:3" x14ac:dyDescent="0.25">
      <c r="B1215">
        <v>61654002031501</v>
      </c>
      <c r="C1215" s="1">
        <v>88429</v>
      </c>
    </row>
    <row r="1216" spans="1:3" x14ac:dyDescent="0.25">
      <c r="B1216">
        <v>61654002031401</v>
      </c>
      <c r="C1216" s="1">
        <v>59500</v>
      </c>
    </row>
    <row r="1217" spans="1:3" x14ac:dyDescent="0.25">
      <c r="A1217">
        <v>811042050</v>
      </c>
      <c r="B1217">
        <v>61654002031001</v>
      </c>
      <c r="C1217" s="1">
        <v>2927343</v>
      </c>
    </row>
    <row r="1218" spans="1:3" x14ac:dyDescent="0.25">
      <c r="A1218">
        <v>900429130</v>
      </c>
      <c r="B1218">
        <v>61654002031001</v>
      </c>
      <c r="C1218" s="1">
        <v>2899615.6</v>
      </c>
    </row>
    <row r="1219" spans="1:3" x14ac:dyDescent="0.25">
      <c r="A1219">
        <v>800006850</v>
      </c>
      <c r="B1219">
        <v>61654002031501</v>
      </c>
      <c r="C1219" s="1">
        <v>2825157</v>
      </c>
    </row>
    <row r="1220" spans="1:3" x14ac:dyDescent="0.25">
      <c r="B1220">
        <v>61654002030201</v>
      </c>
      <c r="C1220" s="1">
        <v>30264.93</v>
      </c>
    </row>
    <row r="1221" spans="1:3" x14ac:dyDescent="0.25">
      <c r="A1221">
        <v>900249014</v>
      </c>
      <c r="B1221">
        <v>61654002031001</v>
      </c>
      <c r="C1221" s="1">
        <v>2800000</v>
      </c>
    </row>
    <row r="1222" spans="1:3" x14ac:dyDescent="0.25">
      <c r="A1222">
        <v>900206529</v>
      </c>
      <c r="B1222">
        <v>61653502020101</v>
      </c>
      <c r="C1222" s="1">
        <v>1723893</v>
      </c>
    </row>
    <row r="1223" spans="1:3" x14ac:dyDescent="0.25">
      <c r="B1223">
        <v>61654002031501</v>
      </c>
      <c r="C1223" s="1">
        <v>735610</v>
      </c>
    </row>
    <row r="1224" spans="1:3" x14ac:dyDescent="0.25">
      <c r="B1224">
        <v>61654002020101</v>
      </c>
      <c r="C1224" s="1">
        <v>318080</v>
      </c>
    </row>
    <row r="1225" spans="1:3" x14ac:dyDescent="0.25">
      <c r="A1225">
        <v>802019804</v>
      </c>
      <c r="B1225">
        <v>61654002031001</v>
      </c>
      <c r="C1225" s="1">
        <v>2767825.02</v>
      </c>
    </row>
    <row r="1226" spans="1:3" x14ac:dyDescent="0.25">
      <c r="A1226">
        <v>900503124</v>
      </c>
      <c r="B1226">
        <v>61654002031001</v>
      </c>
      <c r="C1226" s="1">
        <v>2760000</v>
      </c>
    </row>
    <row r="1227" spans="1:3" x14ac:dyDescent="0.25">
      <c r="A1227">
        <v>900581571</v>
      </c>
      <c r="B1227">
        <v>61654002031001</v>
      </c>
      <c r="C1227" s="1">
        <v>2255000</v>
      </c>
    </row>
    <row r="1228" spans="1:3" x14ac:dyDescent="0.25">
      <c r="B1228">
        <v>61654002020101</v>
      </c>
      <c r="C1228" s="1">
        <v>480000</v>
      </c>
    </row>
    <row r="1229" spans="1:3" x14ac:dyDescent="0.25">
      <c r="A1229">
        <v>802003414</v>
      </c>
      <c r="B1229">
        <v>61654002031501</v>
      </c>
      <c r="C1229" s="1">
        <v>1708042</v>
      </c>
    </row>
    <row r="1230" spans="1:3" x14ac:dyDescent="0.25">
      <c r="B1230">
        <v>61654002030201</v>
      </c>
      <c r="C1230" s="1">
        <v>848924</v>
      </c>
    </row>
    <row r="1231" spans="1:3" x14ac:dyDescent="0.25">
      <c r="A1231">
        <v>900518338</v>
      </c>
      <c r="B1231">
        <v>61654002031001</v>
      </c>
      <c r="C1231" s="1">
        <v>2552622</v>
      </c>
    </row>
    <row r="1232" spans="1:3" x14ac:dyDescent="0.25">
      <c r="A1232">
        <v>842000004</v>
      </c>
      <c r="B1232">
        <v>61654002031501</v>
      </c>
      <c r="C1232" s="1">
        <v>2519987.31</v>
      </c>
    </row>
    <row r="1233" spans="1:3" x14ac:dyDescent="0.25">
      <c r="A1233">
        <v>892000458</v>
      </c>
      <c r="B1233">
        <v>61654002030201</v>
      </c>
      <c r="C1233" s="1">
        <v>2335937.1</v>
      </c>
    </row>
    <row r="1234" spans="1:3" x14ac:dyDescent="0.25">
      <c r="B1234">
        <v>61654002031501</v>
      </c>
      <c r="C1234" s="1">
        <v>138794</v>
      </c>
    </row>
    <row r="1235" spans="1:3" x14ac:dyDescent="0.25">
      <c r="A1235">
        <v>891855039</v>
      </c>
      <c r="B1235">
        <v>61654002031001</v>
      </c>
      <c r="C1235" s="1">
        <v>1803320</v>
      </c>
    </row>
    <row r="1236" spans="1:3" x14ac:dyDescent="0.25">
      <c r="B1236">
        <v>61654002031501</v>
      </c>
      <c r="C1236" s="1">
        <v>404900</v>
      </c>
    </row>
    <row r="1237" spans="1:3" x14ac:dyDescent="0.25">
      <c r="B1237">
        <v>61654002030201</v>
      </c>
      <c r="C1237" s="1">
        <v>239900</v>
      </c>
    </row>
    <row r="1238" spans="1:3" x14ac:dyDescent="0.25">
      <c r="B1238">
        <v>61654002031401</v>
      </c>
      <c r="C1238" s="1">
        <v>23600</v>
      </c>
    </row>
    <row r="1239" spans="1:3" x14ac:dyDescent="0.25">
      <c r="A1239">
        <v>824000785</v>
      </c>
      <c r="B1239">
        <v>61654002030201</v>
      </c>
      <c r="C1239" s="1">
        <v>2432415.84</v>
      </c>
    </row>
    <row r="1240" spans="1:3" x14ac:dyDescent="0.25">
      <c r="A1240">
        <v>900078907</v>
      </c>
      <c r="B1240">
        <v>61654002031001</v>
      </c>
      <c r="C1240" s="1">
        <v>2319335</v>
      </c>
    </row>
    <row r="1241" spans="1:3" x14ac:dyDescent="0.25">
      <c r="A1241">
        <v>860037950</v>
      </c>
      <c r="B1241">
        <v>61654002031001</v>
      </c>
      <c r="C1241" s="1">
        <v>2117778.09</v>
      </c>
    </row>
    <row r="1242" spans="1:3" x14ac:dyDescent="0.25">
      <c r="B1242">
        <v>61654002020101</v>
      </c>
      <c r="C1242" s="1">
        <v>195040</v>
      </c>
    </row>
    <row r="1243" spans="1:3" x14ac:dyDescent="0.25">
      <c r="A1243">
        <v>860028947</v>
      </c>
      <c r="B1243">
        <v>61654002031001</v>
      </c>
      <c r="C1243" s="1">
        <v>2279704.42</v>
      </c>
    </row>
    <row r="1244" spans="1:3" x14ac:dyDescent="0.25">
      <c r="A1244">
        <v>2760080</v>
      </c>
      <c r="B1244">
        <v>61654002021401</v>
      </c>
      <c r="C1244" s="1">
        <v>2268000</v>
      </c>
    </row>
    <row r="1245" spans="1:3" x14ac:dyDescent="0.25">
      <c r="A1245">
        <v>900709216</v>
      </c>
      <c r="B1245">
        <v>61654002031001</v>
      </c>
      <c r="C1245" s="1">
        <v>2246760.0699999998</v>
      </c>
    </row>
    <row r="1246" spans="1:3" x14ac:dyDescent="0.25">
      <c r="A1246">
        <v>900077520</v>
      </c>
      <c r="B1246">
        <v>61654002030201</v>
      </c>
      <c r="C1246" s="1">
        <v>2242202</v>
      </c>
    </row>
    <row r="1247" spans="1:3" x14ac:dyDescent="0.25">
      <c r="A1247">
        <v>822006051</v>
      </c>
      <c r="B1247">
        <v>61654002030201</v>
      </c>
      <c r="C1247" s="1">
        <v>2112173</v>
      </c>
    </row>
    <row r="1248" spans="1:3" x14ac:dyDescent="0.25">
      <c r="B1248">
        <v>61654002031501</v>
      </c>
      <c r="C1248" s="1">
        <v>83102</v>
      </c>
    </row>
    <row r="1249" spans="1:3" x14ac:dyDescent="0.25">
      <c r="A1249">
        <v>900080150</v>
      </c>
      <c r="B1249">
        <v>61654002031001</v>
      </c>
      <c r="C1249" s="1">
        <v>2183166</v>
      </c>
    </row>
    <row r="1250" spans="1:3" x14ac:dyDescent="0.25">
      <c r="A1250">
        <v>800119945</v>
      </c>
      <c r="B1250">
        <v>61654002030201</v>
      </c>
      <c r="C1250" s="1">
        <v>2179547</v>
      </c>
    </row>
    <row r="1251" spans="1:3" x14ac:dyDescent="0.25">
      <c r="B1251">
        <v>61654002031001</v>
      </c>
      <c r="C1251" s="1">
        <v>0</v>
      </c>
    </row>
    <row r="1252" spans="1:3" x14ac:dyDescent="0.25">
      <c r="A1252">
        <v>900662064</v>
      </c>
      <c r="B1252">
        <v>61654002031001</v>
      </c>
      <c r="C1252" s="1">
        <v>2125654</v>
      </c>
    </row>
    <row r="1253" spans="1:3" x14ac:dyDescent="0.25">
      <c r="A1253">
        <v>890501019</v>
      </c>
      <c r="B1253">
        <v>61654002031501</v>
      </c>
      <c r="C1253" s="1">
        <v>1730861.52</v>
      </c>
    </row>
    <row r="1254" spans="1:3" x14ac:dyDescent="0.25">
      <c r="B1254">
        <v>6165650201</v>
      </c>
      <c r="C1254" s="1">
        <v>267808</v>
      </c>
    </row>
    <row r="1255" spans="1:3" x14ac:dyDescent="0.25">
      <c r="A1255">
        <v>900424844</v>
      </c>
      <c r="B1255">
        <v>61654002031001</v>
      </c>
      <c r="C1255" s="1">
        <v>1969775</v>
      </c>
    </row>
    <row r="1256" spans="1:3" x14ac:dyDescent="0.25">
      <c r="A1256">
        <v>802015727</v>
      </c>
      <c r="B1256">
        <v>61653502020101</v>
      </c>
      <c r="C1256" s="1">
        <v>1933700</v>
      </c>
    </row>
    <row r="1257" spans="1:3" x14ac:dyDescent="0.25">
      <c r="A1257">
        <v>900085770</v>
      </c>
      <c r="B1257">
        <v>61654002031001</v>
      </c>
      <c r="C1257" s="1">
        <v>1923751</v>
      </c>
    </row>
    <row r="1258" spans="1:3" x14ac:dyDescent="0.25">
      <c r="A1258">
        <v>818001019</v>
      </c>
      <c r="B1258">
        <v>61654002030201</v>
      </c>
      <c r="C1258" s="1">
        <v>1910313</v>
      </c>
    </row>
    <row r="1259" spans="1:3" x14ac:dyDescent="0.25">
      <c r="A1259">
        <v>844001287</v>
      </c>
      <c r="B1259">
        <v>61654002030201</v>
      </c>
      <c r="C1259" s="1">
        <v>1901729.96</v>
      </c>
    </row>
    <row r="1260" spans="1:3" x14ac:dyDescent="0.25">
      <c r="A1260">
        <v>900540141</v>
      </c>
      <c r="B1260">
        <v>61654002031001</v>
      </c>
      <c r="C1260" s="1">
        <v>1896212</v>
      </c>
    </row>
    <row r="1261" spans="1:3" x14ac:dyDescent="0.25">
      <c r="A1261">
        <v>812005323</v>
      </c>
      <c r="B1261">
        <v>61654002031001</v>
      </c>
      <c r="C1261" s="1">
        <v>1842994</v>
      </c>
    </row>
    <row r="1262" spans="1:3" x14ac:dyDescent="0.25">
      <c r="A1262">
        <v>892001990</v>
      </c>
      <c r="B1262">
        <v>61654002030201</v>
      </c>
      <c r="C1262" s="1">
        <v>1767005.33</v>
      </c>
    </row>
    <row r="1263" spans="1:3" x14ac:dyDescent="0.25">
      <c r="A1263">
        <v>812001520</v>
      </c>
      <c r="B1263">
        <v>61654002030201</v>
      </c>
      <c r="C1263" s="1">
        <v>1137704</v>
      </c>
    </row>
    <row r="1264" spans="1:3" x14ac:dyDescent="0.25">
      <c r="B1264">
        <v>61654002031501</v>
      </c>
      <c r="C1264" s="1">
        <v>627504</v>
      </c>
    </row>
    <row r="1265" spans="1:3" x14ac:dyDescent="0.25">
      <c r="A1265">
        <v>900195553</v>
      </c>
      <c r="B1265">
        <v>61654002031001</v>
      </c>
      <c r="C1265" s="1">
        <v>1760674</v>
      </c>
    </row>
    <row r="1266" spans="1:3" x14ac:dyDescent="0.25">
      <c r="A1266">
        <v>800213942</v>
      </c>
      <c r="B1266">
        <v>61654002030201</v>
      </c>
      <c r="C1266" s="1">
        <v>1747881.04</v>
      </c>
    </row>
    <row r="1267" spans="1:3" x14ac:dyDescent="0.25">
      <c r="A1267">
        <v>860009555</v>
      </c>
      <c r="B1267">
        <v>61654002030201</v>
      </c>
      <c r="C1267" s="1">
        <v>1746732</v>
      </c>
    </row>
    <row r="1268" spans="1:3" x14ac:dyDescent="0.25">
      <c r="A1268">
        <v>891000093</v>
      </c>
      <c r="B1268">
        <v>61654002021401</v>
      </c>
      <c r="C1268" s="1">
        <v>1726800</v>
      </c>
    </row>
    <row r="1269" spans="1:3" x14ac:dyDescent="0.25">
      <c r="A1269">
        <v>830027806</v>
      </c>
      <c r="B1269">
        <v>61654002031001</v>
      </c>
      <c r="C1269" s="1">
        <v>1700000</v>
      </c>
    </row>
    <row r="1270" spans="1:3" x14ac:dyDescent="0.25">
      <c r="A1270">
        <v>800231215</v>
      </c>
      <c r="B1270">
        <v>61654002031501</v>
      </c>
      <c r="C1270" s="1">
        <v>1085603.04</v>
      </c>
    </row>
    <row r="1271" spans="1:3" x14ac:dyDescent="0.25">
      <c r="B1271">
        <v>6165650201</v>
      </c>
      <c r="C1271" s="1">
        <v>607289</v>
      </c>
    </row>
    <row r="1272" spans="1:3" x14ac:dyDescent="0.25">
      <c r="A1272">
        <v>800234860</v>
      </c>
      <c r="B1272">
        <v>61654002031001</v>
      </c>
      <c r="C1272" s="1">
        <v>1668414.58</v>
      </c>
    </row>
    <row r="1273" spans="1:3" x14ac:dyDescent="0.25">
      <c r="B1273">
        <v>6165650201</v>
      </c>
      <c r="C1273" s="1">
        <v>-0.5</v>
      </c>
    </row>
    <row r="1274" spans="1:3" x14ac:dyDescent="0.25">
      <c r="A1274">
        <v>900966241</v>
      </c>
      <c r="B1274">
        <v>61654002031001</v>
      </c>
      <c r="C1274" s="1">
        <v>1630677</v>
      </c>
    </row>
    <row r="1275" spans="1:3" x14ac:dyDescent="0.25">
      <c r="A1275">
        <v>890701033</v>
      </c>
      <c r="B1275">
        <v>61654002031501</v>
      </c>
      <c r="C1275" s="1">
        <v>1175184.98</v>
      </c>
    </row>
    <row r="1276" spans="1:3" x14ac:dyDescent="0.25">
      <c r="B1276">
        <v>6165650201</v>
      </c>
      <c r="C1276" s="1">
        <v>396668</v>
      </c>
    </row>
    <row r="1277" spans="1:3" x14ac:dyDescent="0.25">
      <c r="A1277">
        <v>844001355</v>
      </c>
      <c r="B1277">
        <v>61654002030201</v>
      </c>
      <c r="C1277" s="1">
        <v>1252610</v>
      </c>
    </row>
    <row r="1278" spans="1:3" x14ac:dyDescent="0.25">
      <c r="B1278">
        <v>61654002031501</v>
      </c>
      <c r="C1278" s="1">
        <v>256460</v>
      </c>
    </row>
    <row r="1279" spans="1:3" x14ac:dyDescent="0.25">
      <c r="B1279">
        <v>61654002031401</v>
      </c>
      <c r="C1279" s="1">
        <v>53500</v>
      </c>
    </row>
    <row r="1280" spans="1:3" x14ac:dyDescent="0.25">
      <c r="A1280">
        <v>33069633</v>
      </c>
      <c r="B1280">
        <v>61654002031001</v>
      </c>
      <c r="C1280" s="1">
        <v>1301700</v>
      </c>
    </row>
    <row r="1281" spans="1:3" x14ac:dyDescent="0.25">
      <c r="B1281">
        <v>61654002020101</v>
      </c>
      <c r="C1281" s="1">
        <v>260200</v>
      </c>
    </row>
    <row r="1282" spans="1:3" x14ac:dyDescent="0.25">
      <c r="A1282">
        <v>900535633</v>
      </c>
      <c r="B1282">
        <v>61653502020101</v>
      </c>
      <c r="C1282" s="1">
        <v>1529933</v>
      </c>
    </row>
    <row r="1283" spans="1:3" x14ac:dyDescent="0.25">
      <c r="A1283">
        <v>9001900451</v>
      </c>
      <c r="B1283">
        <v>61654002031501</v>
      </c>
      <c r="C1283" s="1">
        <v>1466969</v>
      </c>
    </row>
    <row r="1284" spans="1:3" x14ac:dyDescent="0.25">
      <c r="A1284">
        <v>819005343</v>
      </c>
      <c r="B1284">
        <v>61653502020701</v>
      </c>
      <c r="C1284" s="1">
        <v>1423215</v>
      </c>
    </row>
    <row r="1285" spans="1:3" x14ac:dyDescent="0.25">
      <c r="A1285">
        <v>802009914</v>
      </c>
      <c r="B1285">
        <v>61654002021001</v>
      </c>
      <c r="C1285" s="1">
        <v>1378182</v>
      </c>
    </row>
    <row r="1286" spans="1:3" x14ac:dyDescent="0.25">
      <c r="A1286">
        <v>824005620</v>
      </c>
      <c r="B1286">
        <v>61654002021401</v>
      </c>
      <c r="C1286" s="1">
        <v>1372000</v>
      </c>
    </row>
    <row r="1287" spans="1:3" x14ac:dyDescent="0.25">
      <c r="A1287">
        <v>890399047</v>
      </c>
      <c r="B1287">
        <v>61654002030201</v>
      </c>
      <c r="C1287" s="1">
        <v>916400</v>
      </c>
    </row>
    <row r="1288" spans="1:3" x14ac:dyDescent="0.25">
      <c r="B1288">
        <v>61654002031501</v>
      </c>
      <c r="C1288" s="1">
        <v>433400</v>
      </c>
    </row>
    <row r="1289" spans="1:3" x14ac:dyDescent="0.25">
      <c r="A1289">
        <v>823004895</v>
      </c>
      <c r="B1289">
        <v>61654002031001</v>
      </c>
      <c r="C1289" s="1">
        <v>1342603</v>
      </c>
    </row>
    <row r="1290" spans="1:3" x14ac:dyDescent="0.25">
      <c r="A1290">
        <v>900069596</v>
      </c>
      <c r="B1290">
        <v>61653502020101</v>
      </c>
      <c r="C1290" s="1">
        <v>1342350</v>
      </c>
    </row>
    <row r="1291" spans="1:3" x14ac:dyDescent="0.25">
      <c r="A1291">
        <v>800037202</v>
      </c>
      <c r="B1291">
        <v>61654002030201</v>
      </c>
      <c r="C1291" s="1">
        <v>1332181</v>
      </c>
    </row>
    <row r="1292" spans="1:3" x14ac:dyDescent="0.25">
      <c r="A1292">
        <v>22759866</v>
      </c>
      <c r="B1292">
        <v>61654002021401</v>
      </c>
      <c r="C1292" s="1">
        <v>1299800</v>
      </c>
    </row>
    <row r="1293" spans="1:3" x14ac:dyDescent="0.25">
      <c r="A1293">
        <v>42365759</v>
      </c>
      <c r="B1293">
        <v>61654002031001</v>
      </c>
      <c r="C1293" s="1">
        <v>1220086</v>
      </c>
    </row>
    <row r="1294" spans="1:3" x14ac:dyDescent="0.25">
      <c r="A1294">
        <v>77028533</v>
      </c>
      <c r="B1294">
        <v>61654002031001</v>
      </c>
      <c r="C1294" s="1">
        <v>1204911</v>
      </c>
    </row>
    <row r="1295" spans="1:3" x14ac:dyDescent="0.25">
      <c r="A1295">
        <v>23161212</v>
      </c>
      <c r="B1295">
        <v>61653502020701</v>
      </c>
      <c r="C1295" s="1">
        <v>1124760</v>
      </c>
    </row>
    <row r="1296" spans="1:3" x14ac:dyDescent="0.25">
      <c r="A1296">
        <v>900192459</v>
      </c>
      <c r="B1296">
        <v>61654002031001</v>
      </c>
      <c r="C1296" s="1">
        <v>1110225</v>
      </c>
    </row>
    <row r="1297" spans="1:3" x14ac:dyDescent="0.25">
      <c r="B1297">
        <v>6165650201</v>
      </c>
      <c r="C1297" s="1">
        <v>0.25</v>
      </c>
    </row>
    <row r="1298" spans="1:3" x14ac:dyDescent="0.25">
      <c r="A1298">
        <v>806016225</v>
      </c>
      <c r="B1298">
        <v>61654002020901</v>
      </c>
      <c r="C1298" s="1">
        <v>1081908</v>
      </c>
    </row>
    <row r="1299" spans="1:3" x14ac:dyDescent="0.25">
      <c r="B1299">
        <v>61654002031001</v>
      </c>
      <c r="C1299" s="1">
        <v>24526.99</v>
      </c>
    </row>
    <row r="1300" spans="1:3" x14ac:dyDescent="0.25">
      <c r="A1300">
        <v>860015888</v>
      </c>
      <c r="B1300">
        <v>6165650201</v>
      </c>
      <c r="C1300" s="1">
        <v>1075403.55</v>
      </c>
    </row>
    <row r="1301" spans="1:3" x14ac:dyDescent="0.25">
      <c r="A1301">
        <v>890205361</v>
      </c>
      <c r="B1301">
        <v>61654002031001</v>
      </c>
      <c r="C1301" s="1">
        <v>1074482.76</v>
      </c>
    </row>
    <row r="1302" spans="1:3" x14ac:dyDescent="0.25">
      <c r="A1302">
        <v>899999156</v>
      </c>
      <c r="B1302">
        <v>61654002030201</v>
      </c>
      <c r="C1302" s="1">
        <v>1067406</v>
      </c>
    </row>
    <row r="1303" spans="1:3" x14ac:dyDescent="0.25">
      <c r="A1303">
        <v>824000687</v>
      </c>
      <c r="B1303">
        <v>61654002031001</v>
      </c>
      <c r="C1303" s="1">
        <v>1025000</v>
      </c>
    </row>
    <row r="1304" spans="1:3" x14ac:dyDescent="0.25">
      <c r="B1304">
        <v>6165650201</v>
      </c>
      <c r="C1304" s="1">
        <v>0</v>
      </c>
    </row>
    <row r="1305" spans="1:3" x14ac:dyDescent="0.25">
      <c r="A1305">
        <v>63502577</v>
      </c>
      <c r="B1305">
        <v>61654002021401</v>
      </c>
      <c r="C1305" s="1">
        <v>1020000</v>
      </c>
    </row>
    <row r="1306" spans="1:3" x14ac:dyDescent="0.25">
      <c r="A1306">
        <v>73290295</v>
      </c>
      <c r="B1306">
        <v>61653502020701</v>
      </c>
      <c r="C1306" s="1">
        <v>1017610</v>
      </c>
    </row>
    <row r="1307" spans="1:3" x14ac:dyDescent="0.25">
      <c r="A1307">
        <v>900593091</v>
      </c>
      <c r="B1307">
        <v>61654002031001</v>
      </c>
      <c r="C1307" s="1">
        <v>1002893</v>
      </c>
    </row>
    <row r="1308" spans="1:3" x14ac:dyDescent="0.25">
      <c r="A1308">
        <v>78760665</v>
      </c>
      <c r="B1308">
        <v>61654002021401</v>
      </c>
      <c r="C1308" s="1">
        <v>988000</v>
      </c>
    </row>
    <row r="1309" spans="1:3" x14ac:dyDescent="0.25">
      <c r="A1309">
        <v>890205335</v>
      </c>
      <c r="B1309">
        <v>61654002031001</v>
      </c>
      <c r="C1309" s="1">
        <v>984620</v>
      </c>
    </row>
    <row r="1310" spans="1:3" x14ac:dyDescent="0.25">
      <c r="A1310">
        <v>900300160</v>
      </c>
      <c r="B1310">
        <v>61654002031001</v>
      </c>
      <c r="C1310" s="1">
        <v>980000</v>
      </c>
    </row>
    <row r="1311" spans="1:3" x14ac:dyDescent="0.25">
      <c r="A1311">
        <v>900815727</v>
      </c>
      <c r="B1311">
        <v>61654002031001</v>
      </c>
      <c r="C1311" s="1">
        <v>974976</v>
      </c>
    </row>
    <row r="1312" spans="1:3" x14ac:dyDescent="0.25">
      <c r="A1312">
        <v>800227877</v>
      </c>
      <c r="B1312">
        <v>61654002030201</v>
      </c>
      <c r="C1312" s="1">
        <v>956706</v>
      </c>
    </row>
    <row r="1313" spans="1:3" x14ac:dyDescent="0.25">
      <c r="A1313">
        <v>800018233</v>
      </c>
      <c r="B1313">
        <v>61654002031001</v>
      </c>
      <c r="C1313" s="1">
        <v>946180</v>
      </c>
    </row>
    <row r="1314" spans="1:3" x14ac:dyDescent="0.25">
      <c r="A1314">
        <v>900349109</v>
      </c>
      <c r="B1314">
        <v>61654002031001</v>
      </c>
      <c r="C1314" s="1">
        <v>914992</v>
      </c>
    </row>
    <row r="1315" spans="1:3" x14ac:dyDescent="0.25">
      <c r="A1315">
        <v>805027743</v>
      </c>
      <c r="B1315">
        <v>61654002031001</v>
      </c>
      <c r="C1315" s="1">
        <v>886663</v>
      </c>
    </row>
    <row r="1316" spans="1:3" x14ac:dyDescent="0.25">
      <c r="A1316">
        <v>824002672</v>
      </c>
      <c r="B1316">
        <v>61654002030201</v>
      </c>
      <c r="C1316" s="1">
        <v>807337</v>
      </c>
    </row>
    <row r="1317" spans="1:3" x14ac:dyDescent="0.25">
      <c r="B1317">
        <v>61654002031501</v>
      </c>
      <c r="C1317" s="1">
        <v>31550</v>
      </c>
    </row>
    <row r="1318" spans="1:3" x14ac:dyDescent="0.25">
      <c r="B1318">
        <v>61654002031401</v>
      </c>
      <c r="C1318" s="1">
        <v>12200</v>
      </c>
    </row>
    <row r="1319" spans="1:3" x14ac:dyDescent="0.25">
      <c r="A1319">
        <v>860024766</v>
      </c>
      <c r="B1319">
        <v>61654002030201</v>
      </c>
      <c r="C1319" s="1">
        <v>837448</v>
      </c>
    </row>
    <row r="1320" spans="1:3" x14ac:dyDescent="0.25">
      <c r="A1320">
        <v>800150497</v>
      </c>
      <c r="B1320">
        <v>61654002030201</v>
      </c>
      <c r="C1320" s="1">
        <v>835410.44</v>
      </c>
    </row>
    <row r="1321" spans="1:3" x14ac:dyDescent="0.25">
      <c r="A1321">
        <v>890303841</v>
      </c>
      <c r="B1321">
        <v>61654002030201</v>
      </c>
      <c r="C1321" s="1">
        <v>821215.73</v>
      </c>
    </row>
    <row r="1322" spans="1:3" x14ac:dyDescent="0.25">
      <c r="A1322">
        <v>900270916</v>
      </c>
      <c r="B1322">
        <v>61654002031001</v>
      </c>
      <c r="C1322" s="1">
        <v>811552</v>
      </c>
    </row>
    <row r="1323" spans="1:3" x14ac:dyDescent="0.25">
      <c r="A1323">
        <v>891200528</v>
      </c>
      <c r="B1323">
        <v>61654002031501</v>
      </c>
      <c r="C1323" s="1">
        <v>807994.7</v>
      </c>
    </row>
    <row r="1324" spans="1:3" x14ac:dyDescent="0.25">
      <c r="A1324">
        <v>890982134</v>
      </c>
      <c r="B1324">
        <v>61654002030201</v>
      </c>
      <c r="C1324" s="1">
        <v>792927.25</v>
      </c>
    </row>
    <row r="1325" spans="1:3" x14ac:dyDescent="0.25">
      <c r="A1325">
        <v>802004549</v>
      </c>
      <c r="B1325">
        <v>61654002030201</v>
      </c>
      <c r="C1325" s="1">
        <v>734764</v>
      </c>
    </row>
    <row r="1326" spans="1:3" x14ac:dyDescent="0.25">
      <c r="B1326">
        <v>61654002031501</v>
      </c>
      <c r="C1326" s="1">
        <v>44900</v>
      </c>
    </row>
    <row r="1327" spans="1:3" x14ac:dyDescent="0.25">
      <c r="A1327">
        <v>900432692</v>
      </c>
      <c r="B1327">
        <v>61654002031001</v>
      </c>
      <c r="C1327" s="1">
        <v>773768</v>
      </c>
    </row>
    <row r="1328" spans="1:3" x14ac:dyDescent="0.25">
      <c r="A1328">
        <v>890303461</v>
      </c>
      <c r="B1328">
        <v>61654002031501</v>
      </c>
      <c r="C1328" s="1">
        <v>713179</v>
      </c>
    </row>
    <row r="1329" spans="1:3" x14ac:dyDescent="0.25">
      <c r="B1329">
        <v>61654002031001</v>
      </c>
      <c r="C1329" s="1">
        <v>43784.4</v>
      </c>
    </row>
    <row r="1330" spans="1:3" x14ac:dyDescent="0.25">
      <c r="A1330">
        <v>890980997</v>
      </c>
      <c r="B1330">
        <v>61654002030201</v>
      </c>
      <c r="C1330" s="1">
        <v>748619</v>
      </c>
    </row>
    <row r="1331" spans="1:3" x14ac:dyDescent="0.25">
      <c r="A1331">
        <v>900279660</v>
      </c>
      <c r="B1331">
        <v>61654002031001</v>
      </c>
      <c r="C1331" s="1">
        <v>741614.07</v>
      </c>
    </row>
    <row r="1332" spans="1:3" x14ac:dyDescent="0.25">
      <c r="A1332">
        <v>900561599</v>
      </c>
      <c r="B1332">
        <v>61654002031001</v>
      </c>
      <c r="C1332" s="1">
        <v>707719</v>
      </c>
    </row>
    <row r="1333" spans="1:3" x14ac:dyDescent="0.25">
      <c r="A1333">
        <v>900210981</v>
      </c>
      <c r="B1333">
        <v>61654002030201</v>
      </c>
      <c r="C1333" s="1">
        <v>702342</v>
      </c>
    </row>
    <row r="1334" spans="1:3" x14ac:dyDescent="0.25">
      <c r="A1334">
        <v>891000499</v>
      </c>
      <c r="B1334">
        <v>61654002030201</v>
      </c>
      <c r="C1334" s="1">
        <v>676219</v>
      </c>
    </row>
    <row r="1335" spans="1:3" x14ac:dyDescent="0.25">
      <c r="A1335">
        <v>838000096</v>
      </c>
      <c r="B1335">
        <v>61654002030201</v>
      </c>
      <c r="C1335" s="1">
        <v>613915</v>
      </c>
    </row>
    <row r="1336" spans="1:3" x14ac:dyDescent="0.25">
      <c r="B1336">
        <v>61654002031001</v>
      </c>
      <c r="C1336" s="1">
        <v>19628.490000000002</v>
      </c>
    </row>
    <row r="1337" spans="1:3" x14ac:dyDescent="0.25">
      <c r="A1337">
        <v>25870555</v>
      </c>
      <c r="B1337">
        <v>61654002021401</v>
      </c>
      <c r="C1337" s="1">
        <v>624000</v>
      </c>
    </row>
    <row r="1338" spans="1:3" x14ac:dyDescent="0.25">
      <c r="A1338">
        <v>900395846</v>
      </c>
      <c r="B1338">
        <v>61654002031001</v>
      </c>
      <c r="C1338" s="1">
        <v>598556.32999999996</v>
      </c>
    </row>
    <row r="1339" spans="1:3" x14ac:dyDescent="0.25">
      <c r="A1339">
        <v>800094898</v>
      </c>
      <c r="B1339">
        <v>6165650201</v>
      </c>
      <c r="C1339" s="1">
        <v>597127</v>
      </c>
    </row>
    <row r="1340" spans="1:3" x14ac:dyDescent="0.25">
      <c r="A1340">
        <v>892300209</v>
      </c>
      <c r="B1340">
        <v>61654002030201</v>
      </c>
      <c r="C1340" s="1">
        <v>593053</v>
      </c>
    </row>
    <row r="1341" spans="1:3" x14ac:dyDescent="0.25">
      <c r="A1341">
        <v>890981536</v>
      </c>
      <c r="B1341">
        <v>6165650201</v>
      </c>
      <c r="C1341" s="1">
        <v>567634</v>
      </c>
    </row>
    <row r="1342" spans="1:3" x14ac:dyDescent="0.25">
      <c r="A1342">
        <v>890985603</v>
      </c>
      <c r="B1342">
        <v>61654002030201</v>
      </c>
      <c r="C1342" s="1">
        <v>533557.04</v>
      </c>
    </row>
    <row r="1343" spans="1:3" x14ac:dyDescent="0.25">
      <c r="A1343">
        <v>807008857</v>
      </c>
      <c r="B1343">
        <v>61654002031501</v>
      </c>
      <c r="C1343" s="1">
        <v>522509.85</v>
      </c>
    </row>
    <row r="1344" spans="1:3" x14ac:dyDescent="0.25">
      <c r="A1344">
        <v>890905177</v>
      </c>
      <c r="B1344">
        <v>6165650201</v>
      </c>
      <c r="C1344" s="1">
        <v>516657</v>
      </c>
    </row>
    <row r="1345" spans="1:3" x14ac:dyDescent="0.25">
      <c r="A1345">
        <v>806007809</v>
      </c>
      <c r="B1345">
        <v>61654002030201</v>
      </c>
      <c r="C1345" s="1">
        <v>514567</v>
      </c>
    </row>
    <row r="1346" spans="1:3" x14ac:dyDescent="0.25">
      <c r="A1346">
        <v>823004710</v>
      </c>
      <c r="B1346">
        <v>61654002031001</v>
      </c>
      <c r="C1346" s="1">
        <v>506922.97</v>
      </c>
    </row>
    <row r="1347" spans="1:3" x14ac:dyDescent="0.25">
      <c r="A1347">
        <v>800026173</v>
      </c>
      <c r="B1347">
        <v>61654002030201</v>
      </c>
      <c r="C1347" s="1">
        <v>465453.5</v>
      </c>
    </row>
    <row r="1348" spans="1:3" x14ac:dyDescent="0.25">
      <c r="B1348">
        <v>61654002031501</v>
      </c>
      <c r="C1348" s="1">
        <v>38550</v>
      </c>
    </row>
    <row r="1349" spans="1:3" x14ac:dyDescent="0.25">
      <c r="B1349">
        <v>61654202020101</v>
      </c>
      <c r="C1349" s="1">
        <v>0</v>
      </c>
    </row>
    <row r="1350" spans="1:3" x14ac:dyDescent="0.25">
      <c r="B1350">
        <v>61653502030101</v>
      </c>
      <c r="C1350" s="1">
        <v>0</v>
      </c>
    </row>
    <row r="1351" spans="1:3" x14ac:dyDescent="0.25">
      <c r="A1351">
        <v>812000344</v>
      </c>
      <c r="B1351">
        <v>61654002031001</v>
      </c>
      <c r="C1351" s="1">
        <v>498050</v>
      </c>
    </row>
    <row r="1352" spans="1:3" x14ac:dyDescent="0.25">
      <c r="A1352">
        <v>816005003</v>
      </c>
      <c r="B1352">
        <v>61654002030201</v>
      </c>
      <c r="C1352" s="1">
        <v>434080</v>
      </c>
    </row>
    <row r="1353" spans="1:3" x14ac:dyDescent="0.25">
      <c r="B1353">
        <v>61654002031501</v>
      </c>
      <c r="C1353" s="1">
        <v>15520</v>
      </c>
    </row>
    <row r="1354" spans="1:3" x14ac:dyDescent="0.25">
      <c r="A1354">
        <v>802001292</v>
      </c>
      <c r="B1354">
        <v>61654002030201</v>
      </c>
      <c r="C1354" s="1">
        <v>441295</v>
      </c>
    </row>
    <row r="1355" spans="1:3" x14ac:dyDescent="0.25">
      <c r="A1355">
        <v>49743449</v>
      </c>
      <c r="B1355">
        <v>61654002021401</v>
      </c>
      <c r="C1355" s="1">
        <v>438000</v>
      </c>
    </row>
    <row r="1356" spans="1:3" x14ac:dyDescent="0.25">
      <c r="A1356">
        <v>890700901</v>
      </c>
      <c r="B1356">
        <v>61654002030201</v>
      </c>
      <c r="C1356" s="1">
        <v>437620</v>
      </c>
    </row>
    <row r="1357" spans="1:3" x14ac:dyDescent="0.25">
      <c r="A1357">
        <v>890403100</v>
      </c>
      <c r="B1357">
        <v>61654002021401</v>
      </c>
      <c r="C1357" s="1">
        <v>420000</v>
      </c>
    </row>
    <row r="1358" spans="1:3" x14ac:dyDescent="0.25">
      <c r="A1358">
        <v>810000913</v>
      </c>
      <c r="B1358">
        <v>61654002031501</v>
      </c>
      <c r="C1358" s="1">
        <v>418044</v>
      </c>
    </row>
    <row r="1359" spans="1:3" x14ac:dyDescent="0.25">
      <c r="A1359">
        <v>900381084</v>
      </c>
      <c r="B1359">
        <v>61654002031001</v>
      </c>
      <c r="C1359" s="1">
        <v>417031</v>
      </c>
    </row>
    <row r="1360" spans="1:3" x14ac:dyDescent="0.25">
      <c r="A1360">
        <v>806008955</v>
      </c>
      <c r="B1360">
        <v>61654002021401</v>
      </c>
      <c r="C1360" s="1">
        <v>400000</v>
      </c>
    </row>
    <row r="1361" spans="1:3" x14ac:dyDescent="0.25">
      <c r="A1361">
        <v>890000600</v>
      </c>
      <c r="B1361">
        <v>61654002031501</v>
      </c>
      <c r="C1361" s="1">
        <v>388035</v>
      </c>
    </row>
    <row r="1362" spans="1:3" x14ac:dyDescent="0.25">
      <c r="A1362">
        <v>900034131</v>
      </c>
      <c r="B1362">
        <v>61654002030201</v>
      </c>
      <c r="C1362" s="1">
        <v>218100.54</v>
      </c>
    </row>
    <row r="1363" spans="1:3" x14ac:dyDescent="0.25">
      <c r="B1363">
        <v>61654002031501</v>
      </c>
      <c r="C1363" s="1">
        <v>150200</v>
      </c>
    </row>
    <row r="1364" spans="1:3" x14ac:dyDescent="0.25">
      <c r="B1364">
        <v>61654002031401</v>
      </c>
      <c r="C1364" s="1">
        <v>15000</v>
      </c>
    </row>
    <row r="1365" spans="1:3" x14ac:dyDescent="0.25">
      <c r="A1365">
        <v>824000441</v>
      </c>
      <c r="B1365">
        <v>61654002030201</v>
      </c>
      <c r="C1365" s="1">
        <v>373271</v>
      </c>
    </row>
    <row r="1366" spans="1:3" x14ac:dyDescent="0.25">
      <c r="A1366">
        <v>860015536</v>
      </c>
      <c r="B1366">
        <v>6165650201</v>
      </c>
      <c r="C1366" s="1">
        <v>328223.52</v>
      </c>
    </row>
    <row r="1367" spans="1:3" x14ac:dyDescent="0.25">
      <c r="B1367">
        <v>61654002031001</v>
      </c>
      <c r="C1367" s="1">
        <v>44523.39</v>
      </c>
    </row>
    <row r="1368" spans="1:3" x14ac:dyDescent="0.25">
      <c r="A1368">
        <v>890980757</v>
      </c>
      <c r="B1368">
        <v>61654002031501</v>
      </c>
      <c r="C1368" s="1">
        <v>368423</v>
      </c>
    </row>
    <row r="1369" spans="1:3" x14ac:dyDescent="0.25">
      <c r="A1369">
        <v>800218979</v>
      </c>
      <c r="B1369">
        <v>61654002031501</v>
      </c>
      <c r="C1369" s="1">
        <v>363432.1</v>
      </c>
    </row>
    <row r="1370" spans="1:3" x14ac:dyDescent="0.25">
      <c r="A1370">
        <v>900638508</v>
      </c>
      <c r="B1370">
        <v>61654002031001</v>
      </c>
      <c r="C1370" s="1">
        <v>343875</v>
      </c>
    </row>
    <row r="1371" spans="1:3" x14ac:dyDescent="0.25">
      <c r="A1371">
        <v>900609215</v>
      </c>
      <c r="B1371">
        <v>61654002031001</v>
      </c>
      <c r="C1371" s="1">
        <v>340070.98</v>
      </c>
    </row>
    <row r="1372" spans="1:3" x14ac:dyDescent="0.25">
      <c r="A1372">
        <v>26162052</v>
      </c>
      <c r="B1372">
        <v>61654002021401</v>
      </c>
      <c r="C1372" s="1">
        <v>336700</v>
      </c>
    </row>
    <row r="1373" spans="1:3" x14ac:dyDescent="0.25">
      <c r="A1373">
        <v>824003731</v>
      </c>
      <c r="B1373">
        <v>61654002021401</v>
      </c>
      <c r="C1373" s="1">
        <v>320000</v>
      </c>
    </row>
    <row r="1374" spans="1:3" x14ac:dyDescent="0.25">
      <c r="A1374">
        <v>73117500</v>
      </c>
      <c r="B1374">
        <v>61654002021401</v>
      </c>
      <c r="C1374" s="1">
        <v>200000</v>
      </c>
    </row>
    <row r="1375" spans="1:3" x14ac:dyDescent="0.25">
      <c r="B1375">
        <v>616595020401</v>
      </c>
      <c r="C1375" s="1">
        <v>120000</v>
      </c>
    </row>
    <row r="1376" spans="1:3" x14ac:dyDescent="0.25">
      <c r="A1376">
        <v>800174375</v>
      </c>
      <c r="B1376">
        <v>61654002030201</v>
      </c>
      <c r="C1376" s="1">
        <v>315930</v>
      </c>
    </row>
    <row r="1377" spans="1:3" x14ac:dyDescent="0.25">
      <c r="A1377">
        <v>812003455</v>
      </c>
      <c r="B1377">
        <v>61654002031001</v>
      </c>
      <c r="C1377" s="1">
        <v>313496</v>
      </c>
    </row>
    <row r="1378" spans="1:3" x14ac:dyDescent="0.25">
      <c r="A1378">
        <v>807004631</v>
      </c>
      <c r="B1378">
        <v>61654002030201</v>
      </c>
      <c r="C1378" s="1">
        <v>299436</v>
      </c>
    </row>
    <row r="1379" spans="1:3" x14ac:dyDescent="0.25">
      <c r="A1379">
        <v>823001035</v>
      </c>
      <c r="B1379">
        <v>61654002030201</v>
      </c>
      <c r="C1379" s="1">
        <v>216500</v>
      </c>
    </row>
    <row r="1380" spans="1:3" x14ac:dyDescent="0.25">
      <c r="B1380">
        <v>61654002031501</v>
      </c>
      <c r="C1380" s="1">
        <v>70180</v>
      </c>
    </row>
    <row r="1381" spans="1:3" x14ac:dyDescent="0.25">
      <c r="A1381">
        <v>890102768</v>
      </c>
      <c r="B1381">
        <v>61654002020801</v>
      </c>
      <c r="C1381" s="1">
        <v>280000</v>
      </c>
    </row>
    <row r="1382" spans="1:3" x14ac:dyDescent="0.25">
      <c r="B1382">
        <v>61654002031001</v>
      </c>
      <c r="C1382" s="1">
        <v>0.4</v>
      </c>
    </row>
    <row r="1383" spans="1:3" x14ac:dyDescent="0.25">
      <c r="A1383">
        <v>812005644</v>
      </c>
      <c r="B1383">
        <v>61654002031001</v>
      </c>
      <c r="C1383" s="1">
        <v>250433</v>
      </c>
    </row>
    <row r="1384" spans="1:3" x14ac:dyDescent="0.25">
      <c r="A1384">
        <v>800125697</v>
      </c>
      <c r="B1384">
        <v>61654002030201</v>
      </c>
      <c r="C1384" s="1">
        <v>201700</v>
      </c>
    </row>
    <row r="1385" spans="1:3" x14ac:dyDescent="0.25">
      <c r="B1385">
        <v>61654002031501</v>
      </c>
      <c r="C1385" s="1">
        <v>34563</v>
      </c>
    </row>
    <row r="1386" spans="1:3" x14ac:dyDescent="0.25">
      <c r="B1386">
        <v>61654002031401</v>
      </c>
      <c r="C1386" s="1">
        <v>13000</v>
      </c>
    </row>
    <row r="1387" spans="1:3" x14ac:dyDescent="0.25">
      <c r="A1387">
        <v>50903639</v>
      </c>
      <c r="B1387">
        <v>616595020401</v>
      </c>
      <c r="C1387" s="1">
        <v>247000</v>
      </c>
    </row>
    <row r="1388" spans="1:3" x14ac:dyDescent="0.25">
      <c r="A1388">
        <v>899999147</v>
      </c>
      <c r="B1388">
        <v>61654002031501</v>
      </c>
      <c r="C1388" s="1">
        <v>243017</v>
      </c>
    </row>
    <row r="1389" spans="1:3" x14ac:dyDescent="0.25">
      <c r="A1389">
        <v>900292488</v>
      </c>
      <c r="B1389">
        <v>61654002031001</v>
      </c>
      <c r="C1389" s="1">
        <v>240000</v>
      </c>
    </row>
    <row r="1390" spans="1:3" x14ac:dyDescent="0.25">
      <c r="A1390">
        <v>900228213</v>
      </c>
      <c r="B1390">
        <v>61654002031001</v>
      </c>
      <c r="C1390" s="1">
        <v>239738.69</v>
      </c>
    </row>
    <row r="1391" spans="1:3" x14ac:dyDescent="0.25">
      <c r="A1391">
        <v>890208758</v>
      </c>
      <c r="B1391">
        <v>61654002031001</v>
      </c>
      <c r="C1391" s="1">
        <v>237588</v>
      </c>
    </row>
    <row r="1392" spans="1:3" x14ac:dyDescent="0.25">
      <c r="A1392">
        <v>804013017</v>
      </c>
      <c r="B1392">
        <v>61654002031001</v>
      </c>
      <c r="C1392" s="1">
        <v>233902</v>
      </c>
    </row>
    <row r="1393" spans="1:3" x14ac:dyDescent="0.25">
      <c r="A1393">
        <v>892200273</v>
      </c>
      <c r="B1393">
        <v>61654002031001</v>
      </c>
      <c r="C1393" s="1">
        <v>227923</v>
      </c>
    </row>
    <row r="1394" spans="1:3" x14ac:dyDescent="0.25">
      <c r="A1394">
        <v>800196939</v>
      </c>
      <c r="B1394">
        <v>61654002031501</v>
      </c>
      <c r="C1394" s="1">
        <v>221570.98</v>
      </c>
    </row>
    <row r="1395" spans="1:3" x14ac:dyDescent="0.25">
      <c r="A1395">
        <v>802014132</v>
      </c>
      <c r="B1395">
        <v>61654002031001</v>
      </c>
      <c r="C1395" s="1">
        <v>220672.11</v>
      </c>
    </row>
    <row r="1396" spans="1:3" x14ac:dyDescent="0.25">
      <c r="A1396">
        <v>7382963</v>
      </c>
      <c r="B1396">
        <v>61654002021401</v>
      </c>
      <c r="C1396" s="1">
        <v>216000</v>
      </c>
    </row>
    <row r="1397" spans="1:3" x14ac:dyDescent="0.25">
      <c r="A1397">
        <v>860024026</v>
      </c>
      <c r="B1397">
        <v>61654002031001</v>
      </c>
      <c r="C1397" s="1">
        <v>207086</v>
      </c>
    </row>
    <row r="1398" spans="1:3" x14ac:dyDescent="0.25">
      <c r="A1398">
        <v>1043000121</v>
      </c>
      <c r="B1398">
        <v>61654002021401</v>
      </c>
      <c r="C1398" s="1">
        <v>200000</v>
      </c>
    </row>
    <row r="1399" spans="1:3" x14ac:dyDescent="0.25">
      <c r="A1399">
        <v>900039781</v>
      </c>
      <c r="B1399">
        <v>61654002031001</v>
      </c>
      <c r="C1399" s="1">
        <v>199200</v>
      </c>
    </row>
    <row r="1400" spans="1:3" x14ac:dyDescent="0.25">
      <c r="A1400">
        <v>809005719</v>
      </c>
      <c r="B1400">
        <v>61654002030201</v>
      </c>
      <c r="C1400" s="1">
        <v>155850</v>
      </c>
    </row>
    <row r="1401" spans="1:3" x14ac:dyDescent="0.25">
      <c r="B1401">
        <v>61654002031501</v>
      </c>
      <c r="C1401" s="1">
        <v>27600</v>
      </c>
    </row>
    <row r="1402" spans="1:3" x14ac:dyDescent="0.25">
      <c r="A1402">
        <v>860023999</v>
      </c>
      <c r="B1402">
        <v>61654002031001</v>
      </c>
      <c r="C1402" s="1">
        <v>172200</v>
      </c>
    </row>
    <row r="1403" spans="1:3" x14ac:dyDescent="0.25">
      <c r="A1403">
        <v>802009650</v>
      </c>
      <c r="B1403">
        <v>61654002031001</v>
      </c>
      <c r="C1403" s="1">
        <v>170323.02</v>
      </c>
    </row>
    <row r="1404" spans="1:3" x14ac:dyDescent="0.25">
      <c r="B1404">
        <v>6165650201</v>
      </c>
      <c r="C1404" s="1">
        <v>0</v>
      </c>
    </row>
    <row r="1405" spans="1:3" x14ac:dyDescent="0.25">
      <c r="A1405">
        <v>800149453</v>
      </c>
      <c r="B1405">
        <v>61654002031001</v>
      </c>
      <c r="C1405" s="1">
        <v>164257</v>
      </c>
    </row>
    <row r="1406" spans="1:3" x14ac:dyDescent="0.25">
      <c r="A1406">
        <v>900081643</v>
      </c>
      <c r="B1406">
        <v>61654002030201</v>
      </c>
      <c r="C1406" s="1">
        <v>161500</v>
      </c>
    </row>
    <row r="1407" spans="1:3" x14ac:dyDescent="0.25">
      <c r="A1407">
        <v>890985703</v>
      </c>
      <c r="B1407">
        <v>61654002031501</v>
      </c>
      <c r="C1407" s="1">
        <v>161226.72</v>
      </c>
    </row>
    <row r="1408" spans="1:3" x14ac:dyDescent="0.25">
      <c r="A1408">
        <v>830077688</v>
      </c>
      <c r="B1408">
        <v>61654002031501</v>
      </c>
      <c r="C1408" s="1">
        <v>156548.03</v>
      </c>
    </row>
    <row r="1409" spans="1:3" x14ac:dyDescent="0.25">
      <c r="A1409">
        <v>900492937</v>
      </c>
      <c r="B1409">
        <v>61654002031001</v>
      </c>
      <c r="C1409" s="1">
        <v>156284.53</v>
      </c>
    </row>
    <row r="1410" spans="1:3" x14ac:dyDescent="0.25">
      <c r="B1410">
        <v>6165650201</v>
      </c>
      <c r="C1410" s="1">
        <v>0</v>
      </c>
    </row>
    <row r="1411" spans="1:3" x14ac:dyDescent="0.25">
      <c r="A1411">
        <v>820005389</v>
      </c>
      <c r="B1411">
        <v>61654002030201</v>
      </c>
      <c r="C1411" s="1">
        <v>153557</v>
      </c>
    </row>
    <row r="1412" spans="1:3" x14ac:dyDescent="0.25">
      <c r="A1412">
        <v>900459341</v>
      </c>
      <c r="B1412">
        <v>61654002031001</v>
      </c>
      <c r="C1412" s="1">
        <v>151128.03</v>
      </c>
    </row>
    <row r="1413" spans="1:3" x14ac:dyDescent="0.25">
      <c r="A1413">
        <v>828000386</v>
      </c>
      <c r="B1413">
        <v>61654002030201</v>
      </c>
      <c r="C1413" s="1">
        <v>149600</v>
      </c>
    </row>
    <row r="1414" spans="1:3" x14ac:dyDescent="0.25">
      <c r="A1414">
        <v>890701715</v>
      </c>
      <c r="B1414">
        <v>61654002030201</v>
      </c>
      <c r="C1414" s="1">
        <v>147000</v>
      </c>
    </row>
    <row r="1415" spans="1:3" x14ac:dyDescent="0.25">
      <c r="A1415">
        <v>830077650</v>
      </c>
      <c r="B1415">
        <v>61654002030201</v>
      </c>
      <c r="C1415" s="1">
        <v>142469.84</v>
      </c>
    </row>
    <row r="1416" spans="1:3" x14ac:dyDescent="0.25">
      <c r="A1416">
        <v>822001570</v>
      </c>
      <c r="B1416">
        <v>61654002030201</v>
      </c>
      <c r="C1416" s="1">
        <v>141956.06</v>
      </c>
    </row>
    <row r="1417" spans="1:3" x14ac:dyDescent="0.25">
      <c r="A1417">
        <v>800050068</v>
      </c>
      <c r="B1417">
        <v>61654002031001</v>
      </c>
      <c r="C1417" s="1">
        <v>136415</v>
      </c>
    </row>
    <row r="1418" spans="1:3" x14ac:dyDescent="0.25">
      <c r="B1418">
        <v>6165650201</v>
      </c>
      <c r="C1418" s="1">
        <v>0</v>
      </c>
    </row>
    <row r="1419" spans="1:3" x14ac:dyDescent="0.25">
      <c r="A1419">
        <v>806008270</v>
      </c>
      <c r="B1419">
        <v>61654002030201</v>
      </c>
      <c r="C1419" s="1">
        <v>135828</v>
      </c>
    </row>
    <row r="1420" spans="1:3" x14ac:dyDescent="0.25">
      <c r="A1420">
        <v>891901158</v>
      </c>
      <c r="B1420">
        <v>61654002031501</v>
      </c>
      <c r="C1420" s="1">
        <v>134300</v>
      </c>
    </row>
    <row r="1421" spans="1:3" x14ac:dyDescent="0.25">
      <c r="A1421">
        <v>900447343</v>
      </c>
      <c r="B1421">
        <v>61654002031001</v>
      </c>
      <c r="C1421" s="1">
        <v>134061.59</v>
      </c>
    </row>
    <row r="1422" spans="1:3" x14ac:dyDescent="0.25">
      <c r="A1422">
        <v>891180039</v>
      </c>
      <c r="B1422">
        <v>61654002030201</v>
      </c>
      <c r="C1422" s="1">
        <v>132700</v>
      </c>
    </row>
    <row r="1423" spans="1:3" x14ac:dyDescent="0.25">
      <c r="A1423">
        <v>891401643</v>
      </c>
      <c r="B1423">
        <v>61654002030201</v>
      </c>
      <c r="C1423" s="1">
        <v>128172</v>
      </c>
    </row>
    <row r="1424" spans="1:3" x14ac:dyDescent="0.25">
      <c r="A1424">
        <v>900525539</v>
      </c>
      <c r="B1424">
        <v>61654002031001</v>
      </c>
      <c r="C1424" s="1">
        <v>126572.09</v>
      </c>
    </row>
    <row r="1425" spans="1:3" x14ac:dyDescent="0.25">
      <c r="A1425">
        <v>800247537</v>
      </c>
      <c r="B1425">
        <v>61654002031001</v>
      </c>
      <c r="C1425" s="1">
        <v>122554.13</v>
      </c>
    </row>
    <row r="1426" spans="1:3" x14ac:dyDescent="0.25">
      <c r="A1426">
        <v>899999017</v>
      </c>
      <c r="B1426">
        <v>61654002031001</v>
      </c>
      <c r="C1426" s="1">
        <v>119945.39</v>
      </c>
    </row>
    <row r="1427" spans="1:3" x14ac:dyDescent="0.25">
      <c r="A1427">
        <v>892001588</v>
      </c>
      <c r="B1427">
        <v>61654002031001</v>
      </c>
      <c r="C1427" s="1">
        <v>115484.26</v>
      </c>
    </row>
    <row r="1428" spans="1:3" x14ac:dyDescent="0.25">
      <c r="A1428">
        <v>822000327</v>
      </c>
      <c r="B1428">
        <v>61654002031001</v>
      </c>
      <c r="C1428" s="1">
        <v>113163.74</v>
      </c>
    </row>
    <row r="1429" spans="1:3" x14ac:dyDescent="0.25">
      <c r="A1429">
        <v>804016365</v>
      </c>
      <c r="B1429">
        <v>61654002031001</v>
      </c>
      <c r="C1429" s="1">
        <v>112900</v>
      </c>
    </row>
    <row r="1430" spans="1:3" x14ac:dyDescent="0.25">
      <c r="A1430">
        <v>891500084</v>
      </c>
      <c r="B1430">
        <v>61654002030201</v>
      </c>
      <c r="C1430" s="1">
        <v>95400</v>
      </c>
    </row>
    <row r="1431" spans="1:3" x14ac:dyDescent="0.25">
      <c r="B1431">
        <v>61654002031401</v>
      </c>
      <c r="C1431" s="1">
        <v>13000</v>
      </c>
    </row>
    <row r="1432" spans="1:3" x14ac:dyDescent="0.25">
      <c r="B1432">
        <v>61654002031501</v>
      </c>
      <c r="C1432" s="1">
        <v>1099</v>
      </c>
    </row>
    <row r="1433" spans="1:3" x14ac:dyDescent="0.25">
      <c r="A1433">
        <v>800126820</v>
      </c>
      <c r="B1433">
        <v>61654002021401</v>
      </c>
      <c r="C1433" s="1">
        <v>104000</v>
      </c>
    </row>
    <row r="1434" spans="1:3" x14ac:dyDescent="0.25">
      <c r="A1434">
        <v>891000159</v>
      </c>
      <c r="B1434">
        <v>61654002021401</v>
      </c>
      <c r="C1434" s="1">
        <v>100000</v>
      </c>
    </row>
    <row r="1435" spans="1:3" x14ac:dyDescent="0.25">
      <c r="A1435">
        <v>891580002</v>
      </c>
      <c r="B1435">
        <v>61654002031501</v>
      </c>
      <c r="C1435" s="1">
        <v>99222.98</v>
      </c>
    </row>
    <row r="1436" spans="1:3" x14ac:dyDescent="0.25">
      <c r="A1436">
        <v>891855438</v>
      </c>
      <c r="B1436">
        <v>61654002031501</v>
      </c>
      <c r="C1436" s="1">
        <v>94350</v>
      </c>
    </row>
    <row r="1437" spans="1:3" x14ac:dyDescent="0.25">
      <c r="A1437">
        <v>900073857</v>
      </c>
      <c r="B1437">
        <v>61654002031001</v>
      </c>
      <c r="C1437" s="1">
        <v>90084.09</v>
      </c>
    </row>
    <row r="1438" spans="1:3" x14ac:dyDescent="0.25">
      <c r="B1438">
        <v>6165650201</v>
      </c>
      <c r="C1438" s="1">
        <v>0</v>
      </c>
    </row>
    <row r="1439" spans="1:3" x14ac:dyDescent="0.25">
      <c r="A1439">
        <v>890100531</v>
      </c>
      <c r="B1439">
        <v>61654002021401</v>
      </c>
      <c r="C1439" s="1">
        <v>90000</v>
      </c>
    </row>
    <row r="1440" spans="1:3" x14ac:dyDescent="0.25">
      <c r="A1440">
        <v>890400442</v>
      </c>
      <c r="B1440">
        <v>61654002021401</v>
      </c>
      <c r="C1440" s="1">
        <v>90000</v>
      </c>
    </row>
    <row r="1441" spans="1:3" x14ac:dyDescent="0.25">
      <c r="A1441">
        <v>900630708</v>
      </c>
      <c r="B1441">
        <v>61654002031501</v>
      </c>
      <c r="C1441" s="1">
        <v>88049.82</v>
      </c>
    </row>
    <row r="1442" spans="1:3" x14ac:dyDescent="0.25">
      <c r="A1442">
        <v>842000144</v>
      </c>
      <c r="B1442">
        <v>61654002031001</v>
      </c>
      <c r="C1442" s="1">
        <v>84172.2</v>
      </c>
    </row>
    <row r="1443" spans="1:3" x14ac:dyDescent="0.25">
      <c r="A1443">
        <v>822003469</v>
      </c>
      <c r="B1443">
        <v>61654002031001</v>
      </c>
      <c r="C1443" s="1">
        <v>84172.2</v>
      </c>
    </row>
    <row r="1444" spans="1:3" x14ac:dyDescent="0.25">
      <c r="A1444">
        <v>802020128</v>
      </c>
      <c r="B1444">
        <v>61654002031001</v>
      </c>
      <c r="C1444" s="1">
        <v>84172.2</v>
      </c>
    </row>
    <row r="1445" spans="1:3" x14ac:dyDescent="0.25">
      <c r="A1445">
        <v>45781229</v>
      </c>
      <c r="B1445">
        <v>61654002031001</v>
      </c>
      <c r="C1445" s="1">
        <v>84172.2</v>
      </c>
    </row>
    <row r="1446" spans="1:3" x14ac:dyDescent="0.25">
      <c r="A1446">
        <v>900261353</v>
      </c>
      <c r="B1446">
        <v>61654002031001</v>
      </c>
      <c r="C1446" s="1">
        <v>83444.100000000006</v>
      </c>
    </row>
    <row r="1447" spans="1:3" x14ac:dyDescent="0.25">
      <c r="A1447">
        <v>800030924</v>
      </c>
      <c r="B1447">
        <v>61654002030201</v>
      </c>
      <c r="C1447" s="1">
        <v>82055</v>
      </c>
    </row>
    <row r="1448" spans="1:3" x14ac:dyDescent="0.25">
      <c r="A1448">
        <v>900341391</v>
      </c>
      <c r="B1448">
        <v>61654002031001</v>
      </c>
      <c r="C1448" s="1">
        <v>81595.5</v>
      </c>
    </row>
    <row r="1449" spans="1:3" x14ac:dyDescent="0.25">
      <c r="A1449">
        <v>900004820</v>
      </c>
      <c r="B1449">
        <v>61654002031001</v>
      </c>
      <c r="C1449" s="1">
        <v>81595.5</v>
      </c>
    </row>
    <row r="1450" spans="1:3" x14ac:dyDescent="0.25">
      <c r="A1450">
        <v>825001348</v>
      </c>
      <c r="B1450">
        <v>61654002031001</v>
      </c>
      <c r="C1450" s="1">
        <v>81595.5</v>
      </c>
    </row>
    <row r="1451" spans="1:3" x14ac:dyDescent="0.25">
      <c r="A1451">
        <v>890982608</v>
      </c>
      <c r="B1451">
        <v>61654002031001</v>
      </c>
      <c r="C1451" s="1">
        <v>80000</v>
      </c>
    </row>
    <row r="1452" spans="1:3" x14ac:dyDescent="0.25">
      <c r="A1452">
        <v>40441584</v>
      </c>
      <c r="B1452">
        <v>61654002020801</v>
      </c>
      <c r="C1452" s="1">
        <v>80000</v>
      </c>
    </row>
    <row r="1453" spans="1:3" x14ac:dyDescent="0.25">
      <c r="A1453">
        <v>800209969</v>
      </c>
      <c r="B1453">
        <v>61654002021401</v>
      </c>
      <c r="C1453" s="1">
        <v>80000</v>
      </c>
    </row>
    <row r="1454" spans="1:3" x14ac:dyDescent="0.25">
      <c r="A1454">
        <v>800156469</v>
      </c>
      <c r="B1454">
        <v>61654002031001</v>
      </c>
      <c r="C1454" s="1">
        <v>80000</v>
      </c>
    </row>
    <row r="1455" spans="1:3" x14ac:dyDescent="0.25">
      <c r="A1455">
        <v>900534098</v>
      </c>
      <c r="B1455">
        <v>61654002031001</v>
      </c>
      <c r="C1455" s="1">
        <v>78081.81</v>
      </c>
    </row>
    <row r="1456" spans="1:3" x14ac:dyDescent="0.25">
      <c r="A1456">
        <v>41771903</v>
      </c>
      <c r="B1456">
        <v>61654002031001</v>
      </c>
      <c r="C1456" s="1">
        <v>78081.81</v>
      </c>
    </row>
    <row r="1457" spans="1:3" x14ac:dyDescent="0.25">
      <c r="A1457">
        <v>890981137</v>
      </c>
      <c r="B1457">
        <v>61654002030201</v>
      </c>
      <c r="C1457" s="1">
        <v>59388</v>
      </c>
    </row>
    <row r="1458" spans="1:3" x14ac:dyDescent="0.25">
      <c r="B1458">
        <v>61654002031001</v>
      </c>
      <c r="C1458" s="1">
        <v>18175.47</v>
      </c>
    </row>
    <row r="1459" spans="1:3" x14ac:dyDescent="0.25">
      <c r="A1459">
        <v>79637804</v>
      </c>
      <c r="B1459">
        <v>61654002021401</v>
      </c>
      <c r="C1459" s="1">
        <v>76000</v>
      </c>
    </row>
    <row r="1460" spans="1:3" x14ac:dyDescent="0.25">
      <c r="A1460">
        <v>6865666</v>
      </c>
      <c r="B1460">
        <v>61654002031001</v>
      </c>
      <c r="C1460" s="1">
        <v>75000</v>
      </c>
    </row>
    <row r="1461" spans="1:3" x14ac:dyDescent="0.25">
      <c r="A1461">
        <v>819001302</v>
      </c>
      <c r="B1461">
        <v>61654002031501</v>
      </c>
      <c r="C1461" s="1">
        <v>73587</v>
      </c>
    </row>
    <row r="1462" spans="1:3" x14ac:dyDescent="0.25">
      <c r="A1462">
        <v>815001140</v>
      </c>
      <c r="B1462">
        <v>61654002030201</v>
      </c>
      <c r="C1462" s="1">
        <v>72420</v>
      </c>
    </row>
    <row r="1463" spans="1:3" x14ac:dyDescent="0.25">
      <c r="A1463">
        <v>901009287</v>
      </c>
      <c r="B1463">
        <v>61654002020101</v>
      </c>
      <c r="C1463" s="1">
        <v>68845.42</v>
      </c>
    </row>
    <row r="1464" spans="1:3" x14ac:dyDescent="0.25">
      <c r="A1464">
        <v>806000070</v>
      </c>
      <c r="B1464">
        <v>61654002031001</v>
      </c>
      <c r="C1464" s="1">
        <v>35193</v>
      </c>
    </row>
    <row r="1465" spans="1:3" x14ac:dyDescent="0.25">
      <c r="B1465">
        <v>61654002020101</v>
      </c>
      <c r="C1465" s="1">
        <v>28179</v>
      </c>
    </row>
    <row r="1466" spans="1:3" x14ac:dyDescent="0.25">
      <c r="A1466">
        <v>900887856</v>
      </c>
      <c r="B1466">
        <v>61654002021501</v>
      </c>
      <c r="C1466" s="1">
        <v>63000</v>
      </c>
    </row>
    <row r="1467" spans="1:3" x14ac:dyDescent="0.25">
      <c r="A1467">
        <v>800163519</v>
      </c>
      <c r="B1467">
        <v>61654002030201</v>
      </c>
      <c r="C1467" s="1">
        <v>48400</v>
      </c>
    </row>
    <row r="1468" spans="1:3" x14ac:dyDescent="0.25">
      <c r="B1468">
        <v>61654002031501</v>
      </c>
      <c r="C1468" s="1">
        <v>14150</v>
      </c>
    </row>
    <row r="1469" spans="1:3" x14ac:dyDescent="0.25">
      <c r="A1469">
        <v>900959048</v>
      </c>
      <c r="B1469">
        <v>61654002031001</v>
      </c>
      <c r="C1469" s="1">
        <v>62531.02</v>
      </c>
    </row>
    <row r="1470" spans="1:3" x14ac:dyDescent="0.25">
      <c r="A1470">
        <v>824001092</v>
      </c>
      <c r="B1470">
        <v>61654002021401</v>
      </c>
      <c r="C1470" s="1">
        <v>60000</v>
      </c>
    </row>
    <row r="1471" spans="1:3" x14ac:dyDescent="0.25">
      <c r="A1471">
        <v>891480036</v>
      </c>
      <c r="B1471">
        <v>61654002030201</v>
      </c>
      <c r="C1471" s="1">
        <v>58245</v>
      </c>
    </row>
    <row r="1472" spans="1:3" x14ac:dyDescent="0.25">
      <c r="A1472">
        <v>800174156</v>
      </c>
      <c r="B1472">
        <v>61654002021401</v>
      </c>
      <c r="C1472" s="1">
        <v>52000</v>
      </c>
    </row>
    <row r="1473" spans="1:3" x14ac:dyDescent="0.25">
      <c r="A1473">
        <v>891855209</v>
      </c>
      <c r="B1473">
        <v>61654002031501</v>
      </c>
      <c r="C1473" s="1">
        <v>51379</v>
      </c>
    </row>
    <row r="1474" spans="1:3" x14ac:dyDescent="0.25">
      <c r="A1474">
        <v>823000779</v>
      </c>
      <c r="B1474">
        <v>61654002031001</v>
      </c>
      <c r="C1474" s="1">
        <v>51352</v>
      </c>
    </row>
    <row r="1475" spans="1:3" x14ac:dyDescent="0.25">
      <c r="A1475">
        <v>890400565</v>
      </c>
      <c r="B1475">
        <v>61654002021401</v>
      </c>
      <c r="C1475" s="1">
        <v>50000</v>
      </c>
    </row>
    <row r="1476" spans="1:3" x14ac:dyDescent="0.25">
      <c r="A1476">
        <v>900643615</v>
      </c>
      <c r="B1476">
        <v>61654002031001</v>
      </c>
      <c r="C1476" s="1">
        <v>49693.24</v>
      </c>
    </row>
    <row r="1477" spans="1:3" x14ac:dyDescent="0.25">
      <c r="B1477">
        <v>6165650201</v>
      </c>
      <c r="C1477" s="1">
        <v>0</v>
      </c>
    </row>
    <row r="1478" spans="1:3" x14ac:dyDescent="0.25">
      <c r="A1478">
        <v>900135549</v>
      </c>
      <c r="B1478">
        <v>61654002031001</v>
      </c>
      <c r="C1478" s="1">
        <v>49000</v>
      </c>
    </row>
    <row r="1479" spans="1:3" x14ac:dyDescent="0.25">
      <c r="A1479">
        <v>800210375</v>
      </c>
      <c r="B1479">
        <v>61654002031001</v>
      </c>
      <c r="C1479" s="1">
        <v>49000</v>
      </c>
    </row>
    <row r="1480" spans="1:3" x14ac:dyDescent="0.25">
      <c r="A1480">
        <v>899999165</v>
      </c>
      <c r="B1480">
        <v>61654002030201</v>
      </c>
      <c r="C1480" s="1">
        <v>48400</v>
      </c>
    </row>
    <row r="1481" spans="1:3" x14ac:dyDescent="0.25">
      <c r="A1481">
        <v>800215908</v>
      </c>
      <c r="B1481">
        <v>61654002031001</v>
      </c>
      <c r="C1481" s="1">
        <v>48400</v>
      </c>
    </row>
    <row r="1482" spans="1:3" x14ac:dyDescent="0.25">
      <c r="A1482">
        <v>17328995</v>
      </c>
      <c r="B1482">
        <v>61654002031001</v>
      </c>
      <c r="C1482" s="1">
        <v>48103.6</v>
      </c>
    </row>
    <row r="1483" spans="1:3" x14ac:dyDescent="0.25">
      <c r="A1483">
        <v>824003738</v>
      </c>
      <c r="B1483">
        <v>61654002021401</v>
      </c>
      <c r="C1483" s="1">
        <v>48000</v>
      </c>
    </row>
    <row r="1484" spans="1:3" x14ac:dyDescent="0.25">
      <c r="A1484">
        <v>891180098</v>
      </c>
      <c r="B1484">
        <v>61654002031501</v>
      </c>
      <c r="C1484" s="1">
        <v>47850.43</v>
      </c>
    </row>
    <row r="1485" spans="1:3" x14ac:dyDescent="0.25">
      <c r="A1485">
        <v>800149384</v>
      </c>
      <c r="B1485">
        <v>61654002031001</v>
      </c>
      <c r="C1485" s="1">
        <v>47530</v>
      </c>
    </row>
    <row r="1486" spans="1:3" x14ac:dyDescent="0.25">
      <c r="A1486">
        <v>800209488</v>
      </c>
      <c r="B1486">
        <v>61654002031001</v>
      </c>
      <c r="C1486" s="1">
        <v>47428.36</v>
      </c>
    </row>
    <row r="1487" spans="1:3" x14ac:dyDescent="0.25">
      <c r="A1487">
        <v>900263064</v>
      </c>
      <c r="B1487">
        <v>61654002031001</v>
      </c>
      <c r="C1487" s="1">
        <v>45116.14</v>
      </c>
    </row>
    <row r="1488" spans="1:3" x14ac:dyDescent="0.25">
      <c r="A1488">
        <v>900108793</v>
      </c>
      <c r="B1488">
        <v>61654002031001</v>
      </c>
      <c r="C1488" s="1">
        <v>44566.81</v>
      </c>
    </row>
    <row r="1489" spans="1:3" x14ac:dyDescent="0.25">
      <c r="B1489">
        <v>6165650201</v>
      </c>
      <c r="C1489" s="1">
        <v>0.19</v>
      </c>
    </row>
    <row r="1490" spans="1:3" x14ac:dyDescent="0.25">
      <c r="A1490">
        <v>900168210</v>
      </c>
      <c r="B1490">
        <v>61654002031001</v>
      </c>
      <c r="C1490" s="1">
        <v>44264.07</v>
      </c>
    </row>
    <row r="1491" spans="1:3" x14ac:dyDescent="0.25">
      <c r="A1491">
        <v>900247638</v>
      </c>
      <c r="B1491">
        <v>61654002031001</v>
      </c>
      <c r="C1491" s="1">
        <v>44264.07</v>
      </c>
    </row>
    <row r="1492" spans="1:3" x14ac:dyDescent="0.25">
      <c r="A1492">
        <v>900263250</v>
      </c>
      <c r="B1492">
        <v>61654002031001</v>
      </c>
      <c r="C1492" s="1">
        <v>44264.07</v>
      </c>
    </row>
    <row r="1493" spans="1:3" x14ac:dyDescent="0.25">
      <c r="A1493">
        <v>900553752</v>
      </c>
      <c r="B1493">
        <v>61654002031001</v>
      </c>
      <c r="C1493" s="1">
        <v>44264.07</v>
      </c>
    </row>
    <row r="1494" spans="1:3" x14ac:dyDescent="0.25">
      <c r="A1494">
        <v>900472857</v>
      </c>
      <c r="B1494">
        <v>61654002031001</v>
      </c>
      <c r="C1494" s="1">
        <v>44264.07</v>
      </c>
    </row>
    <row r="1495" spans="1:3" x14ac:dyDescent="0.25">
      <c r="A1495">
        <v>900175626</v>
      </c>
      <c r="B1495">
        <v>61654002031001</v>
      </c>
      <c r="C1495" s="1">
        <v>44264.07</v>
      </c>
    </row>
    <row r="1496" spans="1:3" x14ac:dyDescent="0.25">
      <c r="A1496">
        <v>900208484</v>
      </c>
      <c r="B1496">
        <v>61654002031001</v>
      </c>
      <c r="C1496" s="1">
        <v>44264.07</v>
      </c>
    </row>
    <row r="1497" spans="1:3" x14ac:dyDescent="0.25">
      <c r="A1497">
        <v>900333135</v>
      </c>
      <c r="B1497">
        <v>61654002031001</v>
      </c>
      <c r="C1497" s="1">
        <v>44264.07</v>
      </c>
    </row>
    <row r="1498" spans="1:3" x14ac:dyDescent="0.25">
      <c r="A1498">
        <v>860006656</v>
      </c>
      <c r="B1498">
        <v>61654002031001</v>
      </c>
      <c r="C1498" s="1">
        <v>44264.07</v>
      </c>
    </row>
    <row r="1499" spans="1:3" x14ac:dyDescent="0.25">
      <c r="A1499">
        <v>800097650</v>
      </c>
      <c r="B1499">
        <v>61654002031001</v>
      </c>
      <c r="C1499" s="1">
        <v>44264.07</v>
      </c>
    </row>
    <row r="1500" spans="1:3" x14ac:dyDescent="0.25">
      <c r="A1500">
        <v>822007635</v>
      </c>
      <c r="B1500">
        <v>61654002031001</v>
      </c>
      <c r="C1500" s="1">
        <v>44264.07</v>
      </c>
    </row>
    <row r="1501" spans="1:3" x14ac:dyDescent="0.25">
      <c r="A1501">
        <v>812008267</v>
      </c>
      <c r="B1501">
        <v>61654002031001</v>
      </c>
      <c r="C1501" s="1">
        <v>44264.07</v>
      </c>
    </row>
    <row r="1502" spans="1:3" x14ac:dyDescent="0.25">
      <c r="A1502">
        <v>822007038</v>
      </c>
      <c r="B1502">
        <v>61654002031001</v>
      </c>
      <c r="C1502" s="1">
        <v>44264.07</v>
      </c>
    </row>
    <row r="1503" spans="1:3" x14ac:dyDescent="0.25">
      <c r="A1503">
        <v>800061722</v>
      </c>
      <c r="B1503">
        <v>61654002031001</v>
      </c>
      <c r="C1503" s="1">
        <v>44264.07</v>
      </c>
    </row>
    <row r="1504" spans="1:3" x14ac:dyDescent="0.25">
      <c r="A1504">
        <v>802003936</v>
      </c>
      <c r="B1504">
        <v>61654002031001</v>
      </c>
      <c r="C1504" s="1">
        <v>44264.07</v>
      </c>
    </row>
    <row r="1505" spans="1:3" x14ac:dyDescent="0.25">
      <c r="A1505">
        <v>900161844</v>
      </c>
      <c r="B1505">
        <v>61654002031001</v>
      </c>
      <c r="C1505" s="1">
        <v>43779.91</v>
      </c>
    </row>
    <row r="1506" spans="1:3" x14ac:dyDescent="0.25">
      <c r="A1506">
        <v>830504734</v>
      </c>
      <c r="B1506">
        <v>61654002031001</v>
      </c>
      <c r="C1506" s="1">
        <v>43709.02</v>
      </c>
    </row>
    <row r="1507" spans="1:3" x14ac:dyDescent="0.25">
      <c r="B1507">
        <v>6165650201</v>
      </c>
      <c r="C1507" s="1">
        <v>0</v>
      </c>
    </row>
    <row r="1508" spans="1:3" x14ac:dyDescent="0.25">
      <c r="A1508">
        <v>900044929</v>
      </c>
      <c r="B1508">
        <v>61654002031001</v>
      </c>
      <c r="C1508" s="1">
        <v>43642.69</v>
      </c>
    </row>
    <row r="1509" spans="1:3" x14ac:dyDescent="0.25">
      <c r="A1509">
        <v>900380625</v>
      </c>
      <c r="B1509">
        <v>61654002031001</v>
      </c>
      <c r="C1509" s="1">
        <v>43294.34</v>
      </c>
    </row>
    <row r="1510" spans="1:3" x14ac:dyDescent="0.25">
      <c r="A1510">
        <v>825000147</v>
      </c>
      <c r="B1510">
        <v>61654002031501</v>
      </c>
      <c r="C1510" s="1">
        <v>42943.63</v>
      </c>
    </row>
    <row r="1511" spans="1:3" x14ac:dyDescent="0.25">
      <c r="A1511">
        <v>900238400</v>
      </c>
      <c r="B1511">
        <v>61654002031001</v>
      </c>
      <c r="C1511" s="1">
        <v>42937.21</v>
      </c>
    </row>
    <row r="1512" spans="1:3" x14ac:dyDescent="0.25">
      <c r="A1512">
        <v>800000118</v>
      </c>
      <c r="B1512">
        <v>61654002031501</v>
      </c>
      <c r="C1512" s="1">
        <v>42888.97</v>
      </c>
    </row>
    <row r="1513" spans="1:3" x14ac:dyDescent="0.25">
      <c r="A1513">
        <v>890701459</v>
      </c>
      <c r="B1513">
        <v>61654002030201</v>
      </c>
      <c r="C1513" s="1">
        <v>42498</v>
      </c>
    </row>
    <row r="1514" spans="1:3" x14ac:dyDescent="0.25">
      <c r="A1514">
        <v>900263005</v>
      </c>
      <c r="B1514">
        <v>61654002031001</v>
      </c>
      <c r="C1514" s="1">
        <v>42086.1</v>
      </c>
    </row>
    <row r="1515" spans="1:3" x14ac:dyDescent="0.25">
      <c r="A1515">
        <v>890980066</v>
      </c>
      <c r="B1515">
        <v>61654002031001</v>
      </c>
      <c r="C1515" s="1">
        <v>42086.1</v>
      </c>
    </row>
    <row r="1516" spans="1:3" x14ac:dyDescent="0.25">
      <c r="A1516">
        <v>900130530</v>
      </c>
      <c r="B1516">
        <v>61654002031001</v>
      </c>
      <c r="C1516" s="1">
        <v>42086.1</v>
      </c>
    </row>
    <row r="1517" spans="1:3" x14ac:dyDescent="0.25">
      <c r="A1517">
        <v>806000526</v>
      </c>
      <c r="B1517">
        <v>61654002031001</v>
      </c>
      <c r="C1517" s="1">
        <v>42086.1</v>
      </c>
    </row>
    <row r="1518" spans="1:3" x14ac:dyDescent="0.25">
      <c r="A1518">
        <v>900438572</v>
      </c>
      <c r="B1518">
        <v>61654002031001</v>
      </c>
      <c r="C1518" s="1">
        <v>40797.760000000002</v>
      </c>
    </row>
    <row r="1519" spans="1:3" x14ac:dyDescent="0.25">
      <c r="A1519">
        <v>900569762</v>
      </c>
      <c r="B1519">
        <v>61654002031001</v>
      </c>
      <c r="C1519" s="1">
        <v>40797.760000000002</v>
      </c>
    </row>
    <row r="1520" spans="1:3" x14ac:dyDescent="0.25">
      <c r="B1520">
        <v>6165650201</v>
      </c>
      <c r="C1520" s="1">
        <v>0</v>
      </c>
    </row>
    <row r="1521" spans="1:3" x14ac:dyDescent="0.25">
      <c r="A1521">
        <v>900089251</v>
      </c>
      <c r="B1521">
        <v>61654002031001</v>
      </c>
      <c r="C1521" s="1">
        <v>40797.760000000002</v>
      </c>
    </row>
    <row r="1522" spans="1:3" x14ac:dyDescent="0.25">
      <c r="A1522">
        <v>806010276</v>
      </c>
      <c r="B1522">
        <v>61654002031001</v>
      </c>
      <c r="C1522" s="1">
        <v>40797.760000000002</v>
      </c>
    </row>
    <row r="1523" spans="1:3" x14ac:dyDescent="0.25">
      <c r="A1523">
        <v>40392892</v>
      </c>
      <c r="B1523">
        <v>61654002031001</v>
      </c>
      <c r="C1523" s="1">
        <v>40797.760000000002</v>
      </c>
    </row>
    <row r="1524" spans="1:3" x14ac:dyDescent="0.25">
      <c r="A1524">
        <v>73092707</v>
      </c>
      <c r="B1524">
        <v>61654002031001</v>
      </c>
      <c r="C1524" s="1">
        <v>40797.760000000002</v>
      </c>
    </row>
    <row r="1525" spans="1:3" x14ac:dyDescent="0.25">
      <c r="A1525">
        <v>900078998</v>
      </c>
      <c r="B1525">
        <v>61654002031001</v>
      </c>
      <c r="C1525" s="1">
        <v>40779.75</v>
      </c>
    </row>
    <row r="1526" spans="1:3" x14ac:dyDescent="0.25">
      <c r="B1526">
        <v>6165650201</v>
      </c>
      <c r="C1526" s="1">
        <v>0</v>
      </c>
    </row>
    <row r="1527" spans="1:3" x14ac:dyDescent="0.25">
      <c r="A1527">
        <v>900267935</v>
      </c>
      <c r="B1527">
        <v>61654002031001</v>
      </c>
      <c r="C1527" s="1">
        <v>40157.65</v>
      </c>
    </row>
    <row r="1528" spans="1:3" x14ac:dyDescent="0.25">
      <c r="A1528">
        <v>800222660</v>
      </c>
      <c r="B1528">
        <v>61654002031001</v>
      </c>
      <c r="C1528" s="1">
        <v>40098.870000000003</v>
      </c>
    </row>
    <row r="1529" spans="1:3" x14ac:dyDescent="0.25">
      <c r="A1529">
        <v>900381675</v>
      </c>
      <c r="B1529">
        <v>61654002031001</v>
      </c>
      <c r="C1529" s="1">
        <v>39817.019999999997</v>
      </c>
    </row>
    <row r="1530" spans="1:3" x14ac:dyDescent="0.25">
      <c r="A1530">
        <v>900853448</v>
      </c>
      <c r="B1530">
        <v>61654002031001</v>
      </c>
      <c r="C1530" s="1">
        <v>39519</v>
      </c>
    </row>
    <row r="1531" spans="1:3" x14ac:dyDescent="0.25">
      <c r="A1531">
        <v>900410562</v>
      </c>
      <c r="B1531">
        <v>61654002031001</v>
      </c>
      <c r="C1531" s="1">
        <v>38980.03</v>
      </c>
    </row>
    <row r="1532" spans="1:3" x14ac:dyDescent="0.25">
      <c r="A1532">
        <v>900239127</v>
      </c>
      <c r="B1532">
        <v>61654002031001</v>
      </c>
      <c r="C1532" s="1">
        <v>38865.61</v>
      </c>
    </row>
    <row r="1533" spans="1:3" x14ac:dyDescent="0.25">
      <c r="A1533">
        <v>823002627</v>
      </c>
      <c r="B1533">
        <v>61654002031001</v>
      </c>
      <c r="C1533" s="1">
        <v>38820.18</v>
      </c>
    </row>
    <row r="1534" spans="1:3" x14ac:dyDescent="0.25">
      <c r="A1534">
        <v>900233019</v>
      </c>
      <c r="B1534">
        <v>61654002031001</v>
      </c>
      <c r="C1534" s="1">
        <v>38228.51</v>
      </c>
    </row>
    <row r="1535" spans="1:3" x14ac:dyDescent="0.25">
      <c r="A1535">
        <v>900231731</v>
      </c>
      <c r="B1535">
        <v>61654002031001</v>
      </c>
      <c r="C1535" s="1">
        <v>37788.01</v>
      </c>
    </row>
    <row r="1536" spans="1:3" x14ac:dyDescent="0.25">
      <c r="A1536">
        <v>802007056</v>
      </c>
      <c r="B1536">
        <v>61653502020101</v>
      </c>
      <c r="C1536" s="1">
        <v>37564.19</v>
      </c>
    </row>
    <row r="1537" spans="1:3" x14ac:dyDescent="0.25">
      <c r="A1537">
        <v>802024629</v>
      </c>
      <c r="B1537">
        <v>61654002031001</v>
      </c>
      <c r="C1537" s="1">
        <v>37188.71</v>
      </c>
    </row>
    <row r="1538" spans="1:3" x14ac:dyDescent="0.25">
      <c r="A1538">
        <v>900192332</v>
      </c>
      <c r="B1538">
        <v>61654002031001</v>
      </c>
      <c r="C1538" s="1">
        <v>36804.36</v>
      </c>
    </row>
    <row r="1539" spans="1:3" x14ac:dyDescent="0.25">
      <c r="A1539">
        <v>800197177</v>
      </c>
      <c r="B1539">
        <v>61654002031001</v>
      </c>
      <c r="C1539" s="1">
        <v>36267.360000000001</v>
      </c>
    </row>
    <row r="1540" spans="1:3" x14ac:dyDescent="0.25">
      <c r="A1540">
        <v>891501676</v>
      </c>
      <c r="B1540">
        <v>61654002031001</v>
      </c>
      <c r="C1540" s="1">
        <v>36167.160000000003</v>
      </c>
    </row>
    <row r="1541" spans="1:3" x14ac:dyDescent="0.25">
      <c r="A1541">
        <v>900216356</v>
      </c>
      <c r="B1541">
        <v>61654002031001</v>
      </c>
      <c r="C1541" s="1">
        <v>34160.22</v>
      </c>
    </row>
    <row r="1542" spans="1:3" x14ac:dyDescent="0.25">
      <c r="A1542">
        <v>32758140</v>
      </c>
      <c r="B1542">
        <v>61654002021401</v>
      </c>
      <c r="C1542" s="1">
        <v>29800</v>
      </c>
    </row>
    <row r="1543" spans="1:3" x14ac:dyDescent="0.25">
      <c r="A1543">
        <v>822006135</v>
      </c>
      <c r="B1543">
        <v>61654002031001</v>
      </c>
      <c r="C1543" s="1">
        <v>27002.83</v>
      </c>
    </row>
    <row r="1544" spans="1:3" x14ac:dyDescent="0.25">
      <c r="B1544">
        <v>6165650201</v>
      </c>
      <c r="C1544" s="1">
        <v>0.31</v>
      </c>
    </row>
    <row r="1545" spans="1:3" x14ac:dyDescent="0.25">
      <c r="A1545">
        <v>892115258</v>
      </c>
      <c r="B1545">
        <v>61654002021401</v>
      </c>
      <c r="C1545" s="1">
        <v>26000</v>
      </c>
    </row>
    <row r="1546" spans="1:3" x14ac:dyDescent="0.25">
      <c r="A1546">
        <v>892300365</v>
      </c>
      <c r="B1546">
        <v>61654002021401</v>
      </c>
      <c r="C1546" s="1">
        <v>26000</v>
      </c>
    </row>
    <row r="1547" spans="1:3" x14ac:dyDescent="0.25">
      <c r="A1547">
        <v>800103471</v>
      </c>
      <c r="B1547">
        <v>61654002031001</v>
      </c>
      <c r="C1547" s="1">
        <v>23555.21</v>
      </c>
    </row>
    <row r="1548" spans="1:3" x14ac:dyDescent="0.25">
      <c r="A1548">
        <v>819004229</v>
      </c>
      <c r="B1548">
        <v>61654002031001</v>
      </c>
      <c r="C1548" s="1">
        <v>23433.759999999998</v>
      </c>
    </row>
    <row r="1549" spans="1:3" x14ac:dyDescent="0.25">
      <c r="A1549">
        <v>800216883</v>
      </c>
      <c r="B1549">
        <v>61654002031501</v>
      </c>
      <c r="C1549" s="1">
        <v>23304.38</v>
      </c>
    </row>
    <row r="1550" spans="1:3" x14ac:dyDescent="0.25">
      <c r="A1550">
        <v>900107708</v>
      </c>
      <c r="B1550">
        <v>61654002031001</v>
      </c>
      <c r="C1550" s="1">
        <v>23148.65</v>
      </c>
    </row>
    <row r="1551" spans="1:3" x14ac:dyDescent="0.25">
      <c r="A1551">
        <v>900138480</v>
      </c>
      <c r="B1551">
        <v>61654002031001</v>
      </c>
      <c r="C1551" s="1">
        <v>22741.59</v>
      </c>
    </row>
    <row r="1552" spans="1:3" x14ac:dyDescent="0.25">
      <c r="A1552">
        <v>800220011</v>
      </c>
      <c r="B1552">
        <v>61654002031001</v>
      </c>
      <c r="C1552" s="1">
        <v>22294.73</v>
      </c>
    </row>
    <row r="1553" spans="1:3" x14ac:dyDescent="0.25">
      <c r="A1553">
        <v>9309752</v>
      </c>
      <c r="B1553">
        <v>61654002020101</v>
      </c>
      <c r="C1553" s="1">
        <v>22028.99</v>
      </c>
    </row>
    <row r="1554" spans="1:3" x14ac:dyDescent="0.25">
      <c r="A1554">
        <v>822002482</v>
      </c>
      <c r="B1554">
        <v>61654002031001</v>
      </c>
      <c r="C1554" s="1">
        <v>21866.48</v>
      </c>
    </row>
    <row r="1555" spans="1:3" x14ac:dyDescent="0.25">
      <c r="A1555">
        <v>823002778</v>
      </c>
      <c r="B1555">
        <v>61654002031001</v>
      </c>
      <c r="C1555" s="1">
        <v>21371.89</v>
      </c>
    </row>
    <row r="1556" spans="1:3" x14ac:dyDescent="0.25">
      <c r="A1556">
        <v>900496673</v>
      </c>
      <c r="B1556">
        <v>61654002031001</v>
      </c>
      <c r="C1556" s="1">
        <v>21281.79</v>
      </c>
    </row>
    <row r="1557" spans="1:3" x14ac:dyDescent="0.25">
      <c r="B1557">
        <v>6165650201</v>
      </c>
      <c r="C1557" s="1">
        <v>0</v>
      </c>
    </row>
    <row r="1558" spans="1:3" x14ac:dyDescent="0.25">
      <c r="A1558">
        <v>838000349</v>
      </c>
      <c r="B1558">
        <v>61654002031001</v>
      </c>
      <c r="C1558" s="1">
        <v>21001.45</v>
      </c>
    </row>
    <row r="1559" spans="1:3" x14ac:dyDescent="0.25">
      <c r="A1559">
        <v>802008577</v>
      </c>
      <c r="B1559">
        <v>61654002031001</v>
      </c>
      <c r="C1559" s="1">
        <v>20866.75</v>
      </c>
    </row>
    <row r="1560" spans="1:3" x14ac:dyDescent="0.25">
      <c r="A1560">
        <v>900030814</v>
      </c>
      <c r="B1560">
        <v>61654002031001</v>
      </c>
      <c r="C1560" s="1">
        <v>20692.78</v>
      </c>
    </row>
    <row r="1561" spans="1:3" x14ac:dyDescent="0.25">
      <c r="A1561">
        <v>900350646</v>
      </c>
      <c r="B1561">
        <v>61654002031001</v>
      </c>
      <c r="C1561" s="1">
        <v>20475.73</v>
      </c>
    </row>
    <row r="1562" spans="1:3" x14ac:dyDescent="0.25">
      <c r="A1562">
        <v>890200500</v>
      </c>
      <c r="B1562">
        <v>61654002030201</v>
      </c>
      <c r="C1562" s="1">
        <v>20200</v>
      </c>
    </row>
    <row r="1563" spans="1:3" x14ac:dyDescent="0.25">
      <c r="A1563">
        <v>900032519</v>
      </c>
      <c r="B1563">
        <v>61654002031001</v>
      </c>
      <c r="C1563" s="1">
        <v>19788.39</v>
      </c>
    </row>
    <row r="1564" spans="1:3" x14ac:dyDescent="0.25">
      <c r="A1564">
        <v>900227717</v>
      </c>
      <c r="B1564">
        <v>61654002031001</v>
      </c>
      <c r="C1564" s="1">
        <v>19600</v>
      </c>
    </row>
    <row r="1565" spans="1:3" x14ac:dyDescent="0.25">
      <c r="A1565">
        <v>824006294</v>
      </c>
      <c r="B1565">
        <v>61654002031001</v>
      </c>
      <c r="C1565" s="1">
        <v>19600</v>
      </c>
    </row>
    <row r="1566" spans="1:3" x14ac:dyDescent="0.25">
      <c r="A1566">
        <v>843000009</v>
      </c>
      <c r="B1566">
        <v>61654002031001</v>
      </c>
      <c r="C1566" s="1">
        <v>19600</v>
      </c>
    </row>
    <row r="1567" spans="1:3" x14ac:dyDescent="0.25">
      <c r="A1567">
        <v>802000430</v>
      </c>
      <c r="B1567">
        <v>61654002031001</v>
      </c>
      <c r="C1567" s="1">
        <v>19600</v>
      </c>
    </row>
    <row r="1568" spans="1:3" x14ac:dyDescent="0.25">
      <c r="A1568">
        <v>900284498</v>
      </c>
      <c r="B1568">
        <v>61654002031001</v>
      </c>
      <c r="C1568" s="1">
        <v>19592.16</v>
      </c>
    </row>
    <row r="1569" spans="1:3" x14ac:dyDescent="0.25">
      <c r="A1569">
        <v>900119417</v>
      </c>
      <c r="B1569">
        <v>61654002021001</v>
      </c>
      <c r="C1569" s="1">
        <v>19541.21</v>
      </c>
    </row>
    <row r="1570" spans="1:3" x14ac:dyDescent="0.25">
      <c r="B1570">
        <v>6165650201</v>
      </c>
      <c r="C1570" s="1">
        <v>0</v>
      </c>
    </row>
    <row r="1571" spans="1:3" x14ac:dyDescent="0.25">
      <c r="A1571">
        <v>802001607</v>
      </c>
      <c r="B1571">
        <v>61654002031001</v>
      </c>
      <c r="C1571" s="1">
        <v>18623.48</v>
      </c>
    </row>
    <row r="1572" spans="1:3" x14ac:dyDescent="0.25">
      <c r="A1572">
        <v>806006710</v>
      </c>
      <c r="B1572">
        <v>61654002031001</v>
      </c>
      <c r="C1572" s="1">
        <v>17425.689999999999</v>
      </c>
    </row>
    <row r="1573" spans="1:3" x14ac:dyDescent="0.25">
      <c r="A1573">
        <v>890208788</v>
      </c>
      <c r="B1573">
        <v>61654002021501</v>
      </c>
      <c r="C1573" s="1">
        <v>13800</v>
      </c>
    </row>
    <row r="1574" spans="1:3" x14ac:dyDescent="0.25">
      <c r="A1574">
        <v>900098476</v>
      </c>
      <c r="B1574">
        <v>61654002031001</v>
      </c>
      <c r="C1574" s="1">
        <v>12514.18</v>
      </c>
    </row>
    <row r="1575" spans="1:3" x14ac:dyDescent="0.25">
      <c r="A1575">
        <v>900438600</v>
      </c>
      <c r="B1575">
        <v>61654002031001</v>
      </c>
      <c r="C1575" s="1">
        <v>12398.23</v>
      </c>
    </row>
    <row r="1576" spans="1:3" x14ac:dyDescent="0.25">
      <c r="A1576">
        <v>824004688</v>
      </c>
      <c r="B1576">
        <v>61654002031001</v>
      </c>
      <c r="C1576" s="1">
        <v>11619.63</v>
      </c>
    </row>
    <row r="1577" spans="1:3" x14ac:dyDescent="0.25">
      <c r="A1577">
        <v>900582997</v>
      </c>
      <c r="B1577">
        <v>61654002031001</v>
      </c>
      <c r="C1577" s="1">
        <v>11583.72</v>
      </c>
    </row>
    <row r="1578" spans="1:3" x14ac:dyDescent="0.25">
      <c r="A1578">
        <v>800209710</v>
      </c>
      <c r="B1578">
        <v>61654002031501</v>
      </c>
      <c r="C1578" s="1">
        <v>11582.24</v>
      </c>
    </row>
    <row r="1579" spans="1:3" x14ac:dyDescent="0.25">
      <c r="A1579">
        <v>900138555</v>
      </c>
      <c r="B1579">
        <v>61654002031001</v>
      </c>
      <c r="C1579" s="1">
        <v>11581.52</v>
      </c>
    </row>
    <row r="1580" spans="1:3" x14ac:dyDescent="0.25">
      <c r="A1580">
        <v>900431550</v>
      </c>
      <c r="B1580">
        <v>61654002031001</v>
      </c>
      <c r="C1580" s="1">
        <v>11527.15</v>
      </c>
    </row>
    <row r="1581" spans="1:3" x14ac:dyDescent="0.25">
      <c r="A1581">
        <v>890706823</v>
      </c>
      <c r="B1581">
        <v>61654002031001</v>
      </c>
      <c r="C1581" s="1">
        <v>11382.15</v>
      </c>
    </row>
    <row r="1582" spans="1:3" x14ac:dyDescent="0.25">
      <c r="A1582">
        <v>890204895</v>
      </c>
      <c r="B1582">
        <v>61654002030201</v>
      </c>
      <c r="C1582" s="1">
        <v>11239.94</v>
      </c>
    </row>
    <row r="1583" spans="1:3" x14ac:dyDescent="0.25">
      <c r="A1583">
        <v>800067515</v>
      </c>
      <c r="B1583">
        <v>61654002031001</v>
      </c>
      <c r="C1583" s="1">
        <v>11213.22</v>
      </c>
    </row>
    <row r="1584" spans="1:3" x14ac:dyDescent="0.25">
      <c r="A1584">
        <v>823001604</v>
      </c>
      <c r="B1584">
        <v>61654002031001</v>
      </c>
      <c r="C1584" s="1">
        <v>11184.62</v>
      </c>
    </row>
    <row r="1585" spans="1:3" x14ac:dyDescent="0.25">
      <c r="B1585">
        <v>6165650201</v>
      </c>
      <c r="C1585" s="1">
        <v>0</v>
      </c>
    </row>
    <row r="1586" spans="1:3" x14ac:dyDescent="0.25">
      <c r="A1586">
        <v>800187260</v>
      </c>
      <c r="B1586">
        <v>61654002031001</v>
      </c>
      <c r="C1586" s="1">
        <v>10914.56</v>
      </c>
    </row>
    <row r="1587" spans="1:3" x14ac:dyDescent="0.25">
      <c r="A1587">
        <v>802016074</v>
      </c>
      <c r="B1587">
        <v>61654002031001</v>
      </c>
      <c r="C1587" s="1">
        <v>10800.18</v>
      </c>
    </row>
    <row r="1588" spans="1:3" x14ac:dyDescent="0.25">
      <c r="A1588">
        <v>890981268</v>
      </c>
      <c r="B1588">
        <v>61654002031001</v>
      </c>
      <c r="C1588" s="1">
        <v>10652.71</v>
      </c>
    </row>
    <row r="1589" spans="1:3" x14ac:dyDescent="0.25">
      <c r="A1589">
        <v>900624161</v>
      </c>
      <c r="B1589">
        <v>61654002031001</v>
      </c>
      <c r="C1589" s="1">
        <v>10440</v>
      </c>
    </row>
    <row r="1590" spans="1:3" x14ac:dyDescent="0.25">
      <c r="A1590">
        <v>33202353</v>
      </c>
      <c r="B1590">
        <v>61654002031001</v>
      </c>
      <c r="C1590" s="1">
        <v>10275</v>
      </c>
    </row>
    <row r="1591" spans="1:3" x14ac:dyDescent="0.25">
      <c r="A1591">
        <v>900254478</v>
      </c>
      <c r="B1591">
        <v>61654002031001</v>
      </c>
      <c r="C1591" s="1">
        <v>10200</v>
      </c>
    </row>
    <row r="1592" spans="1:3" x14ac:dyDescent="0.25">
      <c r="A1592">
        <v>900485299</v>
      </c>
      <c r="B1592">
        <v>61654002031001</v>
      </c>
      <c r="C1592" s="1">
        <v>10055.35</v>
      </c>
    </row>
    <row r="1593" spans="1:3" x14ac:dyDescent="0.25">
      <c r="A1593">
        <v>900375465</v>
      </c>
      <c r="B1593">
        <v>61654002031001</v>
      </c>
      <c r="C1593" s="1">
        <v>10050</v>
      </c>
    </row>
    <row r="1594" spans="1:3" x14ac:dyDescent="0.25">
      <c r="A1594">
        <v>8772586</v>
      </c>
      <c r="B1594">
        <v>61654002021401</v>
      </c>
      <c r="C1594" s="1">
        <v>4000</v>
      </c>
    </row>
    <row r="1595" spans="1:3" x14ac:dyDescent="0.25">
      <c r="A1595">
        <v>825000226</v>
      </c>
      <c r="B1595">
        <v>6165650201</v>
      </c>
      <c r="C1595" s="1">
        <v>0.32</v>
      </c>
    </row>
    <row r="1596" spans="1:3" x14ac:dyDescent="0.25">
      <c r="A1596">
        <v>900254674</v>
      </c>
      <c r="B1596">
        <v>6165650201</v>
      </c>
      <c r="C1596" s="1">
        <v>0.3</v>
      </c>
    </row>
    <row r="1597" spans="1:3" x14ac:dyDescent="0.25">
      <c r="A1597">
        <v>900166169</v>
      </c>
      <c r="B1597">
        <v>6165650201</v>
      </c>
      <c r="C1597" s="1">
        <v>0.3</v>
      </c>
    </row>
    <row r="1598" spans="1:3" x14ac:dyDescent="0.25">
      <c r="A1598">
        <v>802016761</v>
      </c>
      <c r="B1598">
        <v>6165650201</v>
      </c>
      <c r="C1598" s="1">
        <v>0.25</v>
      </c>
    </row>
    <row r="1599" spans="1:3" x14ac:dyDescent="0.25">
      <c r="A1599">
        <v>900360363</v>
      </c>
      <c r="B1599">
        <v>6165650201</v>
      </c>
      <c r="C1599" s="1">
        <v>0</v>
      </c>
    </row>
    <row r="1600" spans="1:3" x14ac:dyDescent="0.25">
      <c r="A1600">
        <v>900648965</v>
      </c>
      <c r="B1600">
        <v>6165650201</v>
      </c>
      <c r="C1600" s="1">
        <v>0</v>
      </c>
    </row>
    <row r="1601" spans="1:3" x14ac:dyDescent="0.25">
      <c r="A1601">
        <v>900582598</v>
      </c>
      <c r="B1601">
        <v>61654002031001</v>
      </c>
      <c r="C1601" s="1">
        <v>0</v>
      </c>
    </row>
    <row r="1602" spans="1:3" x14ac:dyDescent="0.25">
      <c r="A1602">
        <v>900696889</v>
      </c>
      <c r="B1602">
        <v>6165650201</v>
      </c>
      <c r="C1602" s="1">
        <v>0</v>
      </c>
    </row>
    <row r="1603" spans="1:3" x14ac:dyDescent="0.25">
      <c r="A1603">
        <v>900719048</v>
      </c>
      <c r="B1603">
        <v>61654002031001</v>
      </c>
      <c r="C1603" s="1">
        <v>0</v>
      </c>
    </row>
    <row r="1604" spans="1:3" x14ac:dyDescent="0.25">
      <c r="A1604">
        <v>900493018</v>
      </c>
      <c r="B1604">
        <v>61654002031001</v>
      </c>
      <c r="C1604" s="1">
        <v>0</v>
      </c>
    </row>
    <row r="1605" spans="1:3" x14ac:dyDescent="0.25">
      <c r="A1605">
        <v>860007336</v>
      </c>
      <c r="B1605">
        <v>61654002031001</v>
      </c>
      <c r="C1605" s="1">
        <v>0</v>
      </c>
    </row>
    <row r="1606" spans="1:3" x14ac:dyDescent="0.25">
      <c r="A1606">
        <v>823002044</v>
      </c>
      <c r="B1606">
        <v>61654002030201</v>
      </c>
      <c r="C1606" s="1">
        <v>0</v>
      </c>
    </row>
    <row r="1607" spans="1:3" x14ac:dyDescent="0.25">
      <c r="A1607">
        <v>900066345</v>
      </c>
      <c r="B1607">
        <v>61654002030201</v>
      </c>
      <c r="C1607" s="1">
        <v>0</v>
      </c>
    </row>
    <row r="1608" spans="1:3" x14ac:dyDescent="0.25">
      <c r="A1608">
        <v>890001098</v>
      </c>
      <c r="B1608">
        <v>61654002031001</v>
      </c>
      <c r="C1608" s="1">
        <v>0</v>
      </c>
    </row>
    <row r="1609" spans="1:3" x14ac:dyDescent="0.25">
      <c r="A1609">
        <v>891190011</v>
      </c>
      <c r="B1609">
        <v>61654002030201</v>
      </c>
      <c r="C1609" s="1">
        <v>0</v>
      </c>
    </row>
    <row r="1610" spans="1:3" x14ac:dyDescent="0.25">
      <c r="A1610">
        <v>800074996</v>
      </c>
      <c r="B1610">
        <v>6165650201</v>
      </c>
      <c r="C1610" s="1">
        <v>0</v>
      </c>
    </row>
    <row r="1611" spans="1:3" x14ac:dyDescent="0.25">
      <c r="A1611">
        <v>802008496</v>
      </c>
      <c r="B1611">
        <v>61654002021001</v>
      </c>
      <c r="C1611" s="1">
        <v>0</v>
      </c>
    </row>
    <row r="1612" spans="1:3" x14ac:dyDescent="0.25">
      <c r="A1612">
        <v>72310392</v>
      </c>
      <c r="B1612">
        <v>61654002031001</v>
      </c>
      <c r="C1612" s="1">
        <v>0</v>
      </c>
    </row>
    <row r="1613" spans="1:3" x14ac:dyDescent="0.25">
      <c r="A1613">
        <v>806007257</v>
      </c>
      <c r="B1613">
        <v>61654002031501</v>
      </c>
      <c r="C1613" s="1">
        <v>0</v>
      </c>
    </row>
    <row r="1614" spans="1:3" x14ac:dyDescent="0.25">
      <c r="A1614">
        <v>802011556</v>
      </c>
      <c r="B1614">
        <v>61654002031001</v>
      </c>
      <c r="C1614" s="1">
        <v>0</v>
      </c>
    </row>
    <row r="1615" spans="1:3" x14ac:dyDescent="0.25">
      <c r="A1615">
        <v>830099212</v>
      </c>
      <c r="B1615">
        <v>6165650201</v>
      </c>
      <c r="C1615" s="1">
        <v>-0.09</v>
      </c>
    </row>
    <row r="1616" spans="1:3" x14ac:dyDescent="0.25">
      <c r="A1616">
        <v>900622504</v>
      </c>
      <c r="B1616">
        <v>6165650201</v>
      </c>
      <c r="C1616" s="1">
        <v>-0.25</v>
      </c>
    </row>
    <row r="1617" spans="1:3" x14ac:dyDescent="0.25">
      <c r="A1617">
        <v>830514327</v>
      </c>
      <c r="B1617">
        <v>6165650201</v>
      </c>
      <c r="C1617" s="1">
        <v>-0.5</v>
      </c>
    </row>
    <row r="1618" spans="1:3" x14ac:dyDescent="0.25">
      <c r="A1618">
        <v>892115437</v>
      </c>
      <c r="B1618">
        <v>6165650201</v>
      </c>
      <c r="C1618" s="1">
        <v>-0.5</v>
      </c>
    </row>
    <row r="1619" spans="1:3" x14ac:dyDescent="0.25">
      <c r="A1619">
        <v>806007650</v>
      </c>
      <c r="B1619">
        <v>6165650201</v>
      </c>
      <c r="C1619" s="1">
        <v>-0.5</v>
      </c>
    </row>
    <row r="1620" spans="1:3" x14ac:dyDescent="0.25">
      <c r="A1620">
        <v>890706833</v>
      </c>
      <c r="B1620">
        <v>61654002031001</v>
      </c>
      <c r="C1620" s="1">
        <v>78081.81</v>
      </c>
    </row>
    <row r="1621" spans="1:3" x14ac:dyDescent="0.25">
      <c r="B1621">
        <v>6165650201</v>
      </c>
      <c r="C1621" s="1">
        <v>-420000</v>
      </c>
    </row>
    <row r="1622" spans="1:3" x14ac:dyDescent="0.25">
      <c r="A1622">
        <v>900971006</v>
      </c>
      <c r="B1622">
        <v>61654002030201</v>
      </c>
      <c r="C1622" s="1">
        <v>23829.1</v>
      </c>
    </row>
    <row r="1623" spans="1:3" x14ac:dyDescent="0.25">
      <c r="B1623">
        <v>6165650201</v>
      </c>
      <c r="C1623" s="1">
        <v>-612057.66</v>
      </c>
    </row>
    <row r="1624" spans="1:3" x14ac:dyDescent="0.25">
      <c r="A1624">
        <v>800152970</v>
      </c>
      <c r="B1624">
        <v>6165650201</v>
      </c>
      <c r="C1624" s="1">
        <v>-703350</v>
      </c>
    </row>
    <row r="1625" spans="1:3" x14ac:dyDescent="0.25">
      <c r="A1625">
        <v>900613550</v>
      </c>
      <c r="B1625">
        <v>6165650201</v>
      </c>
      <c r="C1625" s="1">
        <v>-713549.5</v>
      </c>
    </row>
    <row r="1626" spans="1:3" x14ac:dyDescent="0.25">
      <c r="A1626">
        <v>809003590</v>
      </c>
      <c r="B1626">
        <v>6165650201</v>
      </c>
      <c r="C1626" s="1">
        <v>-1113150</v>
      </c>
    </row>
    <row r="1627" spans="1:3" x14ac:dyDescent="0.25">
      <c r="A1627">
        <v>830507718</v>
      </c>
      <c r="B1627">
        <v>61654002031001</v>
      </c>
      <c r="C1627" s="1">
        <v>126551.35</v>
      </c>
    </row>
    <row r="1628" spans="1:3" x14ac:dyDescent="0.25">
      <c r="B1628">
        <v>6165650201</v>
      </c>
      <c r="C1628" s="1">
        <v>-1387031.71</v>
      </c>
    </row>
    <row r="1629" spans="1:3" x14ac:dyDescent="0.25">
      <c r="A1629">
        <v>900372739</v>
      </c>
      <c r="B1629">
        <v>6165650201</v>
      </c>
      <c r="C1629" s="1">
        <v>-1674600</v>
      </c>
    </row>
    <row r="1630" spans="1:3" x14ac:dyDescent="0.25">
      <c r="A1630">
        <v>892300708</v>
      </c>
      <c r="B1630">
        <v>61654002031001</v>
      </c>
      <c r="C1630" s="1">
        <v>52786892.729999997</v>
      </c>
    </row>
    <row r="1631" spans="1:3" x14ac:dyDescent="0.25">
      <c r="B1631">
        <v>6165650201</v>
      </c>
      <c r="C1631" s="1">
        <v>-56840757.859999999</v>
      </c>
    </row>
    <row r="1632" spans="1:3" x14ac:dyDescent="0.25">
      <c r="A1632">
        <v>800154347</v>
      </c>
      <c r="B1632">
        <v>61654002031501</v>
      </c>
      <c r="C1632" s="1">
        <v>21571051.899999999</v>
      </c>
    </row>
    <row r="1633" spans="1:3" x14ac:dyDescent="0.25">
      <c r="B1633">
        <v>6165650201</v>
      </c>
      <c r="C1633" s="1">
        <v>-28015497.34</v>
      </c>
    </row>
    <row r="1634" spans="1:3" x14ac:dyDescent="0.25">
      <c r="A1634">
        <v>800129856</v>
      </c>
      <c r="B1634">
        <v>61654002031001</v>
      </c>
      <c r="C1634" s="1">
        <v>83586.73</v>
      </c>
    </row>
    <row r="1635" spans="1:3" x14ac:dyDescent="0.25">
      <c r="B1635">
        <v>6165650201</v>
      </c>
      <c r="C1635" s="1">
        <v>-9730870.5700000003</v>
      </c>
    </row>
    <row r="1636" spans="1:3" x14ac:dyDescent="0.25">
      <c r="A1636">
        <v>802009783</v>
      </c>
      <c r="B1636">
        <v>61654002031001</v>
      </c>
      <c r="C1636" s="1">
        <v>31357790</v>
      </c>
    </row>
    <row r="1637" spans="1:3" x14ac:dyDescent="0.25">
      <c r="B1637">
        <v>61654002031501</v>
      </c>
      <c r="C1637" s="1">
        <v>12047112</v>
      </c>
    </row>
    <row r="1638" spans="1:3" x14ac:dyDescent="0.25">
      <c r="B1638">
        <v>6165650201</v>
      </c>
      <c r="C1638" s="1">
        <v>-53402149.409999996</v>
      </c>
    </row>
    <row r="1639" spans="1:3" x14ac:dyDescent="0.25">
      <c r="A1639">
        <v>890100279</v>
      </c>
      <c r="B1639">
        <v>61654002031001</v>
      </c>
      <c r="C1639" s="1">
        <v>1088164.22</v>
      </c>
    </row>
    <row r="1640" spans="1:3" x14ac:dyDescent="0.25">
      <c r="B1640">
        <v>6165650201</v>
      </c>
      <c r="C1640" s="1">
        <v>-16624873</v>
      </c>
    </row>
    <row r="1641" spans="1:3" x14ac:dyDescent="0.25">
      <c r="A1641">
        <v>900594442</v>
      </c>
      <c r="B1641">
        <v>61654002031001</v>
      </c>
      <c r="C1641" s="1">
        <v>220211.75</v>
      </c>
    </row>
    <row r="1642" spans="1:3" x14ac:dyDescent="0.25">
      <c r="B1642">
        <v>6165650201</v>
      </c>
      <c r="C1642" s="1">
        <v>-18584000</v>
      </c>
    </row>
    <row r="1643" spans="1:3" x14ac:dyDescent="0.25">
      <c r="A1643">
        <v>800227279</v>
      </c>
      <c r="B1643">
        <v>61654002031001</v>
      </c>
      <c r="C1643" s="1">
        <v>81825163</v>
      </c>
    </row>
    <row r="1644" spans="1:3" x14ac:dyDescent="0.25">
      <c r="B1644">
        <v>6165650201</v>
      </c>
      <c r="C1644" s="1">
        <v>-102306127</v>
      </c>
    </row>
    <row r="1645" spans="1:3" x14ac:dyDescent="0.25">
      <c r="A1645">
        <v>900171211</v>
      </c>
      <c r="B1645">
        <v>61654002031001</v>
      </c>
      <c r="C1645" s="1">
        <v>6751063</v>
      </c>
    </row>
    <row r="1646" spans="1:3" x14ac:dyDescent="0.25">
      <c r="B1646">
        <v>6165650201</v>
      </c>
      <c r="C1646" s="1">
        <v>-39404928.369999997</v>
      </c>
    </row>
    <row r="1647" spans="1:3" x14ac:dyDescent="0.25">
      <c r="A1647">
        <v>802013835</v>
      </c>
      <c r="B1647">
        <v>61654002031001</v>
      </c>
      <c r="C1647" s="1">
        <v>1463255.48</v>
      </c>
    </row>
    <row r="1648" spans="1:3" x14ac:dyDescent="0.25">
      <c r="B1648">
        <v>6165650201</v>
      </c>
      <c r="C1648" s="1">
        <v>-58479197.719999999</v>
      </c>
    </row>
    <row r="1649" spans="1:3" x14ac:dyDescent="0.25">
      <c r="A1649">
        <v>900567891</v>
      </c>
      <c r="B1649">
        <v>61654002031001</v>
      </c>
      <c r="C1649" s="1">
        <v>11687845</v>
      </c>
    </row>
    <row r="1650" spans="1:3" x14ac:dyDescent="0.25">
      <c r="B1650">
        <v>6165650201</v>
      </c>
      <c r="C1650" s="1">
        <v>-84818657.549999997</v>
      </c>
    </row>
    <row r="1651" spans="1:3" x14ac:dyDescent="0.25">
      <c r="A1651">
        <v>891780185</v>
      </c>
      <c r="B1651">
        <v>6165650201</v>
      </c>
      <c r="C1651" s="1">
        <v>-16853243.789999999</v>
      </c>
    </row>
    <row r="1652" spans="1:3" x14ac:dyDescent="0.25">
      <c r="B1652">
        <v>61654002031501</v>
      </c>
      <c r="C1652" s="1">
        <v>-83381890.819999993</v>
      </c>
    </row>
    <row r="1653" spans="1:3" x14ac:dyDescent="0.25">
      <c r="A1653" t="s">
        <v>1991</v>
      </c>
      <c r="C1653" s="1">
        <v>58978321623.879967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2271-00AB-4789-99C8-D4015D42ABC6}">
  <dimension ref="A1:H1649"/>
  <sheetViews>
    <sheetView workbookViewId="0">
      <selection activeCell="B2" sqref="B2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1444</v>
      </c>
      <c r="H1" t="s">
        <v>6</v>
      </c>
    </row>
    <row r="2" spans="1:8" x14ac:dyDescent="0.25">
      <c r="A2">
        <v>1</v>
      </c>
      <c r="B2">
        <v>2018</v>
      </c>
      <c r="C2">
        <v>61653502030101</v>
      </c>
      <c r="D2">
        <v>890103002</v>
      </c>
      <c r="E2" t="s">
        <v>1445</v>
      </c>
      <c r="F2" t="s">
        <v>778</v>
      </c>
      <c r="G2" t="s">
        <v>1446</v>
      </c>
      <c r="H2">
        <v>20396046.760000002</v>
      </c>
    </row>
    <row r="3" spans="1:8" x14ac:dyDescent="0.25">
      <c r="A3">
        <v>1</v>
      </c>
      <c r="B3">
        <v>2018</v>
      </c>
      <c r="C3">
        <v>61653502030701</v>
      </c>
      <c r="D3">
        <v>825001119</v>
      </c>
      <c r="E3" t="s">
        <v>1447</v>
      </c>
      <c r="F3" t="s">
        <v>55</v>
      </c>
      <c r="G3" t="s">
        <v>1446</v>
      </c>
      <c r="H3">
        <v>1400006</v>
      </c>
    </row>
    <row r="4" spans="1:8" x14ac:dyDescent="0.25">
      <c r="A4">
        <v>1</v>
      </c>
      <c r="B4">
        <v>2018</v>
      </c>
      <c r="C4">
        <v>61654002020201</v>
      </c>
      <c r="D4">
        <v>800204153</v>
      </c>
      <c r="E4" t="s">
        <v>1448</v>
      </c>
      <c r="F4" t="s">
        <v>234</v>
      </c>
      <c r="G4" t="s">
        <v>1446</v>
      </c>
      <c r="H4">
        <v>602922</v>
      </c>
    </row>
    <row r="5" spans="1:8" x14ac:dyDescent="0.25">
      <c r="A5">
        <v>1</v>
      </c>
      <c r="B5">
        <v>2018</v>
      </c>
      <c r="C5">
        <v>61654002021401</v>
      </c>
      <c r="D5">
        <v>79637804</v>
      </c>
      <c r="E5" t="s">
        <v>1447</v>
      </c>
      <c r="F5" t="s">
        <v>1449</v>
      </c>
      <c r="G5" t="s">
        <v>1446</v>
      </c>
      <c r="H5">
        <v>76000</v>
      </c>
    </row>
    <row r="6" spans="1:8" x14ac:dyDescent="0.25">
      <c r="A6">
        <v>1</v>
      </c>
      <c r="B6">
        <v>2018</v>
      </c>
      <c r="C6">
        <v>61654002031001</v>
      </c>
      <c r="D6">
        <v>812001424</v>
      </c>
      <c r="E6" t="s">
        <v>1450</v>
      </c>
      <c r="F6" t="s">
        <v>602</v>
      </c>
      <c r="G6" t="s">
        <v>1446</v>
      </c>
      <c r="H6">
        <v>46050</v>
      </c>
    </row>
    <row r="7" spans="1:8" x14ac:dyDescent="0.25">
      <c r="A7">
        <v>1</v>
      </c>
      <c r="B7">
        <v>2018</v>
      </c>
      <c r="C7">
        <v>61654002031001</v>
      </c>
      <c r="D7">
        <v>890102768</v>
      </c>
      <c r="E7" t="s">
        <v>1450</v>
      </c>
      <c r="F7" t="s">
        <v>683</v>
      </c>
      <c r="G7" t="s">
        <v>1446</v>
      </c>
      <c r="H7">
        <v>0.4</v>
      </c>
    </row>
    <row r="8" spans="1:8" x14ac:dyDescent="0.25">
      <c r="A8">
        <v>1</v>
      </c>
      <c r="B8">
        <v>2018</v>
      </c>
      <c r="C8">
        <v>61654002031001</v>
      </c>
      <c r="D8">
        <v>891501676</v>
      </c>
      <c r="E8" t="s">
        <v>1450</v>
      </c>
      <c r="F8" t="s">
        <v>1132</v>
      </c>
      <c r="G8" t="s">
        <v>1446</v>
      </c>
      <c r="H8">
        <v>36167.160000000003</v>
      </c>
    </row>
    <row r="9" spans="1:8" x14ac:dyDescent="0.25">
      <c r="A9">
        <v>1</v>
      </c>
      <c r="B9">
        <v>2018</v>
      </c>
      <c r="C9">
        <v>61654002031001</v>
      </c>
      <c r="D9">
        <v>900036695</v>
      </c>
      <c r="E9" t="s">
        <v>1450</v>
      </c>
      <c r="F9" t="s">
        <v>693</v>
      </c>
      <c r="G9" t="s">
        <v>1446</v>
      </c>
      <c r="H9">
        <v>23078496.57</v>
      </c>
    </row>
    <row r="10" spans="1:8" x14ac:dyDescent="0.25">
      <c r="A10">
        <v>1</v>
      </c>
      <c r="B10">
        <v>2018</v>
      </c>
      <c r="C10">
        <v>61654002031001</v>
      </c>
      <c r="D10">
        <v>900174577</v>
      </c>
      <c r="E10" t="s">
        <v>1450</v>
      </c>
      <c r="F10" t="s">
        <v>512</v>
      </c>
      <c r="G10" t="s">
        <v>1446</v>
      </c>
      <c r="H10">
        <v>591685539.98000002</v>
      </c>
    </row>
    <row r="11" spans="1:8" x14ac:dyDescent="0.25">
      <c r="A11">
        <v>1</v>
      </c>
      <c r="B11">
        <v>2018</v>
      </c>
      <c r="C11">
        <v>61654002031001</v>
      </c>
      <c r="D11">
        <v>900263064</v>
      </c>
      <c r="E11" t="s">
        <v>1450</v>
      </c>
      <c r="F11" t="s">
        <v>1384</v>
      </c>
      <c r="G11" t="s">
        <v>1446</v>
      </c>
      <c r="H11">
        <v>45116.14</v>
      </c>
    </row>
    <row r="12" spans="1:8" x14ac:dyDescent="0.25">
      <c r="A12">
        <v>1</v>
      </c>
      <c r="B12">
        <v>2018</v>
      </c>
      <c r="C12">
        <v>61654002031001</v>
      </c>
      <c r="D12">
        <v>900549914</v>
      </c>
      <c r="E12" t="s">
        <v>1450</v>
      </c>
      <c r="F12" t="s">
        <v>716</v>
      </c>
      <c r="G12" t="s">
        <v>1446</v>
      </c>
      <c r="H12">
        <v>67910212</v>
      </c>
    </row>
    <row r="13" spans="1:8" x14ac:dyDescent="0.25">
      <c r="A13">
        <v>1</v>
      </c>
      <c r="B13">
        <v>2018</v>
      </c>
      <c r="C13">
        <v>61654002031001</v>
      </c>
      <c r="D13">
        <v>900581168</v>
      </c>
      <c r="E13" t="s">
        <v>1450</v>
      </c>
      <c r="F13" t="s">
        <v>177</v>
      </c>
      <c r="G13" t="s">
        <v>1446</v>
      </c>
      <c r="H13">
        <v>4432792</v>
      </c>
    </row>
    <row r="14" spans="1:8" x14ac:dyDescent="0.25">
      <c r="A14">
        <v>1</v>
      </c>
      <c r="B14">
        <v>2018</v>
      </c>
      <c r="C14">
        <v>61654002031001</v>
      </c>
      <c r="D14">
        <v>900603334</v>
      </c>
      <c r="E14" t="s">
        <v>1450</v>
      </c>
      <c r="F14" t="s">
        <v>181</v>
      </c>
      <c r="G14" t="s">
        <v>1446</v>
      </c>
      <c r="H14">
        <v>53995817</v>
      </c>
    </row>
    <row r="15" spans="1:8" x14ac:dyDescent="0.25">
      <c r="A15">
        <v>1</v>
      </c>
      <c r="B15">
        <v>2018</v>
      </c>
      <c r="C15">
        <v>61654002031001</v>
      </c>
      <c r="D15">
        <v>900864528</v>
      </c>
      <c r="E15" t="s">
        <v>1450</v>
      </c>
      <c r="F15" t="s">
        <v>368</v>
      </c>
      <c r="G15" t="s">
        <v>1446</v>
      </c>
      <c r="H15">
        <v>3148928</v>
      </c>
    </row>
    <row r="16" spans="1:8" x14ac:dyDescent="0.25">
      <c r="A16">
        <v>1</v>
      </c>
      <c r="B16">
        <v>2018</v>
      </c>
      <c r="C16">
        <v>61654002031501</v>
      </c>
      <c r="D16">
        <v>823001035</v>
      </c>
      <c r="E16" t="s">
        <v>1447</v>
      </c>
      <c r="F16" t="s">
        <v>617</v>
      </c>
      <c r="G16" t="s">
        <v>1446</v>
      </c>
      <c r="H16">
        <v>70180</v>
      </c>
    </row>
    <row r="17" spans="1:8" x14ac:dyDescent="0.25">
      <c r="A17">
        <v>1</v>
      </c>
      <c r="B17">
        <v>2018</v>
      </c>
      <c r="C17">
        <v>61654002031501</v>
      </c>
      <c r="D17">
        <v>900196347</v>
      </c>
      <c r="E17" t="s">
        <v>1447</v>
      </c>
      <c r="F17" t="s">
        <v>969</v>
      </c>
      <c r="G17" t="s">
        <v>1446</v>
      </c>
      <c r="H17">
        <v>608624552.74000001</v>
      </c>
    </row>
    <row r="18" spans="1:8" x14ac:dyDescent="0.25">
      <c r="A18">
        <v>1</v>
      </c>
      <c r="B18">
        <v>2018</v>
      </c>
      <c r="C18">
        <v>61654202020101</v>
      </c>
      <c r="D18">
        <v>819001712</v>
      </c>
      <c r="E18" t="s">
        <v>1451</v>
      </c>
      <c r="F18" t="s">
        <v>43</v>
      </c>
      <c r="G18" t="s">
        <v>1446</v>
      </c>
      <c r="H18">
        <v>5033236</v>
      </c>
    </row>
    <row r="19" spans="1:8" x14ac:dyDescent="0.25">
      <c r="A19">
        <v>1</v>
      </c>
      <c r="B19">
        <v>2018</v>
      </c>
      <c r="C19">
        <v>61654002020101</v>
      </c>
      <c r="D19">
        <v>33201571</v>
      </c>
      <c r="E19" t="s">
        <v>1452</v>
      </c>
      <c r="F19" t="s">
        <v>899</v>
      </c>
      <c r="G19" t="s">
        <v>1446</v>
      </c>
      <c r="H19">
        <v>9999494</v>
      </c>
    </row>
    <row r="20" spans="1:8" x14ac:dyDescent="0.25">
      <c r="A20">
        <v>1</v>
      </c>
      <c r="B20">
        <v>2018</v>
      </c>
      <c r="C20">
        <v>61653502020101</v>
      </c>
      <c r="D20">
        <v>812001792</v>
      </c>
      <c r="E20" t="s">
        <v>1445</v>
      </c>
      <c r="F20" t="s">
        <v>603</v>
      </c>
      <c r="G20" t="s">
        <v>1446</v>
      </c>
      <c r="H20">
        <v>8338608</v>
      </c>
    </row>
    <row r="21" spans="1:8" x14ac:dyDescent="0.25">
      <c r="A21">
        <v>1</v>
      </c>
      <c r="B21">
        <v>2018</v>
      </c>
      <c r="C21">
        <v>61653502020101</v>
      </c>
      <c r="D21">
        <v>823004881</v>
      </c>
      <c r="E21" t="s">
        <v>1445</v>
      </c>
      <c r="F21" t="s">
        <v>831</v>
      </c>
      <c r="G21" t="s">
        <v>1446</v>
      </c>
      <c r="H21">
        <v>5713143</v>
      </c>
    </row>
    <row r="22" spans="1:8" x14ac:dyDescent="0.25">
      <c r="A22">
        <v>1</v>
      </c>
      <c r="B22">
        <v>2018</v>
      </c>
      <c r="C22">
        <v>61653502020101</v>
      </c>
      <c r="D22">
        <v>900808303</v>
      </c>
      <c r="E22" t="s">
        <v>1445</v>
      </c>
      <c r="F22" t="s">
        <v>905</v>
      </c>
      <c r="G22" t="s">
        <v>1446</v>
      </c>
      <c r="H22">
        <v>142235322</v>
      </c>
    </row>
    <row r="23" spans="1:8" x14ac:dyDescent="0.25">
      <c r="A23">
        <v>1</v>
      </c>
      <c r="B23">
        <v>2018</v>
      </c>
      <c r="C23">
        <v>61653502030101</v>
      </c>
      <c r="D23">
        <v>819001345</v>
      </c>
      <c r="E23" t="s">
        <v>1445</v>
      </c>
      <c r="F23" t="s">
        <v>1101</v>
      </c>
      <c r="G23" t="s">
        <v>1446</v>
      </c>
      <c r="H23">
        <v>10669169</v>
      </c>
    </row>
    <row r="24" spans="1:8" x14ac:dyDescent="0.25">
      <c r="A24">
        <v>1</v>
      </c>
      <c r="B24">
        <v>2018</v>
      </c>
      <c r="C24">
        <v>61653502030101</v>
      </c>
      <c r="D24">
        <v>823000624</v>
      </c>
      <c r="E24" t="s">
        <v>1445</v>
      </c>
      <c r="F24" t="s">
        <v>48</v>
      </c>
      <c r="G24" t="s">
        <v>1446</v>
      </c>
      <c r="H24">
        <v>22333894</v>
      </c>
    </row>
    <row r="25" spans="1:8" x14ac:dyDescent="0.25">
      <c r="A25">
        <v>1</v>
      </c>
      <c r="B25">
        <v>2018</v>
      </c>
      <c r="C25">
        <v>61654002021401</v>
      </c>
      <c r="D25">
        <v>25870555</v>
      </c>
      <c r="E25" t="s">
        <v>1447</v>
      </c>
      <c r="F25" t="s">
        <v>1453</v>
      </c>
      <c r="G25" t="s">
        <v>1446</v>
      </c>
      <c r="H25">
        <v>624000</v>
      </c>
    </row>
    <row r="26" spans="1:8" x14ac:dyDescent="0.25">
      <c r="A26">
        <v>1</v>
      </c>
      <c r="B26">
        <v>2018</v>
      </c>
      <c r="C26">
        <v>61654002030201</v>
      </c>
      <c r="D26">
        <v>806008270</v>
      </c>
      <c r="E26" t="s">
        <v>1448</v>
      </c>
      <c r="F26" t="s">
        <v>935</v>
      </c>
      <c r="G26" t="s">
        <v>1446</v>
      </c>
      <c r="H26">
        <v>135828</v>
      </c>
    </row>
    <row r="27" spans="1:8" x14ac:dyDescent="0.25">
      <c r="A27">
        <v>1</v>
      </c>
      <c r="B27">
        <v>2018</v>
      </c>
      <c r="C27">
        <v>61654002030201</v>
      </c>
      <c r="D27">
        <v>822006051</v>
      </c>
      <c r="E27" t="s">
        <v>1448</v>
      </c>
      <c r="F27" t="s">
        <v>941</v>
      </c>
      <c r="G27" t="s">
        <v>1446</v>
      </c>
      <c r="H27">
        <v>2112173</v>
      </c>
    </row>
    <row r="28" spans="1:8" x14ac:dyDescent="0.25">
      <c r="A28">
        <v>1</v>
      </c>
      <c r="B28">
        <v>2018</v>
      </c>
      <c r="C28">
        <v>61654002030201</v>
      </c>
      <c r="D28">
        <v>838000096</v>
      </c>
      <c r="E28" t="s">
        <v>1448</v>
      </c>
      <c r="F28" t="s">
        <v>1117</v>
      </c>
      <c r="G28" t="s">
        <v>1446</v>
      </c>
      <c r="H28">
        <v>613915</v>
      </c>
    </row>
    <row r="29" spans="1:8" x14ac:dyDescent="0.25">
      <c r="A29">
        <v>1</v>
      </c>
      <c r="B29">
        <v>2018</v>
      </c>
      <c r="C29">
        <v>61654002031001</v>
      </c>
      <c r="D29">
        <v>8756063</v>
      </c>
      <c r="E29" t="s">
        <v>1450</v>
      </c>
      <c r="F29" t="s">
        <v>1454</v>
      </c>
      <c r="G29" t="s">
        <v>1446</v>
      </c>
      <c r="H29">
        <v>8550000</v>
      </c>
    </row>
    <row r="30" spans="1:8" x14ac:dyDescent="0.25">
      <c r="A30">
        <v>1</v>
      </c>
      <c r="B30">
        <v>2018</v>
      </c>
      <c r="C30">
        <v>61654002031001</v>
      </c>
      <c r="D30">
        <v>842000144</v>
      </c>
      <c r="E30" t="s">
        <v>1450</v>
      </c>
      <c r="F30" t="s">
        <v>623</v>
      </c>
      <c r="G30" t="s">
        <v>1446</v>
      </c>
      <c r="H30">
        <v>84172.2</v>
      </c>
    </row>
    <row r="31" spans="1:8" x14ac:dyDescent="0.25">
      <c r="A31">
        <v>1</v>
      </c>
      <c r="B31">
        <v>2018</v>
      </c>
      <c r="C31">
        <v>61654002031001</v>
      </c>
      <c r="D31">
        <v>900078998</v>
      </c>
      <c r="E31" t="s">
        <v>1450</v>
      </c>
      <c r="F31" t="s">
        <v>146</v>
      </c>
      <c r="G31" t="s">
        <v>1446</v>
      </c>
      <c r="H31">
        <v>40779.75</v>
      </c>
    </row>
    <row r="32" spans="1:8" x14ac:dyDescent="0.25">
      <c r="A32">
        <v>1</v>
      </c>
      <c r="B32">
        <v>2018</v>
      </c>
      <c r="C32">
        <v>61654002031001</v>
      </c>
      <c r="D32">
        <v>900168210</v>
      </c>
      <c r="E32" t="s">
        <v>1450</v>
      </c>
      <c r="F32" t="s">
        <v>513</v>
      </c>
      <c r="G32" t="s">
        <v>1446</v>
      </c>
      <c r="H32">
        <v>44264.07</v>
      </c>
    </row>
    <row r="33" spans="1:8" x14ac:dyDescent="0.25">
      <c r="A33">
        <v>1</v>
      </c>
      <c r="B33">
        <v>2018</v>
      </c>
      <c r="C33">
        <v>61654002031001</v>
      </c>
      <c r="D33">
        <v>900392051</v>
      </c>
      <c r="E33" t="s">
        <v>1450</v>
      </c>
      <c r="F33" t="s">
        <v>346</v>
      </c>
      <c r="G33" t="s">
        <v>1446</v>
      </c>
      <c r="H33">
        <v>9947479.8800000008</v>
      </c>
    </row>
    <row r="34" spans="1:8" x14ac:dyDescent="0.25">
      <c r="A34">
        <v>1</v>
      </c>
      <c r="B34">
        <v>2018</v>
      </c>
      <c r="C34">
        <v>61654002031001</v>
      </c>
      <c r="D34">
        <v>900583660</v>
      </c>
      <c r="E34" t="s">
        <v>1450</v>
      </c>
      <c r="F34" t="s">
        <v>540</v>
      </c>
      <c r="G34" t="s">
        <v>1446</v>
      </c>
      <c r="H34">
        <v>34005733</v>
      </c>
    </row>
    <row r="35" spans="1:8" x14ac:dyDescent="0.25">
      <c r="A35">
        <v>1</v>
      </c>
      <c r="B35">
        <v>2018</v>
      </c>
      <c r="C35">
        <v>61654002031001</v>
      </c>
      <c r="D35">
        <v>900643615</v>
      </c>
      <c r="E35" t="s">
        <v>1450</v>
      </c>
      <c r="F35" t="s">
        <v>1425</v>
      </c>
      <c r="G35" t="s">
        <v>1446</v>
      </c>
      <c r="H35">
        <v>49693.24</v>
      </c>
    </row>
    <row r="36" spans="1:8" x14ac:dyDescent="0.25">
      <c r="A36">
        <v>1</v>
      </c>
      <c r="B36">
        <v>2018</v>
      </c>
      <c r="C36">
        <v>61654002031001</v>
      </c>
      <c r="D36">
        <v>900882304</v>
      </c>
      <c r="E36" t="s">
        <v>1450</v>
      </c>
      <c r="F36" t="s">
        <v>191</v>
      </c>
      <c r="G36" t="s">
        <v>1446</v>
      </c>
      <c r="H36">
        <v>221392301</v>
      </c>
    </row>
    <row r="37" spans="1:8" x14ac:dyDescent="0.25">
      <c r="A37">
        <v>1</v>
      </c>
      <c r="B37">
        <v>2018</v>
      </c>
      <c r="C37">
        <v>61654002031501</v>
      </c>
      <c r="D37">
        <v>900470909</v>
      </c>
      <c r="E37" t="s">
        <v>1447</v>
      </c>
      <c r="F37" t="s">
        <v>877</v>
      </c>
      <c r="G37" t="s">
        <v>1446</v>
      </c>
      <c r="H37">
        <v>2336000</v>
      </c>
    </row>
    <row r="38" spans="1:8" x14ac:dyDescent="0.25">
      <c r="A38">
        <v>1</v>
      </c>
      <c r="B38">
        <v>2018</v>
      </c>
      <c r="C38">
        <v>61654202020101</v>
      </c>
      <c r="D38">
        <v>800193912</v>
      </c>
      <c r="E38" t="s">
        <v>1451</v>
      </c>
      <c r="F38" t="s">
        <v>31</v>
      </c>
      <c r="G38" t="s">
        <v>1446</v>
      </c>
      <c r="H38">
        <v>5834297</v>
      </c>
    </row>
    <row r="39" spans="1:8" x14ac:dyDescent="0.25">
      <c r="A39">
        <v>1</v>
      </c>
      <c r="B39">
        <v>2018</v>
      </c>
      <c r="C39">
        <v>61654202020101</v>
      </c>
      <c r="D39">
        <v>812002993</v>
      </c>
      <c r="E39" t="s">
        <v>1451</v>
      </c>
      <c r="F39" t="s">
        <v>416</v>
      </c>
      <c r="G39" t="s">
        <v>1446</v>
      </c>
      <c r="H39">
        <v>860482</v>
      </c>
    </row>
    <row r="40" spans="1:8" x14ac:dyDescent="0.25">
      <c r="A40">
        <v>1</v>
      </c>
      <c r="B40">
        <v>2018</v>
      </c>
      <c r="C40">
        <v>61654202020101</v>
      </c>
      <c r="D40">
        <v>812003996</v>
      </c>
      <c r="E40" t="s">
        <v>1451</v>
      </c>
      <c r="F40" t="s">
        <v>608</v>
      </c>
      <c r="G40" t="s">
        <v>1446</v>
      </c>
      <c r="H40">
        <v>1613355</v>
      </c>
    </row>
    <row r="41" spans="1:8" x14ac:dyDescent="0.25">
      <c r="A41">
        <v>1</v>
      </c>
      <c r="B41">
        <v>2018</v>
      </c>
      <c r="C41">
        <v>61654202020101</v>
      </c>
      <c r="D41">
        <v>819004318</v>
      </c>
      <c r="E41" t="s">
        <v>1451</v>
      </c>
      <c r="F41" t="s">
        <v>1104</v>
      </c>
      <c r="G41" t="s">
        <v>1446</v>
      </c>
      <c r="H41">
        <v>1784997</v>
      </c>
    </row>
    <row r="42" spans="1:8" x14ac:dyDescent="0.25">
      <c r="A42">
        <v>1</v>
      </c>
      <c r="B42">
        <v>2018</v>
      </c>
      <c r="C42">
        <v>61654002020101</v>
      </c>
      <c r="D42">
        <v>800222844</v>
      </c>
      <c r="E42" t="s">
        <v>1452</v>
      </c>
      <c r="F42" t="s">
        <v>1061</v>
      </c>
      <c r="G42" t="s">
        <v>1446</v>
      </c>
      <c r="H42">
        <v>23975</v>
      </c>
    </row>
    <row r="43" spans="1:8" x14ac:dyDescent="0.25">
      <c r="A43">
        <v>1</v>
      </c>
      <c r="B43">
        <v>2018</v>
      </c>
      <c r="C43">
        <v>6165650201</v>
      </c>
      <c r="D43">
        <v>900119417</v>
      </c>
      <c r="E43" t="s">
        <v>1455</v>
      </c>
      <c r="F43" t="s">
        <v>150</v>
      </c>
      <c r="G43" t="s">
        <v>1446</v>
      </c>
      <c r="H43">
        <v>0</v>
      </c>
    </row>
    <row r="44" spans="1:8" x14ac:dyDescent="0.25">
      <c r="A44">
        <v>1</v>
      </c>
      <c r="B44">
        <v>2018</v>
      </c>
      <c r="C44">
        <v>6165650201</v>
      </c>
      <c r="D44">
        <v>900569762</v>
      </c>
      <c r="E44" t="s">
        <v>1455</v>
      </c>
      <c r="F44" t="s">
        <v>717</v>
      </c>
      <c r="G44" t="s">
        <v>1446</v>
      </c>
      <c r="H44">
        <v>0</v>
      </c>
    </row>
    <row r="45" spans="1:8" x14ac:dyDescent="0.25">
      <c r="A45">
        <v>1</v>
      </c>
      <c r="B45">
        <v>2018</v>
      </c>
      <c r="C45">
        <v>616575020705</v>
      </c>
      <c r="D45">
        <v>802006728</v>
      </c>
      <c r="E45" t="s">
        <v>1456</v>
      </c>
      <c r="F45" t="s">
        <v>34</v>
      </c>
      <c r="G45" t="s">
        <v>1446</v>
      </c>
      <c r="H45">
        <v>2299984</v>
      </c>
    </row>
    <row r="46" spans="1:8" x14ac:dyDescent="0.25">
      <c r="A46">
        <v>1</v>
      </c>
      <c r="B46">
        <v>2018</v>
      </c>
      <c r="C46">
        <v>61653502020101</v>
      </c>
      <c r="D46">
        <v>802015727</v>
      </c>
      <c r="E46" t="s">
        <v>1445</v>
      </c>
      <c r="F46" t="s">
        <v>110</v>
      </c>
      <c r="G46" t="s">
        <v>1446</v>
      </c>
      <c r="H46">
        <v>1933700</v>
      </c>
    </row>
    <row r="47" spans="1:8" x14ac:dyDescent="0.25">
      <c r="A47">
        <v>1</v>
      </c>
      <c r="B47">
        <v>2018</v>
      </c>
      <c r="C47">
        <v>61653502020101</v>
      </c>
      <c r="D47">
        <v>900294588</v>
      </c>
      <c r="E47" t="s">
        <v>1445</v>
      </c>
      <c r="F47" t="s">
        <v>341</v>
      </c>
      <c r="G47" t="s">
        <v>1446</v>
      </c>
      <c r="H47">
        <v>23988795</v>
      </c>
    </row>
    <row r="48" spans="1:8" x14ac:dyDescent="0.25">
      <c r="A48">
        <v>1</v>
      </c>
      <c r="B48">
        <v>2018</v>
      </c>
      <c r="C48">
        <v>61653502030101</v>
      </c>
      <c r="D48">
        <v>825000140</v>
      </c>
      <c r="E48" t="s">
        <v>1445</v>
      </c>
      <c r="F48" t="s">
        <v>56</v>
      </c>
      <c r="G48" t="s">
        <v>1446</v>
      </c>
      <c r="H48">
        <v>28355293</v>
      </c>
    </row>
    <row r="49" spans="1:8" x14ac:dyDescent="0.25">
      <c r="A49">
        <v>1</v>
      </c>
      <c r="B49">
        <v>2018</v>
      </c>
      <c r="C49">
        <v>61654002021001</v>
      </c>
      <c r="D49">
        <v>802008496</v>
      </c>
      <c r="E49" t="s">
        <v>1450</v>
      </c>
      <c r="F49" t="s">
        <v>811</v>
      </c>
      <c r="G49" t="s">
        <v>1446</v>
      </c>
      <c r="H49">
        <v>0</v>
      </c>
    </row>
    <row r="50" spans="1:8" x14ac:dyDescent="0.25">
      <c r="A50">
        <v>1</v>
      </c>
      <c r="B50">
        <v>2018</v>
      </c>
      <c r="C50">
        <v>61654002021002</v>
      </c>
      <c r="D50">
        <v>800201726</v>
      </c>
      <c r="E50" t="s">
        <v>1457</v>
      </c>
      <c r="F50" t="s">
        <v>102</v>
      </c>
      <c r="G50" t="s">
        <v>1446</v>
      </c>
      <c r="H50">
        <v>92590</v>
      </c>
    </row>
    <row r="51" spans="1:8" x14ac:dyDescent="0.25">
      <c r="A51">
        <v>1</v>
      </c>
      <c r="B51">
        <v>2018</v>
      </c>
      <c r="C51">
        <v>61654002030201</v>
      </c>
      <c r="D51">
        <v>802009463</v>
      </c>
      <c r="E51" t="s">
        <v>1448</v>
      </c>
      <c r="F51" t="s">
        <v>1441</v>
      </c>
      <c r="G51" t="s">
        <v>1446</v>
      </c>
      <c r="H51">
        <v>552500</v>
      </c>
    </row>
    <row r="52" spans="1:8" x14ac:dyDescent="0.25">
      <c r="A52">
        <v>1</v>
      </c>
      <c r="B52">
        <v>2018</v>
      </c>
      <c r="C52">
        <v>61654002030201</v>
      </c>
      <c r="D52">
        <v>824000425</v>
      </c>
      <c r="E52" t="s">
        <v>1448</v>
      </c>
      <c r="F52" t="s">
        <v>942</v>
      </c>
      <c r="G52" t="s">
        <v>1446</v>
      </c>
      <c r="H52">
        <v>1489064</v>
      </c>
    </row>
    <row r="53" spans="1:8" x14ac:dyDescent="0.25">
      <c r="A53">
        <v>1</v>
      </c>
      <c r="B53">
        <v>2018</v>
      </c>
      <c r="C53">
        <v>61654002030201</v>
      </c>
      <c r="D53">
        <v>824000469</v>
      </c>
      <c r="E53" t="s">
        <v>1448</v>
      </c>
      <c r="F53" t="s">
        <v>619</v>
      </c>
      <c r="G53" t="s">
        <v>1446</v>
      </c>
      <c r="H53">
        <v>731346</v>
      </c>
    </row>
    <row r="54" spans="1:8" x14ac:dyDescent="0.25">
      <c r="A54">
        <v>1</v>
      </c>
      <c r="B54">
        <v>2018</v>
      </c>
      <c r="C54">
        <v>61654002030201</v>
      </c>
      <c r="D54">
        <v>860002566</v>
      </c>
      <c r="E54" t="s">
        <v>1448</v>
      </c>
      <c r="F54" t="s">
        <v>212</v>
      </c>
      <c r="G54" t="s">
        <v>1446</v>
      </c>
      <c r="H54">
        <v>80750943</v>
      </c>
    </row>
    <row r="55" spans="1:8" x14ac:dyDescent="0.25">
      <c r="A55">
        <v>1</v>
      </c>
      <c r="B55">
        <v>2018</v>
      </c>
      <c r="C55">
        <v>61654002031001</v>
      </c>
      <c r="D55">
        <v>822007038</v>
      </c>
      <c r="E55" t="s">
        <v>1450</v>
      </c>
      <c r="F55" t="s">
        <v>1458</v>
      </c>
      <c r="G55" t="s">
        <v>1446</v>
      </c>
      <c r="H55">
        <v>44264.07</v>
      </c>
    </row>
    <row r="56" spans="1:8" x14ac:dyDescent="0.25">
      <c r="A56">
        <v>1</v>
      </c>
      <c r="B56">
        <v>2018</v>
      </c>
      <c r="C56">
        <v>61654002031001</v>
      </c>
      <c r="D56">
        <v>892300979</v>
      </c>
      <c r="E56" t="s">
        <v>1450</v>
      </c>
      <c r="F56" t="s">
        <v>1200</v>
      </c>
      <c r="G56" t="s">
        <v>1446</v>
      </c>
      <c r="H56">
        <v>387395952.33999997</v>
      </c>
    </row>
    <row r="57" spans="1:8" x14ac:dyDescent="0.25">
      <c r="A57">
        <v>1</v>
      </c>
      <c r="B57">
        <v>2018</v>
      </c>
      <c r="C57">
        <v>61654002031001</v>
      </c>
      <c r="D57">
        <v>900132176</v>
      </c>
      <c r="E57" t="s">
        <v>1450</v>
      </c>
      <c r="F57" t="s">
        <v>1375</v>
      </c>
      <c r="G57" t="s">
        <v>1446</v>
      </c>
      <c r="H57">
        <v>6053972</v>
      </c>
    </row>
    <row r="58" spans="1:8" x14ac:dyDescent="0.25">
      <c r="A58">
        <v>1</v>
      </c>
      <c r="B58">
        <v>2018</v>
      </c>
      <c r="C58">
        <v>61654002031001</v>
      </c>
      <c r="D58">
        <v>900216356</v>
      </c>
      <c r="E58" t="s">
        <v>1450</v>
      </c>
      <c r="F58" t="s">
        <v>1021</v>
      </c>
      <c r="G58" t="s">
        <v>1446</v>
      </c>
      <c r="H58">
        <v>34160.22</v>
      </c>
    </row>
    <row r="59" spans="1:8" x14ac:dyDescent="0.25">
      <c r="A59">
        <v>1</v>
      </c>
      <c r="B59">
        <v>2018</v>
      </c>
      <c r="C59">
        <v>61654002031001</v>
      </c>
      <c r="D59">
        <v>900513306</v>
      </c>
      <c r="E59" t="s">
        <v>1450</v>
      </c>
      <c r="F59" t="s">
        <v>1032</v>
      </c>
      <c r="G59" t="s">
        <v>1446</v>
      </c>
      <c r="H59">
        <v>69045784.670000002</v>
      </c>
    </row>
    <row r="60" spans="1:8" x14ac:dyDescent="0.25">
      <c r="A60">
        <v>1</v>
      </c>
      <c r="B60">
        <v>2018</v>
      </c>
      <c r="C60">
        <v>61654002031001</v>
      </c>
      <c r="D60">
        <v>900581036</v>
      </c>
      <c r="E60" t="s">
        <v>1450</v>
      </c>
      <c r="F60" t="s">
        <v>718</v>
      </c>
      <c r="G60" t="s">
        <v>1446</v>
      </c>
      <c r="H60">
        <v>9235938.5</v>
      </c>
    </row>
    <row r="61" spans="1:8" x14ac:dyDescent="0.25">
      <c r="A61">
        <v>1</v>
      </c>
      <c r="B61">
        <v>2018</v>
      </c>
      <c r="C61">
        <v>61654002031501</v>
      </c>
      <c r="D61">
        <v>899999147</v>
      </c>
      <c r="E61" t="s">
        <v>1447</v>
      </c>
      <c r="F61" t="s">
        <v>1139</v>
      </c>
      <c r="G61" t="s">
        <v>1446</v>
      </c>
      <c r="H61">
        <v>243017</v>
      </c>
    </row>
    <row r="62" spans="1:8" x14ac:dyDescent="0.25">
      <c r="A62">
        <v>1</v>
      </c>
      <c r="B62">
        <v>2018</v>
      </c>
      <c r="C62">
        <v>61654202020101</v>
      </c>
      <c r="D62">
        <v>819001363</v>
      </c>
      <c r="E62" t="s">
        <v>1451</v>
      </c>
      <c r="F62" t="s">
        <v>247</v>
      </c>
      <c r="G62" t="s">
        <v>1446</v>
      </c>
      <c r="H62">
        <v>5330606</v>
      </c>
    </row>
    <row r="63" spans="1:8" x14ac:dyDescent="0.25">
      <c r="A63">
        <v>1</v>
      </c>
      <c r="B63">
        <v>2018</v>
      </c>
      <c r="C63">
        <v>61654202020101</v>
      </c>
      <c r="D63">
        <v>892300343</v>
      </c>
      <c r="E63" t="s">
        <v>1451</v>
      </c>
      <c r="F63" t="s">
        <v>270</v>
      </c>
      <c r="G63" t="s">
        <v>1446</v>
      </c>
      <c r="H63">
        <v>2057759</v>
      </c>
    </row>
    <row r="64" spans="1:8" x14ac:dyDescent="0.25">
      <c r="A64">
        <v>1</v>
      </c>
      <c r="B64">
        <v>2018</v>
      </c>
      <c r="C64">
        <v>61654002020101</v>
      </c>
      <c r="D64">
        <v>900161407</v>
      </c>
      <c r="E64" t="s">
        <v>1452</v>
      </c>
      <c r="F64" t="s">
        <v>510</v>
      </c>
      <c r="G64" t="s">
        <v>1446</v>
      </c>
      <c r="H64">
        <v>285480</v>
      </c>
    </row>
    <row r="65" spans="1:8" x14ac:dyDescent="0.25">
      <c r="A65">
        <v>1</v>
      </c>
      <c r="B65">
        <v>2018</v>
      </c>
      <c r="C65">
        <v>6165650201</v>
      </c>
      <c r="D65">
        <v>800197217</v>
      </c>
      <c r="E65" t="s">
        <v>1455</v>
      </c>
      <c r="F65" t="s">
        <v>464</v>
      </c>
      <c r="G65" t="s">
        <v>1446</v>
      </c>
      <c r="H65">
        <v>7798143.7400000002</v>
      </c>
    </row>
    <row r="66" spans="1:8" x14ac:dyDescent="0.25">
      <c r="A66">
        <v>1</v>
      </c>
      <c r="B66">
        <v>2018</v>
      </c>
      <c r="C66">
        <v>6165650201</v>
      </c>
      <c r="D66">
        <v>800204153</v>
      </c>
      <c r="E66" t="s">
        <v>1455</v>
      </c>
      <c r="F66" t="s">
        <v>234</v>
      </c>
      <c r="G66" t="s">
        <v>1446</v>
      </c>
      <c r="H66">
        <v>-54576928.409999996</v>
      </c>
    </row>
    <row r="67" spans="1:8" x14ac:dyDescent="0.25">
      <c r="A67">
        <v>1</v>
      </c>
      <c r="B67">
        <v>2018</v>
      </c>
      <c r="C67">
        <v>6165650201</v>
      </c>
      <c r="D67">
        <v>819006193</v>
      </c>
      <c r="E67" t="s">
        <v>1455</v>
      </c>
      <c r="F67" t="s">
        <v>120</v>
      </c>
      <c r="G67" t="s">
        <v>1446</v>
      </c>
      <c r="H67">
        <v>-5419235.6699999999</v>
      </c>
    </row>
    <row r="68" spans="1:8" x14ac:dyDescent="0.25">
      <c r="A68">
        <v>1</v>
      </c>
      <c r="B68">
        <v>2018</v>
      </c>
      <c r="C68">
        <v>6165650201</v>
      </c>
      <c r="D68">
        <v>832001966</v>
      </c>
      <c r="E68" t="s">
        <v>1455</v>
      </c>
      <c r="F68" t="s">
        <v>253</v>
      </c>
      <c r="G68" t="s">
        <v>1446</v>
      </c>
      <c r="H68">
        <v>-59491198.68</v>
      </c>
    </row>
    <row r="69" spans="1:8" x14ac:dyDescent="0.25">
      <c r="A69">
        <v>1</v>
      </c>
      <c r="B69">
        <v>2018</v>
      </c>
      <c r="C69">
        <v>6165650201</v>
      </c>
      <c r="D69">
        <v>892300445</v>
      </c>
      <c r="E69" t="s">
        <v>1455</v>
      </c>
      <c r="F69" t="s">
        <v>793</v>
      </c>
      <c r="G69" t="s">
        <v>1446</v>
      </c>
      <c r="H69">
        <v>-22434721.050000001</v>
      </c>
    </row>
    <row r="70" spans="1:8" x14ac:dyDescent="0.25">
      <c r="A70">
        <v>1</v>
      </c>
      <c r="B70">
        <v>2018</v>
      </c>
      <c r="C70">
        <v>6165650201</v>
      </c>
      <c r="D70">
        <v>900734286</v>
      </c>
      <c r="E70" t="s">
        <v>1455</v>
      </c>
      <c r="F70" t="s">
        <v>1045</v>
      </c>
      <c r="G70" t="s">
        <v>1446</v>
      </c>
      <c r="H70">
        <v>727503</v>
      </c>
    </row>
    <row r="71" spans="1:8" x14ac:dyDescent="0.25">
      <c r="A71">
        <v>1</v>
      </c>
      <c r="B71">
        <v>2018</v>
      </c>
      <c r="C71">
        <v>61653502020101</v>
      </c>
      <c r="D71">
        <v>9076529</v>
      </c>
      <c r="E71" t="s">
        <v>1445</v>
      </c>
      <c r="F71" t="s">
        <v>201</v>
      </c>
      <c r="G71" t="s">
        <v>1446</v>
      </c>
      <c r="H71">
        <v>12000000</v>
      </c>
    </row>
    <row r="72" spans="1:8" x14ac:dyDescent="0.25">
      <c r="A72">
        <v>1</v>
      </c>
      <c r="B72">
        <v>2018</v>
      </c>
      <c r="C72">
        <v>61653502020101</v>
      </c>
      <c r="D72">
        <v>812003214</v>
      </c>
      <c r="E72" t="s">
        <v>1445</v>
      </c>
      <c r="F72" t="s">
        <v>479</v>
      </c>
      <c r="G72" t="s">
        <v>1446</v>
      </c>
      <c r="H72">
        <v>3382190</v>
      </c>
    </row>
    <row r="73" spans="1:8" x14ac:dyDescent="0.25">
      <c r="A73">
        <v>1</v>
      </c>
      <c r="B73">
        <v>2018</v>
      </c>
      <c r="C73">
        <v>61653502020701</v>
      </c>
      <c r="D73">
        <v>802000608</v>
      </c>
      <c r="E73" t="s">
        <v>1447</v>
      </c>
      <c r="F73" t="s">
        <v>1088</v>
      </c>
      <c r="G73" t="s">
        <v>1446</v>
      </c>
      <c r="H73">
        <v>6644158</v>
      </c>
    </row>
    <row r="74" spans="1:8" x14ac:dyDescent="0.25">
      <c r="A74">
        <v>1</v>
      </c>
      <c r="B74">
        <v>2018</v>
      </c>
      <c r="C74">
        <v>61653502030101</v>
      </c>
      <c r="D74">
        <v>900208676</v>
      </c>
      <c r="E74" t="s">
        <v>1445</v>
      </c>
      <c r="F74" t="s">
        <v>646</v>
      </c>
      <c r="G74" t="s">
        <v>1446</v>
      </c>
      <c r="H74">
        <v>9079447</v>
      </c>
    </row>
    <row r="75" spans="1:8" x14ac:dyDescent="0.25">
      <c r="A75">
        <v>1</v>
      </c>
      <c r="B75">
        <v>2018</v>
      </c>
      <c r="C75">
        <v>61653502030101</v>
      </c>
      <c r="D75">
        <v>823002856</v>
      </c>
      <c r="E75" t="s">
        <v>1445</v>
      </c>
      <c r="F75" t="s">
        <v>773</v>
      </c>
      <c r="G75" t="s">
        <v>1446</v>
      </c>
      <c r="H75">
        <v>6113488</v>
      </c>
    </row>
    <row r="76" spans="1:8" x14ac:dyDescent="0.25">
      <c r="A76">
        <v>1</v>
      </c>
      <c r="B76">
        <v>2018</v>
      </c>
      <c r="C76">
        <v>61653502030101</v>
      </c>
      <c r="D76">
        <v>825001037</v>
      </c>
      <c r="E76" t="s">
        <v>1445</v>
      </c>
      <c r="F76" t="s">
        <v>54</v>
      </c>
      <c r="G76" t="s">
        <v>1446</v>
      </c>
      <c r="H76">
        <v>58724965.240000002</v>
      </c>
    </row>
    <row r="77" spans="1:8" x14ac:dyDescent="0.25">
      <c r="A77">
        <v>1</v>
      </c>
      <c r="B77">
        <v>2018</v>
      </c>
      <c r="C77">
        <v>61653502030101</v>
      </c>
      <c r="D77">
        <v>830085763</v>
      </c>
      <c r="E77" t="s">
        <v>1445</v>
      </c>
      <c r="F77" t="s">
        <v>1459</v>
      </c>
      <c r="G77" t="s">
        <v>1446</v>
      </c>
      <c r="H77">
        <v>293049140</v>
      </c>
    </row>
    <row r="78" spans="1:8" x14ac:dyDescent="0.25">
      <c r="A78">
        <v>1</v>
      </c>
      <c r="B78">
        <v>2018</v>
      </c>
      <c r="C78">
        <v>61654002021002</v>
      </c>
      <c r="D78">
        <v>812007194</v>
      </c>
      <c r="E78" t="s">
        <v>1457</v>
      </c>
      <c r="F78" t="s">
        <v>1341</v>
      </c>
      <c r="G78" t="s">
        <v>1446</v>
      </c>
      <c r="H78">
        <v>6229091</v>
      </c>
    </row>
    <row r="79" spans="1:8" x14ac:dyDescent="0.25">
      <c r="A79">
        <v>1</v>
      </c>
      <c r="B79">
        <v>2018</v>
      </c>
      <c r="C79">
        <v>61654002031001</v>
      </c>
      <c r="D79">
        <v>806016225</v>
      </c>
      <c r="E79" t="s">
        <v>1450</v>
      </c>
      <c r="F79" t="s">
        <v>988</v>
      </c>
      <c r="G79" t="s">
        <v>1446</v>
      </c>
      <c r="H79">
        <v>24526.99</v>
      </c>
    </row>
    <row r="80" spans="1:8" x14ac:dyDescent="0.25">
      <c r="A80">
        <v>1</v>
      </c>
      <c r="B80">
        <v>2018</v>
      </c>
      <c r="C80">
        <v>61654002031001</v>
      </c>
      <c r="D80">
        <v>812002993</v>
      </c>
      <c r="E80" t="s">
        <v>1450</v>
      </c>
      <c r="F80" t="s">
        <v>416</v>
      </c>
      <c r="G80" t="s">
        <v>1446</v>
      </c>
      <c r="H80">
        <v>348418</v>
      </c>
    </row>
    <row r="81" spans="1:8" x14ac:dyDescent="0.25">
      <c r="A81">
        <v>1</v>
      </c>
      <c r="B81">
        <v>2018</v>
      </c>
      <c r="C81">
        <v>61654002031001</v>
      </c>
      <c r="D81">
        <v>890303461</v>
      </c>
      <c r="E81" t="s">
        <v>1450</v>
      </c>
      <c r="F81" t="s">
        <v>1298</v>
      </c>
      <c r="G81" t="s">
        <v>1446</v>
      </c>
      <c r="H81">
        <v>43784.4</v>
      </c>
    </row>
    <row r="82" spans="1:8" x14ac:dyDescent="0.25">
      <c r="A82">
        <v>1</v>
      </c>
      <c r="B82">
        <v>2018</v>
      </c>
      <c r="C82">
        <v>61654002031001</v>
      </c>
      <c r="D82">
        <v>900032519</v>
      </c>
      <c r="E82" t="s">
        <v>1450</v>
      </c>
      <c r="F82" t="s">
        <v>1460</v>
      </c>
      <c r="G82" t="s">
        <v>1446</v>
      </c>
      <c r="H82">
        <v>19788.39</v>
      </c>
    </row>
    <row r="83" spans="1:8" x14ac:dyDescent="0.25">
      <c r="A83">
        <v>1</v>
      </c>
      <c r="B83">
        <v>2018</v>
      </c>
      <c r="C83">
        <v>61654002031001</v>
      </c>
      <c r="D83">
        <v>900136752</v>
      </c>
      <c r="E83" t="s">
        <v>1450</v>
      </c>
      <c r="F83" t="s">
        <v>1204</v>
      </c>
      <c r="G83" t="s">
        <v>1446</v>
      </c>
      <c r="H83">
        <v>21639022.550000001</v>
      </c>
    </row>
    <row r="84" spans="1:8" x14ac:dyDescent="0.25">
      <c r="A84">
        <v>1</v>
      </c>
      <c r="B84">
        <v>2018</v>
      </c>
      <c r="C84">
        <v>61654002031001</v>
      </c>
      <c r="D84">
        <v>900439009</v>
      </c>
      <c r="E84" t="s">
        <v>1450</v>
      </c>
      <c r="F84" t="s">
        <v>1439</v>
      </c>
      <c r="G84" t="s">
        <v>1446</v>
      </c>
      <c r="H84">
        <v>25120000</v>
      </c>
    </row>
    <row r="85" spans="1:8" x14ac:dyDescent="0.25">
      <c r="A85">
        <v>1</v>
      </c>
      <c r="B85">
        <v>2018</v>
      </c>
      <c r="C85">
        <v>61654002031001</v>
      </c>
      <c r="D85">
        <v>900547903</v>
      </c>
      <c r="E85" t="s">
        <v>1450</v>
      </c>
      <c r="F85" t="s">
        <v>715</v>
      </c>
      <c r="G85" t="s">
        <v>1446</v>
      </c>
      <c r="H85">
        <v>221510</v>
      </c>
    </row>
    <row r="86" spans="1:8" x14ac:dyDescent="0.25">
      <c r="A86">
        <v>1</v>
      </c>
      <c r="B86">
        <v>2018</v>
      </c>
      <c r="C86">
        <v>61654002031001</v>
      </c>
      <c r="D86">
        <v>900729157</v>
      </c>
      <c r="E86" t="s">
        <v>1450</v>
      </c>
      <c r="F86" t="s">
        <v>1232</v>
      </c>
      <c r="G86" t="s">
        <v>1446</v>
      </c>
      <c r="H86">
        <v>9339313</v>
      </c>
    </row>
    <row r="87" spans="1:8" x14ac:dyDescent="0.25">
      <c r="A87">
        <v>1</v>
      </c>
      <c r="B87">
        <v>2018</v>
      </c>
      <c r="C87">
        <v>61654002031501</v>
      </c>
      <c r="D87">
        <v>832001966</v>
      </c>
      <c r="E87" t="s">
        <v>1447</v>
      </c>
      <c r="F87" t="s">
        <v>253</v>
      </c>
      <c r="G87" t="s">
        <v>1446</v>
      </c>
      <c r="H87">
        <v>232038932.53999999</v>
      </c>
    </row>
    <row r="88" spans="1:8" x14ac:dyDescent="0.25">
      <c r="A88">
        <v>1</v>
      </c>
      <c r="B88">
        <v>2018</v>
      </c>
      <c r="C88">
        <v>61654002031501</v>
      </c>
      <c r="D88">
        <v>891500084</v>
      </c>
      <c r="E88" t="s">
        <v>1447</v>
      </c>
      <c r="F88" t="s">
        <v>69</v>
      </c>
      <c r="G88" t="s">
        <v>1446</v>
      </c>
      <c r="H88">
        <v>1099</v>
      </c>
    </row>
    <row r="89" spans="1:8" x14ac:dyDescent="0.25">
      <c r="A89">
        <v>1</v>
      </c>
      <c r="B89">
        <v>2018</v>
      </c>
      <c r="C89">
        <v>61654202020101</v>
      </c>
      <c r="D89">
        <v>890103406</v>
      </c>
      <c r="E89" t="s">
        <v>1451</v>
      </c>
      <c r="F89" t="s">
        <v>1120</v>
      </c>
      <c r="G89" t="s">
        <v>1446</v>
      </c>
      <c r="H89">
        <v>12741930</v>
      </c>
    </row>
    <row r="90" spans="1:8" x14ac:dyDescent="0.25">
      <c r="A90">
        <v>1</v>
      </c>
      <c r="B90">
        <v>2018</v>
      </c>
      <c r="C90">
        <v>61654202020101</v>
      </c>
      <c r="D90">
        <v>823000878</v>
      </c>
      <c r="E90" t="s">
        <v>1451</v>
      </c>
      <c r="F90" t="s">
        <v>1106</v>
      </c>
      <c r="G90" t="s">
        <v>1446</v>
      </c>
      <c r="H90">
        <v>5966307</v>
      </c>
    </row>
    <row r="91" spans="1:8" x14ac:dyDescent="0.25">
      <c r="A91">
        <v>1</v>
      </c>
      <c r="B91">
        <v>2018</v>
      </c>
      <c r="C91">
        <v>61654202020101</v>
      </c>
      <c r="D91">
        <v>900208676</v>
      </c>
      <c r="E91" t="s">
        <v>1451</v>
      </c>
      <c r="F91" t="s">
        <v>646</v>
      </c>
      <c r="G91" t="s">
        <v>1446</v>
      </c>
      <c r="H91">
        <v>1466413</v>
      </c>
    </row>
    <row r="92" spans="1:8" x14ac:dyDescent="0.25">
      <c r="A92">
        <v>1</v>
      </c>
      <c r="B92">
        <v>2018</v>
      </c>
      <c r="C92">
        <v>61654002020101</v>
      </c>
      <c r="D92">
        <v>900423126</v>
      </c>
      <c r="E92" t="s">
        <v>1452</v>
      </c>
      <c r="F92" t="s">
        <v>1148</v>
      </c>
      <c r="G92" t="s">
        <v>1446</v>
      </c>
      <c r="H92">
        <v>1688850</v>
      </c>
    </row>
    <row r="93" spans="1:8" x14ac:dyDescent="0.25">
      <c r="A93">
        <v>1</v>
      </c>
      <c r="B93">
        <v>2018</v>
      </c>
      <c r="C93">
        <v>6165650201</v>
      </c>
      <c r="D93">
        <v>802018443</v>
      </c>
      <c r="E93" t="s">
        <v>1455</v>
      </c>
      <c r="F93" t="s">
        <v>984</v>
      </c>
      <c r="G93" t="s">
        <v>1446</v>
      </c>
      <c r="H93">
        <v>-0.5</v>
      </c>
    </row>
    <row r="94" spans="1:8" x14ac:dyDescent="0.25">
      <c r="A94">
        <v>1</v>
      </c>
      <c r="B94">
        <v>2018</v>
      </c>
      <c r="C94">
        <v>6165650201</v>
      </c>
      <c r="D94">
        <v>825003080</v>
      </c>
      <c r="E94" t="s">
        <v>1455</v>
      </c>
      <c r="F94" t="s">
        <v>833</v>
      </c>
      <c r="G94" t="s">
        <v>1446</v>
      </c>
      <c r="H94">
        <v>-54817171.32</v>
      </c>
    </row>
    <row r="95" spans="1:8" x14ac:dyDescent="0.25">
      <c r="A95">
        <v>1</v>
      </c>
      <c r="B95">
        <v>2018</v>
      </c>
      <c r="C95">
        <v>6165650201</v>
      </c>
      <c r="D95">
        <v>892120115</v>
      </c>
      <c r="E95" t="s">
        <v>1455</v>
      </c>
      <c r="F95" t="s">
        <v>314</v>
      </c>
      <c r="G95" t="s">
        <v>1446</v>
      </c>
      <c r="H95">
        <v>0.41</v>
      </c>
    </row>
    <row r="96" spans="1:8" x14ac:dyDescent="0.25">
      <c r="A96">
        <v>1</v>
      </c>
      <c r="B96">
        <v>2018</v>
      </c>
      <c r="C96">
        <v>6165650201</v>
      </c>
      <c r="D96">
        <v>900491808</v>
      </c>
      <c r="E96" t="s">
        <v>1455</v>
      </c>
      <c r="F96" t="s">
        <v>1223</v>
      </c>
      <c r="G96" t="s">
        <v>1446</v>
      </c>
      <c r="H96">
        <v>-39382565</v>
      </c>
    </row>
    <row r="97" spans="1:8" x14ac:dyDescent="0.25">
      <c r="A97">
        <v>1</v>
      </c>
      <c r="B97">
        <v>2018</v>
      </c>
      <c r="C97">
        <v>6165650201</v>
      </c>
      <c r="D97">
        <v>900421895</v>
      </c>
      <c r="E97" t="s">
        <v>1455</v>
      </c>
      <c r="F97" t="s">
        <v>1461</v>
      </c>
      <c r="G97" t="s">
        <v>1446</v>
      </c>
      <c r="H97">
        <v>4308188.8</v>
      </c>
    </row>
    <row r="98" spans="1:8" x14ac:dyDescent="0.25">
      <c r="A98">
        <v>1</v>
      </c>
      <c r="B98">
        <v>2018</v>
      </c>
      <c r="C98">
        <v>61653502020101</v>
      </c>
      <c r="D98">
        <v>901023971</v>
      </c>
      <c r="E98" t="s">
        <v>1445</v>
      </c>
      <c r="F98" t="s">
        <v>559</v>
      </c>
      <c r="G98" t="s">
        <v>1446</v>
      </c>
      <c r="H98">
        <v>37711495</v>
      </c>
    </row>
    <row r="99" spans="1:8" x14ac:dyDescent="0.25">
      <c r="A99">
        <v>1</v>
      </c>
      <c r="B99">
        <v>2018</v>
      </c>
      <c r="C99">
        <v>61653502020701</v>
      </c>
      <c r="D99">
        <v>900600466</v>
      </c>
      <c r="E99" t="s">
        <v>1447</v>
      </c>
      <c r="F99" t="s">
        <v>91</v>
      </c>
      <c r="G99" t="s">
        <v>1446</v>
      </c>
      <c r="H99">
        <v>1655799</v>
      </c>
    </row>
    <row r="100" spans="1:8" x14ac:dyDescent="0.25">
      <c r="A100">
        <v>1</v>
      </c>
      <c r="B100">
        <v>2018</v>
      </c>
      <c r="C100">
        <v>61653502020701</v>
      </c>
      <c r="D100">
        <v>900679383</v>
      </c>
      <c r="E100" t="s">
        <v>1447</v>
      </c>
      <c r="F100" t="s">
        <v>278</v>
      </c>
      <c r="G100" t="s">
        <v>1446</v>
      </c>
      <c r="H100">
        <v>1099602</v>
      </c>
    </row>
    <row r="101" spans="1:8" x14ac:dyDescent="0.25">
      <c r="A101">
        <v>1</v>
      </c>
      <c r="B101">
        <v>2018</v>
      </c>
      <c r="C101">
        <v>61653502030701</v>
      </c>
      <c r="D101">
        <v>839000936</v>
      </c>
      <c r="E101" t="s">
        <v>1447</v>
      </c>
      <c r="F101" t="s">
        <v>952</v>
      </c>
      <c r="G101" t="s">
        <v>1446</v>
      </c>
      <c r="H101">
        <v>2609132</v>
      </c>
    </row>
    <row r="102" spans="1:8" x14ac:dyDescent="0.25">
      <c r="A102">
        <v>1</v>
      </c>
      <c r="B102">
        <v>2018</v>
      </c>
      <c r="C102">
        <v>61654002021401</v>
      </c>
      <c r="D102">
        <v>825002052</v>
      </c>
      <c r="E102" t="s">
        <v>1447</v>
      </c>
      <c r="F102" t="s">
        <v>1462</v>
      </c>
      <c r="G102" t="s">
        <v>1446</v>
      </c>
      <c r="H102">
        <v>4000000</v>
      </c>
    </row>
    <row r="103" spans="1:8" x14ac:dyDescent="0.25">
      <c r="A103">
        <v>1</v>
      </c>
      <c r="B103">
        <v>2018</v>
      </c>
      <c r="C103">
        <v>61654002021002</v>
      </c>
      <c r="D103">
        <v>900924027</v>
      </c>
      <c r="E103" t="s">
        <v>1457</v>
      </c>
      <c r="F103" t="s">
        <v>188</v>
      </c>
      <c r="G103" t="s">
        <v>1446</v>
      </c>
      <c r="H103">
        <v>57762101</v>
      </c>
    </row>
    <row r="104" spans="1:8" x14ac:dyDescent="0.25">
      <c r="A104">
        <v>1</v>
      </c>
      <c r="B104">
        <v>2018</v>
      </c>
      <c r="C104">
        <v>61654002030201</v>
      </c>
      <c r="D104">
        <v>816005003</v>
      </c>
      <c r="E104" t="s">
        <v>1448</v>
      </c>
      <c r="F104" t="s">
        <v>419</v>
      </c>
      <c r="G104" t="s">
        <v>1446</v>
      </c>
      <c r="H104">
        <v>434080</v>
      </c>
    </row>
    <row r="105" spans="1:8" x14ac:dyDescent="0.25">
      <c r="A105">
        <v>1</v>
      </c>
      <c r="B105">
        <v>2018</v>
      </c>
      <c r="C105">
        <v>61654002030201</v>
      </c>
      <c r="D105">
        <v>892001990</v>
      </c>
      <c r="E105" t="s">
        <v>1448</v>
      </c>
      <c r="F105" t="s">
        <v>962</v>
      </c>
      <c r="G105" t="s">
        <v>1446</v>
      </c>
      <c r="H105">
        <v>1767005.33</v>
      </c>
    </row>
    <row r="106" spans="1:8" x14ac:dyDescent="0.25">
      <c r="A106">
        <v>1</v>
      </c>
      <c r="B106">
        <v>2018</v>
      </c>
      <c r="C106">
        <v>61654002031001</v>
      </c>
      <c r="D106">
        <v>802009783</v>
      </c>
      <c r="E106" t="s">
        <v>1450</v>
      </c>
      <c r="F106" t="s">
        <v>1333</v>
      </c>
      <c r="G106" t="s">
        <v>1446</v>
      </c>
      <c r="H106">
        <v>31357790</v>
      </c>
    </row>
    <row r="107" spans="1:8" x14ac:dyDescent="0.25">
      <c r="A107">
        <v>1</v>
      </c>
      <c r="B107">
        <v>2018</v>
      </c>
      <c r="C107">
        <v>61654002031001</v>
      </c>
      <c r="D107">
        <v>800197217</v>
      </c>
      <c r="E107" t="s">
        <v>1450</v>
      </c>
      <c r="F107" t="s">
        <v>464</v>
      </c>
      <c r="G107" t="s">
        <v>1446</v>
      </c>
      <c r="H107">
        <v>62164601.329999998</v>
      </c>
    </row>
    <row r="108" spans="1:8" x14ac:dyDescent="0.25">
      <c r="A108">
        <v>1</v>
      </c>
      <c r="B108">
        <v>2018</v>
      </c>
      <c r="C108">
        <v>61654002031001</v>
      </c>
      <c r="D108">
        <v>823004710</v>
      </c>
      <c r="E108" t="s">
        <v>1450</v>
      </c>
      <c r="F108" t="s">
        <v>125</v>
      </c>
      <c r="G108" t="s">
        <v>1446</v>
      </c>
      <c r="H108">
        <v>506922.97</v>
      </c>
    </row>
    <row r="109" spans="1:8" x14ac:dyDescent="0.25">
      <c r="A109">
        <v>1</v>
      </c>
      <c r="B109">
        <v>2018</v>
      </c>
      <c r="C109">
        <v>61654002031001</v>
      </c>
      <c r="D109">
        <v>824006294</v>
      </c>
      <c r="E109" t="s">
        <v>1450</v>
      </c>
      <c r="F109" t="s">
        <v>678</v>
      </c>
      <c r="G109" t="s">
        <v>1446</v>
      </c>
      <c r="H109">
        <v>19600</v>
      </c>
    </row>
    <row r="110" spans="1:8" x14ac:dyDescent="0.25">
      <c r="A110">
        <v>1</v>
      </c>
      <c r="B110">
        <v>2018</v>
      </c>
      <c r="C110">
        <v>61654002031001</v>
      </c>
      <c r="D110">
        <v>900514515</v>
      </c>
      <c r="E110" t="s">
        <v>1450</v>
      </c>
      <c r="F110" t="s">
        <v>1398</v>
      </c>
      <c r="G110" t="s">
        <v>1446</v>
      </c>
      <c r="H110">
        <v>126909403.88</v>
      </c>
    </row>
    <row r="111" spans="1:8" x14ac:dyDescent="0.25">
      <c r="A111">
        <v>1</v>
      </c>
      <c r="B111">
        <v>2018</v>
      </c>
      <c r="C111">
        <v>61654002031501</v>
      </c>
      <c r="D111">
        <v>819001483</v>
      </c>
      <c r="E111" t="s">
        <v>1447</v>
      </c>
      <c r="F111" t="s">
        <v>607</v>
      </c>
      <c r="G111" t="s">
        <v>1446</v>
      </c>
      <c r="H111">
        <v>38215196.039999999</v>
      </c>
    </row>
    <row r="112" spans="1:8" x14ac:dyDescent="0.25">
      <c r="A112">
        <v>1</v>
      </c>
      <c r="B112">
        <v>2018</v>
      </c>
      <c r="C112">
        <v>61654002031501</v>
      </c>
      <c r="D112">
        <v>890480135</v>
      </c>
      <c r="E112" t="s">
        <v>1447</v>
      </c>
      <c r="F112" t="s">
        <v>1121</v>
      </c>
      <c r="G112" t="s">
        <v>1446</v>
      </c>
      <c r="H112">
        <v>194692532.5</v>
      </c>
    </row>
    <row r="113" spans="1:8" x14ac:dyDescent="0.25">
      <c r="A113">
        <v>1</v>
      </c>
      <c r="B113">
        <v>2018</v>
      </c>
      <c r="C113">
        <v>61654002031501</v>
      </c>
      <c r="D113">
        <v>900146332</v>
      </c>
      <c r="E113" t="s">
        <v>1447</v>
      </c>
      <c r="F113" t="s">
        <v>1015</v>
      </c>
      <c r="G113" t="s">
        <v>1446</v>
      </c>
      <c r="H113">
        <v>111461382.28</v>
      </c>
    </row>
    <row r="114" spans="1:8" x14ac:dyDescent="0.25">
      <c r="A114">
        <v>1</v>
      </c>
      <c r="B114">
        <v>2018</v>
      </c>
      <c r="C114">
        <v>61654002020101</v>
      </c>
      <c r="D114">
        <v>800234339</v>
      </c>
      <c r="E114" t="s">
        <v>1452</v>
      </c>
      <c r="F114" t="s">
        <v>903</v>
      </c>
      <c r="G114" t="s">
        <v>1446</v>
      </c>
      <c r="H114">
        <v>21812570</v>
      </c>
    </row>
    <row r="115" spans="1:8" x14ac:dyDescent="0.25">
      <c r="A115">
        <v>1</v>
      </c>
      <c r="B115">
        <v>2018</v>
      </c>
      <c r="C115">
        <v>61654002020101</v>
      </c>
      <c r="D115">
        <v>900002780</v>
      </c>
      <c r="E115" t="s">
        <v>1452</v>
      </c>
      <c r="F115" t="s">
        <v>689</v>
      </c>
      <c r="G115" t="s">
        <v>1446</v>
      </c>
      <c r="H115">
        <v>622934</v>
      </c>
    </row>
    <row r="116" spans="1:8" x14ac:dyDescent="0.25">
      <c r="A116">
        <v>1</v>
      </c>
      <c r="B116">
        <v>2018</v>
      </c>
      <c r="C116">
        <v>6165650201</v>
      </c>
      <c r="D116">
        <v>825001800</v>
      </c>
      <c r="E116" t="s">
        <v>1455</v>
      </c>
      <c r="F116" t="s">
        <v>1187</v>
      </c>
      <c r="G116" t="s">
        <v>1446</v>
      </c>
      <c r="H116">
        <v>4743566.4800000004</v>
      </c>
    </row>
    <row r="117" spans="1:8" x14ac:dyDescent="0.25">
      <c r="A117">
        <v>1</v>
      </c>
      <c r="B117">
        <v>2018</v>
      </c>
      <c r="C117">
        <v>6165650201</v>
      </c>
      <c r="D117">
        <v>860035992</v>
      </c>
      <c r="E117" t="s">
        <v>1455</v>
      </c>
      <c r="F117" t="s">
        <v>493</v>
      </c>
      <c r="G117" t="s">
        <v>1446</v>
      </c>
      <c r="H117">
        <v>12813575</v>
      </c>
    </row>
    <row r="118" spans="1:8" x14ac:dyDescent="0.25">
      <c r="A118">
        <v>1</v>
      </c>
      <c r="B118">
        <v>2018</v>
      </c>
      <c r="C118">
        <v>6165650201</v>
      </c>
      <c r="D118">
        <v>900027397</v>
      </c>
      <c r="E118" t="s">
        <v>1455</v>
      </c>
      <c r="F118" t="s">
        <v>794</v>
      </c>
      <c r="G118" t="s">
        <v>1446</v>
      </c>
      <c r="H118">
        <v>4988872.3099999996</v>
      </c>
    </row>
    <row r="119" spans="1:8" x14ac:dyDescent="0.25">
      <c r="A119">
        <v>1</v>
      </c>
      <c r="B119">
        <v>2018</v>
      </c>
      <c r="C119">
        <v>6165650201</v>
      </c>
      <c r="D119">
        <v>900246954</v>
      </c>
      <c r="E119" t="s">
        <v>1455</v>
      </c>
      <c r="F119" t="s">
        <v>333</v>
      </c>
      <c r="G119" t="s">
        <v>1446</v>
      </c>
      <c r="H119">
        <v>-12097843</v>
      </c>
    </row>
    <row r="120" spans="1:8" x14ac:dyDescent="0.25">
      <c r="A120">
        <v>1</v>
      </c>
      <c r="B120">
        <v>2018</v>
      </c>
      <c r="C120">
        <v>616575020202</v>
      </c>
      <c r="D120">
        <v>812004479</v>
      </c>
      <c r="E120" t="s">
        <v>1463</v>
      </c>
      <c r="F120" t="s">
        <v>992</v>
      </c>
      <c r="G120" t="s">
        <v>1446</v>
      </c>
      <c r="H120">
        <v>284573</v>
      </c>
    </row>
    <row r="121" spans="1:8" x14ac:dyDescent="0.25">
      <c r="A121">
        <v>1</v>
      </c>
      <c r="B121">
        <v>2018</v>
      </c>
      <c r="C121">
        <v>61653502020301</v>
      </c>
      <c r="D121">
        <v>819003863</v>
      </c>
      <c r="E121" t="s">
        <v>1450</v>
      </c>
      <c r="F121" t="s">
        <v>1345</v>
      </c>
      <c r="G121" t="s">
        <v>1446</v>
      </c>
      <c r="H121">
        <v>10901903</v>
      </c>
    </row>
    <row r="122" spans="1:8" x14ac:dyDescent="0.25">
      <c r="A122">
        <v>1</v>
      </c>
      <c r="B122">
        <v>2018</v>
      </c>
      <c r="C122">
        <v>61653502020701</v>
      </c>
      <c r="D122">
        <v>900294588</v>
      </c>
      <c r="E122" t="s">
        <v>1447</v>
      </c>
      <c r="F122" t="s">
        <v>341</v>
      </c>
      <c r="G122" t="s">
        <v>1446</v>
      </c>
      <c r="H122">
        <v>7187895</v>
      </c>
    </row>
    <row r="123" spans="1:8" x14ac:dyDescent="0.25">
      <c r="A123">
        <v>1</v>
      </c>
      <c r="B123">
        <v>2018</v>
      </c>
      <c r="C123">
        <v>61654002021101</v>
      </c>
      <c r="D123">
        <v>822000946</v>
      </c>
      <c r="E123" t="s">
        <v>1464</v>
      </c>
      <c r="F123" t="s">
        <v>1347</v>
      </c>
      <c r="G123" t="s">
        <v>1446</v>
      </c>
      <c r="H123">
        <v>1022054</v>
      </c>
    </row>
    <row r="124" spans="1:8" x14ac:dyDescent="0.25">
      <c r="A124">
        <v>1</v>
      </c>
      <c r="B124">
        <v>2018</v>
      </c>
      <c r="C124">
        <v>61654002021401</v>
      </c>
      <c r="D124">
        <v>78760665</v>
      </c>
      <c r="E124" t="s">
        <v>1447</v>
      </c>
      <c r="F124" t="s">
        <v>1465</v>
      </c>
      <c r="G124" t="s">
        <v>1446</v>
      </c>
      <c r="H124">
        <v>988000</v>
      </c>
    </row>
    <row r="125" spans="1:8" x14ac:dyDescent="0.25">
      <c r="A125">
        <v>1</v>
      </c>
      <c r="B125">
        <v>2018</v>
      </c>
      <c r="C125">
        <v>61654002021401</v>
      </c>
      <c r="D125">
        <v>800174156</v>
      </c>
      <c r="E125" t="s">
        <v>1447</v>
      </c>
      <c r="F125" t="s">
        <v>1466</v>
      </c>
      <c r="G125" t="s">
        <v>1446</v>
      </c>
      <c r="H125">
        <v>52000</v>
      </c>
    </row>
    <row r="126" spans="1:8" x14ac:dyDescent="0.25">
      <c r="A126">
        <v>1</v>
      </c>
      <c r="B126">
        <v>2018</v>
      </c>
      <c r="C126">
        <v>61654002030201</v>
      </c>
      <c r="D126">
        <v>806006414</v>
      </c>
      <c r="E126" t="s">
        <v>1448</v>
      </c>
      <c r="F126" t="s">
        <v>37</v>
      </c>
      <c r="G126" t="s">
        <v>1446</v>
      </c>
      <c r="H126">
        <v>48400</v>
      </c>
    </row>
    <row r="127" spans="1:8" x14ac:dyDescent="0.25">
      <c r="A127">
        <v>1</v>
      </c>
      <c r="B127">
        <v>2018</v>
      </c>
      <c r="C127">
        <v>61654002031001</v>
      </c>
      <c r="D127">
        <v>806000526</v>
      </c>
      <c r="E127" t="s">
        <v>1450</v>
      </c>
      <c r="F127" t="s">
        <v>1172</v>
      </c>
      <c r="G127" t="s">
        <v>1446</v>
      </c>
      <c r="H127">
        <v>42086.1</v>
      </c>
    </row>
    <row r="128" spans="1:8" x14ac:dyDescent="0.25">
      <c r="A128">
        <v>1</v>
      </c>
      <c r="B128">
        <v>2018</v>
      </c>
      <c r="C128">
        <v>61654002031001</v>
      </c>
      <c r="D128">
        <v>860035992</v>
      </c>
      <c r="E128" t="s">
        <v>1450</v>
      </c>
      <c r="F128" t="s">
        <v>493</v>
      </c>
      <c r="G128" t="s">
        <v>1446</v>
      </c>
      <c r="H128">
        <v>263530.46999999997</v>
      </c>
    </row>
    <row r="129" spans="1:8" x14ac:dyDescent="0.25">
      <c r="A129">
        <v>1</v>
      </c>
      <c r="B129">
        <v>2018</v>
      </c>
      <c r="C129">
        <v>61654002031001</v>
      </c>
      <c r="D129">
        <v>890205335</v>
      </c>
      <c r="E129" t="s">
        <v>1450</v>
      </c>
      <c r="F129" t="s">
        <v>955</v>
      </c>
      <c r="G129" t="s">
        <v>1446</v>
      </c>
      <c r="H129">
        <v>984620</v>
      </c>
    </row>
    <row r="130" spans="1:8" x14ac:dyDescent="0.25">
      <c r="A130">
        <v>1</v>
      </c>
      <c r="B130">
        <v>2018</v>
      </c>
      <c r="C130">
        <v>61654002031001</v>
      </c>
      <c r="D130">
        <v>890980066</v>
      </c>
      <c r="E130" t="s">
        <v>1450</v>
      </c>
      <c r="F130" t="s">
        <v>958</v>
      </c>
      <c r="G130" t="s">
        <v>1446</v>
      </c>
      <c r="H130">
        <v>42086.1</v>
      </c>
    </row>
    <row r="131" spans="1:8" x14ac:dyDescent="0.25">
      <c r="A131">
        <v>1</v>
      </c>
      <c r="B131">
        <v>2018</v>
      </c>
      <c r="C131">
        <v>61654002031001</v>
      </c>
      <c r="D131">
        <v>900704935</v>
      </c>
      <c r="E131" t="s">
        <v>1450</v>
      </c>
      <c r="F131" t="s">
        <v>184</v>
      </c>
      <c r="G131" t="s">
        <v>1446</v>
      </c>
      <c r="H131">
        <v>3540000</v>
      </c>
    </row>
    <row r="132" spans="1:8" x14ac:dyDescent="0.25">
      <c r="A132">
        <v>1</v>
      </c>
      <c r="B132">
        <v>2018</v>
      </c>
      <c r="C132">
        <v>61654002031001</v>
      </c>
      <c r="D132">
        <v>900670459</v>
      </c>
      <c r="E132" t="s">
        <v>1450</v>
      </c>
      <c r="F132" t="s">
        <v>1230</v>
      </c>
      <c r="G132" t="s">
        <v>1446</v>
      </c>
      <c r="H132">
        <v>64000000</v>
      </c>
    </row>
    <row r="133" spans="1:8" x14ac:dyDescent="0.25">
      <c r="A133">
        <v>1</v>
      </c>
      <c r="B133">
        <v>2018</v>
      </c>
      <c r="C133">
        <v>61654002031001</v>
      </c>
      <c r="D133">
        <v>900697151</v>
      </c>
      <c r="E133" t="s">
        <v>1450</v>
      </c>
      <c r="F133" t="s">
        <v>1404</v>
      </c>
      <c r="G133" t="s">
        <v>1446</v>
      </c>
      <c r="H133">
        <v>95742740</v>
      </c>
    </row>
    <row r="134" spans="1:8" x14ac:dyDescent="0.25">
      <c r="A134">
        <v>1</v>
      </c>
      <c r="B134">
        <v>2018</v>
      </c>
      <c r="C134">
        <v>61654002031001</v>
      </c>
      <c r="D134">
        <v>900779100</v>
      </c>
      <c r="E134" t="s">
        <v>1450</v>
      </c>
      <c r="F134" t="s">
        <v>361</v>
      </c>
      <c r="G134" t="s">
        <v>1446</v>
      </c>
      <c r="H134">
        <v>56901270</v>
      </c>
    </row>
    <row r="135" spans="1:8" x14ac:dyDescent="0.25">
      <c r="A135">
        <v>1</v>
      </c>
      <c r="B135">
        <v>2018</v>
      </c>
      <c r="C135">
        <v>61654002031001</v>
      </c>
      <c r="D135">
        <v>900787254</v>
      </c>
      <c r="E135" t="s">
        <v>1450</v>
      </c>
      <c r="F135" t="s">
        <v>725</v>
      </c>
      <c r="G135" t="s">
        <v>1446</v>
      </c>
      <c r="H135">
        <v>145275450</v>
      </c>
    </row>
    <row r="136" spans="1:8" x14ac:dyDescent="0.25">
      <c r="A136">
        <v>1</v>
      </c>
      <c r="B136">
        <v>2018</v>
      </c>
      <c r="C136">
        <v>61654002031401</v>
      </c>
      <c r="D136">
        <v>900004059</v>
      </c>
      <c r="E136" t="s">
        <v>1447</v>
      </c>
      <c r="F136" t="s">
        <v>1141</v>
      </c>
      <c r="G136" t="s">
        <v>1446</v>
      </c>
      <c r="H136">
        <v>3667700</v>
      </c>
    </row>
    <row r="137" spans="1:8" x14ac:dyDescent="0.25">
      <c r="A137">
        <v>1</v>
      </c>
      <c r="B137">
        <v>2018</v>
      </c>
      <c r="C137">
        <v>61654002031501</v>
      </c>
      <c r="D137">
        <v>800006850</v>
      </c>
      <c r="E137" t="s">
        <v>1447</v>
      </c>
      <c r="F137" t="s">
        <v>229</v>
      </c>
      <c r="G137" t="s">
        <v>1446</v>
      </c>
      <c r="H137">
        <v>2825157</v>
      </c>
    </row>
    <row r="138" spans="1:8" x14ac:dyDescent="0.25">
      <c r="A138">
        <v>1</v>
      </c>
      <c r="B138">
        <v>2018</v>
      </c>
      <c r="C138">
        <v>61654002031501</v>
      </c>
      <c r="D138">
        <v>800163519</v>
      </c>
      <c r="E138" t="s">
        <v>1447</v>
      </c>
      <c r="F138" t="s">
        <v>925</v>
      </c>
      <c r="G138" t="s">
        <v>1446</v>
      </c>
      <c r="H138">
        <v>14150</v>
      </c>
    </row>
    <row r="139" spans="1:8" x14ac:dyDescent="0.25">
      <c r="A139">
        <v>1</v>
      </c>
      <c r="B139">
        <v>2018</v>
      </c>
      <c r="C139">
        <v>61654002031501</v>
      </c>
      <c r="D139">
        <v>899999092</v>
      </c>
      <c r="E139" t="s">
        <v>1447</v>
      </c>
      <c r="F139" t="s">
        <v>443</v>
      </c>
      <c r="G139" t="s">
        <v>1446</v>
      </c>
      <c r="H139">
        <v>12581895</v>
      </c>
    </row>
    <row r="140" spans="1:8" x14ac:dyDescent="0.25">
      <c r="A140">
        <v>1</v>
      </c>
      <c r="B140">
        <v>2018</v>
      </c>
      <c r="C140">
        <v>61654002020101</v>
      </c>
      <c r="D140">
        <v>824001041</v>
      </c>
      <c r="E140" t="s">
        <v>1452</v>
      </c>
      <c r="F140" t="s">
        <v>484</v>
      </c>
      <c r="G140" t="s">
        <v>1446</v>
      </c>
      <c r="H140">
        <v>473986</v>
      </c>
    </row>
    <row r="141" spans="1:8" x14ac:dyDescent="0.25">
      <c r="A141">
        <v>1</v>
      </c>
      <c r="B141">
        <v>2018</v>
      </c>
      <c r="C141">
        <v>6165650201</v>
      </c>
      <c r="D141">
        <v>800067514</v>
      </c>
      <c r="E141" t="s">
        <v>1455</v>
      </c>
      <c r="F141" t="s">
        <v>283</v>
      </c>
      <c r="G141" t="s">
        <v>1446</v>
      </c>
      <c r="H141">
        <v>-0.5</v>
      </c>
    </row>
    <row r="142" spans="1:8" x14ac:dyDescent="0.25">
      <c r="A142">
        <v>1</v>
      </c>
      <c r="B142">
        <v>2018</v>
      </c>
      <c r="C142">
        <v>6165650201</v>
      </c>
      <c r="D142">
        <v>800130625</v>
      </c>
      <c r="E142" t="s">
        <v>1455</v>
      </c>
      <c r="F142" t="s">
        <v>28</v>
      </c>
      <c r="G142" t="s">
        <v>1446</v>
      </c>
      <c r="H142">
        <v>-36747954.130000003</v>
      </c>
    </row>
    <row r="143" spans="1:8" x14ac:dyDescent="0.25">
      <c r="A143">
        <v>1</v>
      </c>
      <c r="B143">
        <v>2018</v>
      </c>
      <c r="C143">
        <v>6165650201</v>
      </c>
      <c r="D143">
        <v>900006037</v>
      </c>
      <c r="E143" t="s">
        <v>1455</v>
      </c>
      <c r="F143" t="s">
        <v>273</v>
      </c>
      <c r="G143" t="s">
        <v>1446</v>
      </c>
      <c r="H143">
        <v>18465045</v>
      </c>
    </row>
    <row r="144" spans="1:8" x14ac:dyDescent="0.25">
      <c r="A144">
        <v>1</v>
      </c>
      <c r="B144">
        <v>2018</v>
      </c>
      <c r="C144">
        <v>61653502020101</v>
      </c>
      <c r="D144">
        <v>900144134</v>
      </c>
      <c r="E144" t="s">
        <v>1445</v>
      </c>
      <c r="F144" t="s">
        <v>448</v>
      </c>
      <c r="G144" t="s">
        <v>1446</v>
      </c>
      <c r="H144">
        <v>11943160</v>
      </c>
    </row>
    <row r="145" spans="1:8" x14ac:dyDescent="0.25">
      <c r="A145">
        <v>1</v>
      </c>
      <c r="B145">
        <v>2018</v>
      </c>
      <c r="C145">
        <v>61653502020101</v>
      </c>
      <c r="D145">
        <v>900639881</v>
      </c>
      <c r="E145" t="s">
        <v>1445</v>
      </c>
      <c r="F145" t="s">
        <v>546</v>
      </c>
      <c r="G145" t="s">
        <v>1446</v>
      </c>
      <c r="H145">
        <v>10162600</v>
      </c>
    </row>
    <row r="146" spans="1:8" x14ac:dyDescent="0.25">
      <c r="A146">
        <v>1</v>
      </c>
      <c r="B146">
        <v>2018</v>
      </c>
      <c r="C146">
        <v>61653502020701</v>
      </c>
      <c r="D146">
        <v>812003817</v>
      </c>
      <c r="E146" t="s">
        <v>1447</v>
      </c>
      <c r="F146" t="s">
        <v>420</v>
      </c>
      <c r="G146" t="s">
        <v>1446</v>
      </c>
      <c r="H146">
        <v>1880096</v>
      </c>
    </row>
    <row r="147" spans="1:8" x14ac:dyDescent="0.25">
      <c r="A147">
        <v>1</v>
      </c>
      <c r="B147">
        <v>2018</v>
      </c>
      <c r="C147">
        <v>61653502030101</v>
      </c>
      <c r="D147">
        <v>806013609</v>
      </c>
      <c r="E147" t="s">
        <v>1445</v>
      </c>
      <c r="F147" t="s">
        <v>936</v>
      </c>
      <c r="G147" t="s">
        <v>1446</v>
      </c>
      <c r="H147">
        <v>14050146</v>
      </c>
    </row>
    <row r="148" spans="1:8" x14ac:dyDescent="0.25">
      <c r="A148">
        <v>1</v>
      </c>
      <c r="B148">
        <v>2018</v>
      </c>
      <c r="C148">
        <v>61654002031001</v>
      </c>
      <c r="D148">
        <v>9138014</v>
      </c>
      <c r="E148" t="s">
        <v>1450</v>
      </c>
      <c r="F148" t="s">
        <v>373</v>
      </c>
      <c r="G148" t="s">
        <v>1446</v>
      </c>
      <c r="H148">
        <v>4566000</v>
      </c>
    </row>
    <row r="149" spans="1:8" x14ac:dyDescent="0.25">
      <c r="A149">
        <v>1</v>
      </c>
      <c r="B149">
        <v>2018</v>
      </c>
      <c r="C149">
        <v>61654002031001</v>
      </c>
      <c r="D149">
        <v>824000687</v>
      </c>
      <c r="E149" t="s">
        <v>1450</v>
      </c>
      <c r="F149" t="s">
        <v>672</v>
      </c>
      <c r="G149" t="s">
        <v>1446</v>
      </c>
      <c r="H149">
        <v>1025000</v>
      </c>
    </row>
    <row r="150" spans="1:8" x14ac:dyDescent="0.25">
      <c r="A150">
        <v>1</v>
      </c>
      <c r="B150">
        <v>2018</v>
      </c>
      <c r="C150">
        <v>61654002031001</v>
      </c>
      <c r="D150">
        <v>860007336</v>
      </c>
      <c r="E150" t="s">
        <v>1450</v>
      </c>
      <c r="F150" t="s">
        <v>746</v>
      </c>
      <c r="G150" t="s">
        <v>1446</v>
      </c>
      <c r="H150">
        <v>0</v>
      </c>
    </row>
    <row r="151" spans="1:8" x14ac:dyDescent="0.25">
      <c r="A151">
        <v>1</v>
      </c>
      <c r="B151">
        <v>2018</v>
      </c>
      <c r="C151">
        <v>61654002031001</v>
      </c>
      <c r="D151">
        <v>890205361</v>
      </c>
      <c r="E151" t="s">
        <v>1450</v>
      </c>
      <c r="F151" t="s">
        <v>496</v>
      </c>
      <c r="G151" t="s">
        <v>1446</v>
      </c>
      <c r="H151">
        <v>1074482.76</v>
      </c>
    </row>
    <row r="152" spans="1:8" x14ac:dyDescent="0.25">
      <c r="A152">
        <v>1</v>
      </c>
      <c r="B152">
        <v>2018</v>
      </c>
      <c r="C152">
        <v>61654002031001</v>
      </c>
      <c r="D152">
        <v>890706833</v>
      </c>
      <c r="E152" t="s">
        <v>1450</v>
      </c>
      <c r="F152" t="s">
        <v>64</v>
      </c>
      <c r="G152" t="s">
        <v>1446</v>
      </c>
      <c r="H152">
        <v>78081.81</v>
      </c>
    </row>
    <row r="153" spans="1:8" x14ac:dyDescent="0.25">
      <c r="A153">
        <v>1</v>
      </c>
      <c r="B153">
        <v>2018</v>
      </c>
      <c r="C153">
        <v>61654002031001</v>
      </c>
      <c r="D153">
        <v>900056127</v>
      </c>
      <c r="E153" t="s">
        <v>1450</v>
      </c>
      <c r="F153" t="s">
        <v>145</v>
      </c>
      <c r="G153" t="s">
        <v>1446</v>
      </c>
      <c r="H153">
        <v>32096984.440000001</v>
      </c>
    </row>
    <row r="154" spans="1:8" x14ac:dyDescent="0.25">
      <c r="A154">
        <v>1</v>
      </c>
      <c r="B154">
        <v>2018</v>
      </c>
      <c r="C154">
        <v>61654002031001</v>
      </c>
      <c r="D154">
        <v>900525539</v>
      </c>
      <c r="E154" t="s">
        <v>1450</v>
      </c>
      <c r="F154" t="s">
        <v>538</v>
      </c>
      <c r="G154" t="s">
        <v>1446</v>
      </c>
      <c r="H154">
        <v>126572.09</v>
      </c>
    </row>
    <row r="155" spans="1:8" x14ac:dyDescent="0.25">
      <c r="A155">
        <v>1</v>
      </c>
      <c r="B155">
        <v>2018</v>
      </c>
      <c r="C155">
        <v>61654002031001</v>
      </c>
      <c r="D155">
        <v>900622320</v>
      </c>
      <c r="E155" t="s">
        <v>1450</v>
      </c>
      <c r="F155" t="s">
        <v>541</v>
      </c>
      <c r="G155" t="s">
        <v>1446</v>
      </c>
      <c r="H155">
        <v>9177943</v>
      </c>
    </row>
    <row r="156" spans="1:8" x14ac:dyDescent="0.25">
      <c r="A156">
        <v>1</v>
      </c>
      <c r="B156">
        <v>2018</v>
      </c>
      <c r="C156">
        <v>61654002031001</v>
      </c>
      <c r="D156">
        <v>900880778</v>
      </c>
      <c r="E156" t="s">
        <v>1450</v>
      </c>
      <c r="F156" t="s">
        <v>554</v>
      </c>
      <c r="G156" t="s">
        <v>1446</v>
      </c>
      <c r="H156">
        <v>10325692.66</v>
      </c>
    </row>
    <row r="157" spans="1:8" x14ac:dyDescent="0.25">
      <c r="A157">
        <v>1</v>
      </c>
      <c r="B157">
        <v>2018</v>
      </c>
      <c r="C157">
        <v>61654002031001</v>
      </c>
      <c r="D157">
        <v>900969772</v>
      </c>
      <c r="E157" t="s">
        <v>1450</v>
      </c>
      <c r="F157" t="s">
        <v>1052</v>
      </c>
      <c r="G157" t="s">
        <v>1446</v>
      </c>
      <c r="H157">
        <v>482512845</v>
      </c>
    </row>
    <row r="158" spans="1:8" x14ac:dyDescent="0.25">
      <c r="A158">
        <v>1</v>
      </c>
      <c r="B158">
        <v>2018</v>
      </c>
      <c r="C158">
        <v>61654002031001</v>
      </c>
      <c r="D158">
        <v>901086977</v>
      </c>
      <c r="E158" t="s">
        <v>1450</v>
      </c>
      <c r="F158" t="s">
        <v>558</v>
      </c>
      <c r="G158" t="s">
        <v>1446</v>
      </c>
      <c r="H158">
        <v>1029590943</v>
      </c>
    </row>
    <row r="159" spans="1:8" x14ac:dyDescent="0.25">
      <c r="A159">
        <v>1</v>
      </c>
      <c r="B159">
        <v>2018</v>
      </c>
      <c r="C159">
        <v>61654002031501</v>
      </c>
      <c r="D159">
        <v>891079999</v>
      </c>
      <c r="E159" t="s">
        <v>1447</v>
      </c>
      <c r="F159" t="s">
        <v>1303</v>
      </c>
      <c r="G159" t="s">
        <v>1446</v>
      </c>
      <c r="H159">
        <v>395260509.16000003</v>
      </c>
    </row>
    <row r="160" spans="1:8" x14ac:dyDescent="0.25">
      <c r="A160">
        <v>1</v>
      </c>
      <c r="B160">
        <v>2018</v>
      </c>
      <c r="C160">
        <v>61654002031501</v>
      </c>
      <c r="D160">
        <v>891200528</v>
      </c>
      <c r="E160" t="s">
        <v>1447</v>
      </c>
      <c r="F160" t="s">
        <v>635</v>
      </c>
      <c r="G160" t="s">
        <v>1446</v>
      </c>
      <c r="H160">
        <v>807994.7</v>
      </c>
    </row>
    <row r="161" spans="1:8" x14ac:dyDescent="0.25">
      <c r="A161">
        <v>1</v>
      </c>
      <c r="B161">
        <v>2018</v>
      </c>
      <c r="C161">
        <v>61654002031501</v>
      </c>
      <c r="D161">
        <v>900036695</v>
      </c>
      <c r="E161" t="s">
        <v>1447</v>
      </c>
      <c r="F161" t="s">
        <v>693</v>
      </c>
      <c r="G161" t="s">
        <v>1446</v>
      </c>
      <c r="H161">
        <v>844077</v>
      </c>
    </row>
    <row r="162" spans="1:8" x14ac:dyDescent="0.25">
      <c r="A162">
        <v>1</v>
      </c>
      <c r="B162">
        <v>2018</v>
      </c>
      <c r="C162">
        <v>61654002031501</v>
      </c>
      <c r="D162">
        <v>9001900451</v>
      </c>
      <c r="E162" t="s">
        <v>1447</v>
      </c>
      <c r="F162" t="s">
        <v>279</v>
      </c>
      <c r="G162" t="s">
        <v>1446</v>
      </c>
      <c r="H162">
        <v>1466969</v>
      </c>
    </row>
    <row r="163" spans="1:8" x14ac:dyDescent="0.25">
      <c r="A163">
        <v>1</v>
      </c>
      <c r="B163">
        <v>2018</v>
      </c>
      <c r="C163">
        <v>61654202020101</v>
      </c>
      <c r="D163">
        <v>900140599</v>
      </c>
      <c r="E163" t="s">
        <v>1451</v>
      </c>
      <c r="F163" t="s">
        <v>796</v>
      </c>
      <c r="G163" t="s">
        <v>1446</v>
      </c>
      <c r="H163">
        <v>599345</v>
      </c>
    </row>
    <row r="164" spans="1:8" x14ac:dyDescent="0.25">
      <c r="A164">
        <v>1</v>
      </c>
      <c r="B164">
        <v>2018</v>
      </c>
      <c r="C164">
        <v>61654002020101</v>
      </c>
      <c r="D164">
        <v>900449481</v>
      </c>
      <c r="E164" t="s">
        <v>1452</v>
      </c>
      <c r="F164" t="s">
        <v>1395</v>
      </c>
      <c r="G164" t="s">
        <v>1446</v>
      </c>
      <c r="H164">
        <v>1077492</v>
      </c>
    </row>
    <row r="165" spans="1:8" x14ac:dyDescent="0.25">
      <c r="A165">
        <v>1</v>
      </c>
      <c r="B165">
        <v>2018</v>
      </c>
      <c r="C165">
        <v>6165650201</v>
      </c>
      <c r="D165">
        <v>802001084</v>
      </c>
      <c r="E165" t="s">
        <v>1455</v>
      </c>
      <c r="F165" t="s">
        <v>1165</v>
      </c>
      <c r="G165" t="s">
        <v>1446</v>
      </c>
      <c r="H165">
        <v>-22350386.359999999</v>
      </c>
    </row>
    <row r="166" spans="1:8" x14ac:dyDescent="0.25">
      <c r="A166">
        <v>1</v>
      </c>
      <c r="B166">
        <v>2018</v>
      </c>
      <c r="C166">
        <v>6165650201</v>
      </c>
      <c r="D166">
        <v>813011577</v>
      </c>
      <c r="E166" t="s">
        <v>1455</v>
      </c>
      <c r="F166" t="s">
        <v>1178</v>
      </c>
      <c r="G166" t="s">
        <v>1446</v>
      </c>
      <c r="H166">
        <v>11089029</v>
      </c>
    </row>
    <row r="167" spans="1:8" x14ac:dyDescent="0.25">
      <c r="A167">
        <v>1</v>
      </c>
      <c r="B167">
        <v>2018</v>
      </c>
      <c r="C167">
        <v>6165650201</v>
      </c>
      <c r="D167">
        <v>824005694</v>
      </c>
      <c r="E167" t="s">
        <v>1455</v>
      </c>
      <c r="F167" t="s">
        <v>1186</v>
      </c>
      <c r="G167" t="s">
        <v>1446</v>
      </c>
      <c r="H167">
        <v>-0.2</v>
      </c>
    </row>
    <row r="168" spans="1:8" x14ac:dyDescent="0.25">
      <c r="A168">
        <v>1</v>
      </c>
      <c r="B168">
        <v>2018</v>
      </c>
      <c r="C168">
        <v>6165650201</v>
      </c>
      <c r="D168">
        <v>900540946</v>
      </c>
      <c r="E168" t="s">
        <v>1455</v>
      </c>
      <c r="F168" t="s">
        <v>884</v>
      </c>
      <c r="G168" t="s">
        <v>1446</v>
      </c>
      <c r="H168">
        <v>0</v>
      </c>
    </row>
    <row r="169" spans="1:8" x14ac:dyDescent="0.25">
      <c r="A169">
        <v>1</v>
      </c>
      <c r="B169">
        <v>2018</v>
      </c>
      <c r="C169">
        <v>6165650201</v>
      </c>
      <c r="D169">
        <v>901049966</v>
      </c>
      <c r="E169" t="s">
        <v>1455</v>
      </c>
      <c r="F169" t="s">
        <v>895</v>
      </c>
      <c r="G169" t="s">
        <v>1446</v>
      </c>
      <c r="H169">
        <v>148839737.36000001</v>
      </c>
    </row>
    <row r="170" spans="1:8" x14ac:dyDescent="0.25">
      <c r="A170">
        <v>1</v>
      </c>
      <c r="B170">
        <v>2018</v>
      </c>
      <c r="C170">
        <v>616575020307</v>
      </c>
      <c r="D170">
        <v>830007355</v>
      </c>
      <c r="E170" t="s">
        <v>1467</v>
      </c>
      <c r="F170" t="s">
        <v>1188</v>
      </c>
      <c r="G170" t="s">
        <v>1446</v>
      </c>
      <c r="H170">
        <v>192308</v>
      </c>
    </row>
    <row r="171" spans="1:8" x14ac:dyDescent="0.25">
      <c r="A171">
        <v>1</v>
      </c>
      <c r="B171">
        <v>2018</v>
      </c>
      <c r="C171">
        <v>61654002021301</v>
      </c>
      <c r="D171">
        <v>900465319</v>
      </c>
      <c r="E171" t="s">
        <v>1447</v>
      </c>
      <c r="F171" t="s">
        <v>277</v>
      </c>
      <c r="G171" t="s">
        <v>1446</v>
      </c>
      <c r="H171">
        <v>44430</v>
      </c>
    </row>
    <row r="172" spans="1:8" x14ac:dyDescent="0.25">
      <c r="A172">
        <v>1</v>
      </c>
      <c r="B172">
        <v>2018</v>
      </c>
      <c r="C172">
        <v>61654002021501</v>
      </c>
      <c r="D172">
        <v>900887856</v>
      </c>
      <c r="E172" t="s">
        <v>1447</v>
      </c>
      <c r="F172" t="s">
        <v>209</v>
      </c>
      <c r="G172" t="s">
        <v>1446</v>
      </c>
      <c r="H172">
        <v>63000</v>
      </c>
    </row>
    <row r="173" spans="1:8" x14ac:dyDescent="0.25">
      <c r="A173">
        <v>1</v>
      </c>
      <c r="B173">
        <v>2018</v>
      </c>
      <c r="C173">
        <v>61654002030201</v>
      </c>
      <c r="D173">
        <v>806007809</v>
      </c>
      <c r="E173" t="s">
        <v>1448</v>
      </c>
      <c r="F173" t="s">
        <v>414</v>
      </c>
      <c r="G173" t="s">
        <v>1446</v>
      </c>
      <c r="H173">
        <v>514567</v>
      </c>
    </row>
    <row r="174" spans="1:8" x14ac:dyDescent="0.25">
      <c r="A174">
        <v>1</v>
      </c>
      <c r="B174">
        <v>2018</v>
      </c>
      <c r="C174">
        <v>61654002031001</v>
      </c>
      <c r="D174">
        <v>800201726</v>
      </c>
      <c r="E174" t="s">
        <v>1450</v>
      </c>
      <c r="F174" t="s">
        <v>102</v>
      </c>
      <c r="G174" t="s">
        <v>1446</v>
      </c>
      <c r="H174">
        <v>91034497.200000003</v>
      </c>
    </row>
    <row r="175" spans="1:8" x14ac:dyDescent="0.25">
      <c r="A175">
        <v>1</v>
      </c>
      <c r="B175">
        <v>2018</v>
      </c>
      <c r="C175">
        <v>61654002031001</v>
      </c>
      <c r="D175">
        <v>819000364</v>
      </c>
      <c r="E175" t="s">
        <v>1450</v>
      </c>
      <c r="F175" t="s">
        <v>995</v>
      </c>
      <c r="G175" t="s">
        <v>1446</v>
      </c>
      <c r="H175">
        <v>3492696</v>
      </c>
    </row>
    <row r="176" spans="1:8" x14ac:dyDescent="0.25">
      <c r="A176">
        <v>1</v>
      </c>
      <c r="B176">
        <v>2018</v>
      </c>
      <c r="C176">
        <v>61654002031001</v>
      </c>
      <c r="D176">
        <v>900187288</v>
      </c>
      <c r="E176" t="s">
        <v>1450</v>
      </c>
      <c r="F176" t="s">
        <v>1381</v>
      </c>
      <c r="G176" t="s">
        <v>1446</v>
      </c>
      <c r="H176">
        <v>91986362.689999998</v>
      </c>
    </row>
    <row r="177" spans="1:8" x14ac:dyDescent="0.25">
      <c r="A177">
        <v>1</v>
      </c>
      <c r="B177">
        <v>2018</v>
      </c>
      <c r="C177">
        <v>61654002031001</v>
      </c>
      <c r="D177">
        <v>900360201</v>
      </c>
      <c r="E177" t="s">
        <v>1450</v>
      </c>
      <c r="F177" t="s">
        <v>1026</v>
      </c>
      <c r="G177" t="s">
        <v>1446</v>
      </c>
      <c r="H177">
        <v>6699834.2599999998</v>
      </c>
    </row>
    <row r="178" spans="1:8" x14ac:dyDescent="0.25">
      <c r="A178">
        <v>1</v>
      </c>
      <c r="B178">
        <v>2018</v>
      </c>
      <c r="C178">
        <v>61654002031001</v>
      </c>
      <c r="D178">
        <v>900381675</v>
      </c>
      <c r="E178" t="s">
        <v>1450</v>
      </c>
      <c r="F178" t="s">
        <v>871</v>
      </c>
      <c r="G178" t="s">
        <v>1446</v>
      </c>
      <c r="H178">
        <v>39817.019999999997</v>
      </c>
    </row>
    <row r="179" spans="1:8" x14ac:dyDescent="0.25">
      <c r="A179">
        <v>1</v>
      </c>
      <c r="B179">
        <v>2018</v>
      </c>
      <c r="C179">
        <v>61654002031001</v>
      </c>
      <c r="D179">
        <v>900386591</v>
      </c>
      <c r="E179" t="s">
        <v>1450</v>
      </c>
      <c r="F179" t="s">
        <v>1390</v>
      </c>
      <c r="G179" t="s">
        <v>1446</v>
      </c>
      <c r="H179">
        <v>99215638</v>
      </c>
    </row>
    <row r="180" spans="1:8" x14ac:dyDescent="0.25">
      <c r="A180">
        <v>1</v>
      </c>
      <c r="B180">
        <v>2018</v>
      </c>
      <c r="C180">
        <v>61654002031001</v>
      </c>
      <c r="D180">
        <v>900493018</v>
      </c>
      <c r="E180" t="s">
        <v>1450</v>
      </c>
      <c r="F180" t="s">
        <v>533</v>
      </c>
      <c r="G180" t="s">
        <v>1446</v>
      </c>
      <c r="H180">
        <v>0</v>
      </c>
    </row>
    <row r="181" spans="1:8" x14ac:dyDescent="0.25">
      <c r="A181">
        <v>1</v>
      </c>
      <c r="B181">
        <v>2018</v>
      </c>
      <c r="C181">
        <v>61654002031001</v>
      </c>
      <c r="D181">
        <v>900765131</v>
      </c>
      <c r="E181" t="s">
        <v>1450</v>
      </c>
      <c r="F181" t="s">
        <v>359</v>
      </c>
      <c r="G181" t="s">
        <v>1446</v>
      </c>
      <c r="H181">
        <v>11852426.84</v>
      </c>
    </row>
    <row r="182" spans="1:8" x14ac:dyDescent="0.25">
      <c r="A182">
        <v>1</v>
      </c>
      <c r="B182">
        <v>2018</v>
      </c>
      <c r="C182">
        <v>61654002031401</v>
      </c>
      <c r="D182">
        <v>824002672</v>
      </c>
      <c r="E182" t="s">
        <v>1447</v>
      </c>
      <c r="F182" t="s">
        <v>1108</v>
      </c>
      <c r="G182" t="s">
        <v>1446</v>
      </c>
      <c r="H182">
        <v>12200</v>
      </c>
    </row>
    <row r="183" spans="1:8" x14ac:dyDescent="0.25">
      <c r="A183">
        <v>1</v>
      </c>
      <c r="B183">
        <v>2018</v>
      </c>
      <c r="C183">
        <v>61654002031501</v>
      </c>
      <c r="D183">
        <v>806010305</v>
      </c>
      <c r="E183" t="s">
        <v>1447</v>
      </c>
      <c r="F183" t="s">
        <v>1286</v>
      </c>
      <c r="G183" t="s">
        <v>1446</v>
      </c>
      <c r="H183">
        <v>2610076</v>
      </c>
    </row>
    <row r="184" spans="1:8" x14ac:dyDescent="0.25">
      <c r="A184">
        <v>1</v>
      </c>
      <c r="B184">
        <v>2018</v>
      </c>
      <c r="C184">
        <v>61654002031501</v>
      </c>
      <c r="D184">
        <v>800209710</v>
      </c>
      <c r="E184" t="s">
        <v>1447</v>
      </c>
      <c r="F184" t="s">
        <v>408</v>
      </c>
      <c r="G184" t="s">
        <v>1446</v>
      </c>
      <c r="H184">
        <v>11582.24</v>
      </c>
    </row>
    <row r="185" spans="1:8" x14ac:dyDescent="0.25">
      <c r="A185">
        <v>1</v>
      </c>
      <c r="B185">
        <v>2018</v>
      </c>
      <c r="C185">
        <v>61654002031501</v>
      </c>
      <c r="D185">
        <v>812001579</v>
      </c>
      <c r="E185" t="s">
        <v>1447</v>
      </c>
      <c r="F185" t="s">
        <v>1099</v>
      </c>
      <c r="G185" t="s">
        <v>1446</v>
      </c>
      <c r="H185">
        <v>38</v>
      </c>
    </row>
    <row r="186" spans="1:8" x14ac:dyDescent="0.25">
      <c r="A186">
        <v>1</v>
      </c>
      <c r="B186">
        <v>2018</v>
      </c>
      <c r="C186">
        <v>61654002020101</v>
      </c>
      <c r="D186">
        <v>900502267</v>
      </c>
      <c r="E186" t="s">
        <v>1452</v>
      </c>
      <c r="F186" t="s">
        <v>882</v>
      </c>
      <c r="G186" t="s">
        <v>1446</v>
      </c>
      <c r="H186">
        <v>57390000</v>
      </c>
    </row>
    <row r="187" spans="1:8" x14ac:dyDescent="0.25">
      <c r="A187">
        <v>1</v>
      </c>
      <c r="B187">
        <v>2018</v>
      </c>
      <c r="C187">
        <v>6165650201</v>
      </c>
      <c r="D187">
        <v>800129701</v>
      </c>
      <c r="E187" t="s">
        <v>1455</v>
      </c>
      <c r="F187" t="s">
        <v>978</v>
      </c>
      <c r="G187" t="s">
        <v>1446</v>
      </c>
      <c r="H187">
        <v>0</v>
      </c>
    </row>
    <row r="188" spans="1:8" x14ac:dyDescent="0.25">
      <c r="A188">
        <v>1</v>
      </c>
      <c r="B188">
        <v>2018</v>
      </c>
      <c r="C188">
        <v>6165650201</v>
      </c>
      <c r="D188">
        <v>800227279</v>
      </c>
      <c r="E188" t="s">
        <v>1455</v>
      </c>
      <c r="F188" t="s">
        <v>467</v>
      </c>
      <c r="G188" t="s">
        <v>1446</v>
      </c>
      <c r="H188">
        <v>-102306127</v>
      </c>
    </row>
    <row r="189" spans="1:8" x14ac:dyDescent="0.25">
      <c r="A189">
        <v>1</v>
      </c>
      <c r="B189">
        <v>2018</v>
      </c>
      <c r="C189">
        <v>6165650201</v>
      </c>
      <c r="D189">
        <v>800239977</v>
      </c>
      <c r="E189" t="s">
        <v>1455</v>
      </c>
      <c r="F189" t="s">
        <v>654</v>
      </c>
      <c r="G189" t="s">
        <v>1446</v>
      </c>
      <c r="H189">
        <v>0.2</v>
      </c>
    </row>
    <row r="190" spans="1:8" x14ac:dyDescent="0.25">
      <c r="A190">
        <v>1</v>
      </c>
      <c r="B190">
        <v>2018</v>
      </c>
      <c r="C190">
        <v>6165650201</v>
      </c>
      <c r="D190">
        <v>830507718</v>
      </c>
      <c r="E190" t="s">
        <v>1455</v>
      </c>
      <c r="F190" t="s">
        <v>1356</v>
      </c>
      <c r="G190" t="s">
        <v>1446</v>
      </c>
      <c r="H190">
        <v>-1387031.71</v>
      </c>
    </row>
    <row r="191" spans="1:8" x14ac:dyDescent="0.25">
      <c r="A191">
        <v>1</v>
      </c>
      <c r="B191">
        <v>2018</v>
      </c>
      <c r="C191">
        <v>6165650201</v>
      </c>
      <c r="D191">
        <v>900002780</v>
      </c>
      <c r="E191" t="s">
        <v>1455</v>
      </c>
      <c r="F191" t="s">
        <v>689</v>
      </c>
      <c r="G191" t="s">
        <v>1446</v>
      </c>
      <c r="H191">
        <v>-67571476.799999997</v>
      </c>
    </row>
    <row r="192" spans="1:8" x14ac:dyDescent="0.25">
      <c r="A192">
        <v>1</v>
      </c>
      <c r="B192">
        <v>2018</v>
      </c>
      <c r="C192">
        <v>6165650201</v>
      </c>
      <c r="D192">
        <v>900164946</v>
      </c>
      <c r="E192" t="s">
        <v>1455</v>
      </c>
      <c r="F192" t="s">
        <v>153</v>
      </c>
      <c r="G192" t="s">
        <v>1446</v>
      </c>
      <c r="H192">
        <v>9800000.2599999998</v>
      </c>
    </row>
    <row r="193" spans="1:8" x14ac:dyDescent="0.25">
      <c r="A193">
        <v>1</v>
      </c>
      <c r="B193">
        <v>2018</v>
      </c>
      <c r="C193">
        <v>6165650201</v>
      </c>
      <c r="D193">
        <v>900423126</v>
      </c>
      <c r="E193" t="s">
        <v>1455</v>
      </c>
      <c r="F193" t="s">
        <v>1148</v>
      </c>
      <c r="G193" t="s">
        <v>1446</v>
      </c>
      <c r="H193">
        <v>225609439.28999999</v>
      </c>
    </row>
    <row r="194" spans="1:8" x14ac:dyDescent="0.25">
      <c r="A194">
        <v>1</v>
      </c>
      <c r="B194">
        <v>2018</v>
      </c>
      <c r="C194">
        <v>6165650201</v>
      </c>
      <c r="D194">
        <v>900600256</v>
      </c>
      <c r="E194" t="s">
        <v>1455</v>
      </c>
      <c r="F194" t="s">
        <v>219</v>
      </c>
      <c r="G194" t="s">
        <v>1446</v>
      </c>
      <c r="H194">
        <v>-99656924.319999993</v>
      </c>
    </row>
    <row r="195" spans="1:8" x14ac:dyDescent="0.25">
      <c r="A195">
        <v>1</v>
      </c>
      <c r="B195">
        <v>2018</v>
      </c>
      <c r="C195">
        <v>6165650201</v>
      </c>
      <c r="D195">
        <v>900460322</v>
      </c>
      <c r="E195" t="s">
        <v>1455</v>
      </c>
      <c r="F195" t="s">
        <v>532</v>
      </c>
      <c r="G195" t="s">
        <v>1446</v>
      </c>
      <c r="H195">
        <v>0</v>
      </c>
    </row>
    <row r="196" spans="1:8" x14ac:dyDescent="0.25">
      <c r="A196">
        <v>1</v>
      </c>
      <c r="B196">
        <v>2018</v>
      </c>
      <c r="C196">
        <v>6165650201</v>
      </c>
      <c r="D196">
        <v>900810142</v>
      </c>
      <c r="E196" t="s">
        <v>1455</v>
      </c>
      <c r="F196" t="s">
        <v>891</v>
      </c>
      <c r="G196" t="s">
        <v>1446</v>
      </c>
      <c r="H196">
        <v>9800000</v>
      </c>
    </row>
    <row r="197" spans="1:8" x14ac:dyDescent="0.25">
      <c r="A197">
        <v>1</v>
      </c>
      <c r="B197">
        <v>2018</v>
      </c>
      <c r="C197">
        <v>61653502020101</v>
      </c>
      <c r="D197">
        <v>812001423</v>
      </c>
      <c r="E197" t="s">
        <v>1445</v>
      </c>
      <c r="F197" t="s">
        <v>827</v>
      </c>
      <c r="G197" t="s">
        <v>1446</v>
      </c>
      <c r="H197">
        <v>26467152</v>
      </c>
    </row>
    <row r="198" spans="1:8" x14ac:dyDescent="0.25">
      <c r="A198">
        <v>1</v>
      </c>
      <c r="B198">
        <v>2018</v>
      </c>
      <c r="C198">
        <v>61653502020101</v>
      </c>
      <c r="D198">
        <v>900547903</v>
      </c>
      <c r="E198" t="s">
        <v>1445</v>
      </c>
      <c r="F198" t="s">
        <v>715</v>
      </c>
      <c r="G198" t="s">
        <v>1446</v>
      </c>
      <c r="H198">
        <v>69017205</v>
      </c>
    </row>
    <row r="199" spans="1:8" x14ac:dyDescent="0.25">
      <c r="A199">
        <v>1</v>
      </c>
      <c r="B199">
        <v>2018</v>
      </c>
      <c r="C199">
        <v>61654002030201</v>
      </c>
      <c r="D199">
        <v>825001037</v>
      </c>
      <c r="E199" t="s">
        <v>1448</v>
      </c>
      <c r="F199" t="s">
        <v>54</v>
      </c>
      <c r="G199" t="s">
        <v>1446</v>
      </c>
      <c r="H199">
        <v>7348593</v>
      </c>
    </row>
    <row r="200" spans="1:8" x14ac:dyDescent="0.25">
      <c r="A200">
        <v>1</v>
      </c>
      <c r="B200">
        <v>2018</v>
      </c>
      <c r="C200">
        <v>61654002030201</v>
      </c>
      <c r="D200">
        <v>890701459</v>
      </c>
      <c r="E200" t="s">
        <v>1448</v>
      </c>
      <c r="F200" t="s">
        <v>432</v>
      </c>
      <c r="G200" t="s">
        <v>1446</v>
      </c>
      <c r="H200">
        <v>42498</v>
      </c>
    </row>
    <row r="201" spans="1:8" x14ac:dyDescent="0.25">
      <c r="A201">
        <v>1</v>
      </c>
      <c r="B201">
        <v>2018</v>
      </c>
      <c r="C201">
        <v>61654002031001</v>
      </c>
      <c r="D201">
        <v>800194798</v>
      </c>
      <c r="E201" t="s">
        <v>1450</v>
      </c>
      <c r="F201" t="s">
        <v>289</v>
      </c>
      <c r="G201" t="s">
        <v>1446</v>
      </c>
      <c r="H201">
        <v>316348599.44</v>
      </c>
    </row>
    <row r="202" spans="1:8" x14ac:dyDescent="0.25">
      <c r="A202">
        <v>1</v>
      </c>
      <c r="B202">
        <v>2018</v>
      </c>
      <c r="C202">
        <v>61654002031001</v>
      </c>
      <c r="D202">
        <v>800050068</v>
      </c>
      <c r="E202" t="s">
        <v>1450</v>
      </c>
      <c r="F202" t="s">
        <v>803</v>
      </c>
      <c r="G202" t="s">
        <v>1446</v>
      </c>
      <c r="H202">
        <v>136415</v>
      </c>
    </row>
    <row r="203" spans="1:8" x14ac:dyDescent="0.25">
      <c r="A203">
        <v>1</v>
      </c>
      <c r="B203">
        <v>2018</v>
      </c>
      <c r="C203">
        <v>61654002031001</v>
      </c>
      <c r="D203">
        <v>800179966</v>
      </c>
      <c r="E203" t="s">
        <v>1450</v>
      </c>
      <c r="F203" t="s">
        <v>463</v>
      </c>
      <c r="G203" t="s">
        <v>1446</v>
      </c>
      <c r="H203">
        <v>0</v>
      </c>
    </row>
    <row r="204" spans="1:8" x14ac:dyDescent="0.25">
      <c r="A204">
        <v>1</v>
      </c>
      <c r="B204">
        <v>2018</v>
      </c>
      <c r="C204">
        <v>61654002031001</v>
      </c>
      <c r="D204">
        <v>822007837</v>
      </c>
      <c r="E204" t="s">
        <v>1450</v>
      </c>
      <c r="F204" t="s">
        <v>571</v>
      </c>
      <c r="G204" t="s">
        <v>1446</v>
      </c>
      <c r="H204">
        <v>43755513.369999997</v>
      </c>
    </row>
    <row r="205" spans="1:8" x14ac:dyDescent="0.25">
      <c r="A205">
        <v>1</v>
      </c>
      <c r="B205">
        <v>2018</v>
      </c>
      <c r="C205">
        <v>61654002031001</v>
      </c>
      <c r="D205">
        <v>860023999</v>
      </c>
      <c r="E205" t="s">
        <v>1450</v>
      </c>
      <c r="F205" t="s">
        <v>788</v>
      </c>
      <c r="G205" t="s">
        <v>1446</v>
      </c>
      <c r="H205">
        <v>172200</v>
      </c>
    </row>
    <row r="206" spans="1:8" x14ac:dyDescent="0.25">
      <c r="A206">
        <v>1</v>
      </c>
      <c r="B206">
        <v>2018</v>
      </c>
      <c r="C206">
        <v>61654002031001</v>
      </c>
      <c r="D206">
        <v>900031644</v>
      </c>
      <c r="E206" t="s">
        <v>1450</v>
      </c>
      <c r="F206" t="s">
        <v>1366</v>
      </c>
      <c r="G206" t="s">
        <v>1446</v>
      </c>
      <c r="H206">
        <v>24382792.25</v>
      </c>
    </row>
    <row r="207" spans="1:8" x14ac:dyDescent="0.25">
      <c r="A207">
        <v>1</v>
      </c>
      <c r="B207">
        <v>2018</v>
      </c>
      <c r="C207">
        <v>61654002031001</v>
      </c>
      <c r="D207">
        <v>900300160</v>
      </c>
      <c r="E207" t="s">
        <v>1450</v>
      </c>
      <c r="F207" t="s">
        <v>1217</v>
      </c>
      <c r="G207" t="s">
        <v>1446</v>
      </c>
      <c r="H207">
        <v>980000</v>
      </c>
    </row>
    <row r="208" spans="1:8" x14ac:dyDescent="0.25">
      <c r="A208">
        <v>1</v>
      </c>
      <c r="B208">
        <v>2018</v>
      </c>
      <c r="C208">
        <v>61654002031001</v>
      </c>
      <c r="D208">
        <v>900598578</v>
      </c>
      <c r="E208" t="s">
        <v>1450</v>
      </c>
      <c r="F208" t="s">
        <v>1403</v>
      </c>
      <c r="G208" t="s">
        <v>1446</v>
      </c>
      <c r="H208">
        <v>20109697</v>
      </c>
    </row>
    <row r="209" spans="1:8" x14ac:dyDescent="0.25">
      <c r="A209">
        <v>1</v>
      </c>
      <c r="B209">
        <v>2018</v>
      </c>
      <c r="C209">
        <v>61654002031001</v>
      </c>
      <c r="D209">
        <v>900772776</v>
      </c>
      <c r="E209" t="s">
        <v>1450</v>
      </c>
      <c r="F209" t="s">
        <v>364</v>
      </c>
      <c r="G209" t="s">
        <v>1446</v>
      </c>
      <c r="H209">
        <v>92813780</v>
      </c>
    </row>
    <row r="210" spans="1:8" x14ac:dyDescent="0.25">
      <c r="A210">
        <v>1</v>
      </c>
      <c r="B210">
        <v>2018</v>
      </c>
      <c r="C210">
        <v>61654002031001</v>
      </c>
      <c r="D210">
        <v>900823956</v>
      </c>
      <c r="E210" t="s">
        <v>1450</v>
      </c>
      <c r="F210" t="s">
        <v>1234</v>
      </c>
      <c r="G210" t="s">
        <v>1446</v>
      </c>
      <c r="H210">
        <v>27171511.649999999</v>
      </c>
    </row>
    <row r="211" spans="1:8" x14ac:dyDescent="0.25">
      <c r="A211">
        <v>1</v>
      </c>
      <c r="B211">
        <v>2018</v>
      </c>
      <c r="C211">
        <v>61654002031501</v>
      </c>
      <c r="D211">
        <v>802004549</v>
      </c>
      <c r="E211" t="s">
        <v>1447</v>
      </c>
      <c r="F211" t="s">
        <v>1427</v>
      </c>
      <c r="G211" t="s">
        <v>1446</v>
      </c>
      <c r="H211">
        <v>44900</v>
      </c>
    </row>
    <row r="212" spans="1:8" x14ac:dyDescent="0.25">
      <c r="A212">
        <v>1</v>
      </c>
      <c r="B212">
        <v>2018</v>
      </c>
      <c r="C212">
        <v>61654002031501</v>
      </c>
      <c r="D212">
        <v>819001796</v>
      </c>
      <c r="E212" t="s">
        <v>1447</v>
      </c>
      <c r="F212" t="s">
        <v>1292</v>
      </c>
      <c r="G212" t="s">
        <v>1446</v>
      </c>
      <c r="H212">
        <v>382670</v>
      </c>
    </row>
    <row r="213" spans="1:8" x14ac:dyDescent="0.25">
      <c r="A213">
        <v>1</v>
      </c>
      <c r="B213">
        <v>2018</v>
      </c>
      <c r="C213">
        <v>61654002031501</v>
      </c>
      <c r="D213">
        <v>891180268</v>
      </c>
      <c r="E213" t="s">
        <v>1447</v>
      </c>
      <c r="F213" t="s">
        <v>787</v>
      </c>
      <c r="G213" t="s">
        <v>1446</v>
      </c>
      <c r="H213">
        <v>360713</v>
      </c>
    </row>
    <row r="214" spans="1:8" x14ac:dyDescent="0.25">
      <c r="A214">
        <v>1</v>
      </c>
      <c r="B214">
        <v>2018</v>
      </c>
      <c r="C214">
        <v>61654002031501</v>
      </c>
      <c r="D214">
        <v>891855029</v>
      </c>
      <c r="E214" t="s">
        <v>1447</v>
      </c>
      <c r="F214" t="s">
        <v>440</v>
      </c>
      <c r="G214" t="s">
        <v>1446</v>
      </c>
      <c r="H214">
        <v>32751317.420000002</v>
      </c>
    </row>
    <row r="215" spans="1:8" x14ac:dyDescent="0.25">
      <c r="A215">
        <v>1</v>
      </c>
      <c r="B215">
        <v>2018</v>
      </c>
      <c r="C215">
        <v>61654202020101</v>
      </c>
      <c r="D215">
        <v>802009806</v>
      </c>
      <c r="E215" t="s">
        <v>1451</v>
      </c>
      <c r="F215" t="s">
        <v>1091</v>
      </c>
      <c r="G215" t="s">
        <v>1446</v>
      </c>
      <c r="H215">
        <v>18916303</v>
      </c>
    </row>
    <row r="216" spans="1:8" x14ac:dyDescent="0.25">
      <c r="A216">
        <v>1</v>
      </c>
      <c r="B216">
        <v>2018</v>
      </c>
      <c r="C216">
        <v>61654202020101</v>
      </c>
      <c r="D216">
        <v>812001868</v>
      </c>
      <c r="E216" t="s">
        <v>1451</v>
      </c>
      <c r="F216" t="s">
        <v>937</v>
      </c>
      <c r="G216" t="s">
        <v>1446</v>
      </c>
      <c r="H216">
        <v>578258</v>
      </c>
    </row>
    <row r="217" spans="1:8" x14ac:dyDescent="0.25">
      <c r="A217">
        <v>1</v>
      </c>
      <c r="B217">
        <v>2018</v>
      </c>
      <c r="C217">
        <v>6165650201</v>
      </c>
      <c r="D217">
        <v>812003851</v>
      </c>
      <c r="E217" t="s">
        <v>1455</v>
      </c>
      <c r="F217" t="s">
        <v>418</v>
      </c>
      <c r="G217" t="s">
        <v>1446</v>
      </c>
      <c r="H217">
        <v>8833068</v>
      </c>
    </row>
    <row r="218" spans="1:8" x14ac:dyDescent="0.25">
      <c r="A218">
        <v>1</v>
      </c>
      <c r="B218">
        <v>2018</v>
      </c>
      <c r="C218">
        <v>6165650201</v>
      </c>
      <c r="D218">
        <v>823002227</v>
      </c>
      <c r="E218" t="s">
        <v>1455</v>
      </c>
      <c r="F218" t="s">
        <v>304</v>
      </c>
      <c r="G218" t="s">
        <v>1446</v>
      </c>
      <c r="H218">
        <v>-42644.55</v>
      </c>
    </row>
    <row r="219" spans="1:8" x14ac:dyDescent="0.25">
      <c r="A219">
        <v>1</v>
      </c>
      <c r="B219">
        <v>2018</v>
      </c>
      <c r="C219">
        <v>6165650201</v>
      </c>
      <c r="D219">
        <v>890501019</v>
      </c>
      <c r="E219" t="s">
        <v>1455</v>
      </c>
      <c r="F219" t="s">
        <v>957</v>
      </c>
      <c r="G219" t="s">
        <v>1446</v>
      </c>
      <c r="H219">
        <v>267808</v>
      </c>
    </row>
    <row r="220" spans="1:8" x14ac:dyDescent="0.25">
      <c r="A220">
        <v>1</v>
      </c>
      <c r="B220">
        <v>2018</v>
      </c>
      <c r="C220">
        <v>6165650201</v>
      </c>
      <c r="D220">
        <v>900016598</v>
      </c>
      <c r="E220" t="s">
        <v>1455</v>
      </c>
      <c r="F220" t="s">
        <v>144</v>
      </c>
      <c r="G220" t="s">
        <v>1446</v>
      </c>
      <c r="H220">
        <v>-64783302.590000004</v>
      </c>
    </row>
    <row r="221" spans="1:8" x14ac:dyDescent="0.25">
      <c r="A221">
        <v>1</v>
      </c>
      <c r="B221">
        <v>2018</v>
      </c>
      <c r="C221">
        <v>6165650201</v>
      </c>
      <c r="D221">
        <v>900217898</v>
      </c>
      <c r="E221" t="s">
        <v>1455</v>
      </c>
      <c r="F221" t="s">
        <v>1018</v>
      </c>
      <c r="G221" t="s">
        <v>1446</v>
      </c>
      <c r="H221">
        <v>9800000</v>
      </c>
    </row>
    <row r="222" spans="1:8" x14ac:dyDescent="0.25">
      <c r="A222">
        <v>1</v>
      </c>
      <c r="B222">
        <v>2018</v>
      </c>
      <c r="C222">
        <v>6165650201</v>
      </c>
      <c r="D222">
        <v>900360201</v>
      </c>
      <c r="E222" t="s">
        <v>1455</v>
      </c>
      <c r="F222" t="s">
        <v>1026</v>
      </c>
      <c r="G222" t="s">
        <v>1446</v>
      </c>
      <c r="H222">
        <v>9800000</v>
      </c>
    </row>
    <row r="223" spans="1:8" x14ac:dyDescent="0.25">
      <c r="A223">
        <v>1</v>
      </c>
      <c r="B223">
        <v>2018</v>
      </c>
      <c r="C223">
        <v>616575020202</v>
      </c>
      <c r="D223">
        <v>900823956</v>
      </c>
      <c r="E223" t="s">
        <v>1463</v>
      </c>
      <c r="F223" t="s">
        <v>1234</v>
      </c>
      <c r="G223" t="s">
        <v>1446</v>
      </c>
      <c r="H223">
        <v>18820211</v>
      </c>
    </row>
    <row r="224" spans="1:8" x14ac:dyDescent="0.25">
      <c r="A224">
        <v>1</v>
      </c>
      <c r="B224">
        <v>2018</v>
      </c>
      <c r="C224">
        <v>61653502020701</v>
      </c>
      <c r="D224">
        <v>73290295</v>
      </c>
      <c r="E224" t="s">
        <v>1447</v>
      </c>
      <c r="F224" t="s">
        <v>564</v>
      </c>
      <c r="G224" t="s">
        <v>1446</v>
      </c>
      <c r="H224">
        <v>1017610</v>
      </c>
    </row>
    <row r="225" spans="1:8" x14ac:dyDescent="0.25">
      <c r="A225">
        <v>1</v>
      </c>
      <c r="B225">
        <v>2018</v>
      </c>
      <c r="C225">
        <v>61653502030101</v>
      </c>
      <c r="D225">
        <v>806010305</v>
      </c>
      <c r="E225" t="s">
        <v>1445</v>
      </c>
      <c r="F225" t="s">
        <v>1286</v>
      </c>
      <c r="G225" t="s">
        <v>1446</v>
      </c>
      <c r="H225">
        <v>103082695.06</v>
      </c>
    </row>
    <row r="226" spans="1:8" x14ac:dyDescent="0.25">
      <c r="A226">
        <v>1</v>
      </c>
      <c r="B226">
        <v>2018</v>
      </c>
      <c r="C226">
        <v>61654002020901</v>
      </c>
      <c r="D226">
        <v>806016225</v>
      </c>
      <c r="E226" t="s">
        <v>1450</v>
      </c>
      <c r="F226" t="s">
        <v>988</v>
      </c>
      <c r="G226" t="s">
        <v>1446</v>
      </c>
      <c r="H226">
        <v>1081908</v>
      </c>
    </row>
    <row r="227" spans="1:8" x14ac:dyDescent="0.25">
      <c r="A227">
        <v>1</v>
      </c>
      <c r="B227">
        <v>2018</v>
      </c>
      <c r="C227">
        <v>61654002021002</v>
      </c>
      <c r="D227">
        <v>802012445</v>
      </c>
      <c r="E227" t="s">
        <v>1457</v>
      </c>
      <c r="F227" t="s">
        <v>105</v>
      </c>
      <c r="G227" t="s">
        <v>1446</v>
      </c>
      <c r="H227">
        <v>110343.74</v>
      </c>
    </row>
    <row r="228" spans="1:8" x14ac:dyDescent="0.25">
      <c r="A228">
        <v>1</v>
      </c>
      <c r="B228">
        <v>2018</v>
      </c>
      <c r="C228">
        <v>61654002030201</v>
      </c>
      <c r="D228">
        <v>900449481</v>
      </c>
      <c r="E228" t="s">
        <v>1448</v>
      </c>
      <c r="F228" t="s">
        <v>1395</v>
      </c>
      <c r="G228" t="s">
        <v>1446</v>
      </c>
      <c r="H228">
        <v>858600</v>
      </c>
    </row>
    <row r="229" spans="1:8" x14ac:dyDescent="0.25">
      <c r="A229">
        <v>1</v>
      </c>
      <c r="B229">
        <v>2018</v>
      </c>
      <c r="C229">
        <v>61654002031001</v>
      </c>
      <c r="D229">
        <v>800129856</v>
      </c>
      <c r="E229" t="s">
        <v>1450</v>
      </c>
      <c r="F229" t="s">
        <v>288</v>
      </c>
      <c r="G229" t="s">
        <v>1446</v>
      </c>
      <c r="H229">
        <v>83586.73</v>
      </c>
    </row>
    <row r="230" spans="1:8" x14ac:dyDescent="0.25">
      <c r="A230">
        <v>1</v>
      </c>
      <c r="B230">
        <v>2018</v>
      </c>
      <c r="C230">
        <v>61654002031001</v>
      </c>
      <c r="D230">
        <v>40392892</v>
      </c>
      <c r="E230" t="s">
        <v>1450</v>
      </c>
      <c r="F230" t="s">
        <v>1468</v>
      </c>
      <c r="G230" t="s">
        <v>1446</v>
      </c>
      <c r="H230">
        <v>40797.760000000002</v>
      </c>
    </row>
    <row r="231" spans="1:8" x14ac:dyDescent="0.25">
      <c r="A231">
        <v>1</v>
      </c>
      <c r="B231">
        <v>2018</v>
      </c>
      <c r="C231">
        <v>61654002031001</v>
      </c>
      <c r="D231">
        <v>802006337</v>
      </c>
      <c r="E231" t="s">
        <v>1450</v>
      </c>
      <c r="F231" t="s">
        <v>810</v>
      </c>
      <c r="G231" t="s">
        <v>1446</v>
      </c>
      <c r="H231">
        <v>265231354</v>
      </c>
    </row>
    <row r="232" spans="1:8" x14ac:dyDescent="0.25">
      <c r="A232">
        <v>1</v>
      </c>
      <c r="B232">
        <v>2018</v>
      </c>
      <c r="C232">
        <v>61654002031001</v>
      </c>
      <c r="D232">
        <v>812001332</v>
      </c>
      <c r="E232" t="s">
        <v>1450</v>
      </c>
      <c r="F232" t="s">
        <v>40</v>
      </c>
      <c r="G232" t="s">
        <v>1446</v>
      </c>
      <c r="H232">
        <v>164900</v>
      </c>
    </row>
    <row r="233" spans="1:8" x14ac:dyDescent="0.25">
      <c r="A233">
        <v>1</v>
      </c>
      <c r="B233">
        <v>2018</v>
      </c>
      <c r="C233">
        <v>61654002031001</v>
      </c>
      <c r="D233">
        <v>900246954</v>
      </c>
      <c r="E233" t="s">
        <v>1450</v>
      </c>
      <c r="F233" t="s">
        <v>333</v>
      </c>
      <c r="G233" t="s">
        <v>1446</v>
      </c>
      <c r="H233">
        <v>32261874.609999999</v>
      </c>
    </row>
    <row r="234" spans="1:8" x14ac:dyDescent="0.25">
      <c r="A234">
        <v>1</v>
      </c>
      <c r="B234">
        <v>2018</v>
      </c>
      <c r="C234">
        <v>61654002031001</v>
      </c>
      <c r="D234">
        <v>900231731</v>
      </c>
      <c r="E234" t="s">
        <v>1450</v>
      </c>
      <c r="F234" t="s">
        <v>1469</v>
      </c>
      <c r="G234" t="s">
        <v>1446</v>
      </c>
      <c r="H234">
        <v>37788.01</v>
      </c>
    </row>
    <row r="235" spans="1:8" x14ac:dyDescent="0.25">
      <c r="A235">
        <v>1</v>
      </c>
      <c r="B235">
        <v>2018</v>
      </c>
      <c r="C235">
        <v>61654002031001</v>
      </c>
      <c r="D235">
        <v>900349109</v>
      </c>
      <c r="E235" t="s">
        <v>1450</v>
      </c>
      <c r="F235" t="s">
        <v>1059</v>
      </c>
      <c r="G235" t="s">
        <v>1446</v>
      </c>
      <c r="H235">
        <v>914992</v>
      </c>
    </row>
    <row r="236" spans="1:8" x14ac:dyDescent="0.25">
      <c r="A236">
        <v>1</v>
      </c>
      <c r="B236">
        <v>2018</v>
      </c>
      <c r="C236">
        <v>61654002031001</v>
      </c>
      <c r="D236">
        <v>900503124</v>
      </c>
      <c r="E236" t="s">
        <v>1450</v>
      </c>
      <c r="F236" t="s">
        <v>1224</v>
      </c>
      <c r="G236" t="s">
        <v>1446</v>
      </c>
      <c r="H236">
        <v>2760000</v>
      </c>
    </row>
    <row r="237" spans="1:8" x14ac:dyDescent="0.25">
      <c r="A237">
        <v>1</v>
      </c>
      <c r="B237">
        <v>2018</v>
      </c>
      <c r="C237">
        <v>61654002031001</v>
      </c>
      <c r="D237">
        <v>900540141</v>
      </c>
      <c r="E237" t="s">
        <v>1450</v>
      </c>
      <c r="F237" t="s">
        <v>1066</v>
      </c>
      <c r="G237" t="s">
        <v>1446</v>
      </c>
      <c r="H237">
        <v>1896212</v>
      </c>
    </row>
    <row r="238" spans="1:8" x14ac:dyDescent="0.25">
      <c r="A238">
        <v>1</v>
      </c>
      <c r="B238">
        <v>2018</v>
      </c>
      <c r="C238">
        <v>61654002031001</v>
      </c>
      <c r="D238">
        <v>900609215</v>
      </c>
      <c r="E238" t="s">
        <v>1450</v>
      </c>
      <c r="F238" t="s">
        <v>1430</v>
      </c>
      <c r="G238" t="s">
        <v>1446</v>
      </c>
      <c r="H238">
        <v>340070.98</v>
      </c>
    </row>
    <row r="239" spans="1:8" x14ac:dyDescent="0.25">
      <c r="A239">
        <v>1</v>
      </c>
      <c r="B239">
        <v>2018</v>
      </c>
      <c r="C239">
        <v>61654002031501</v>
      </c>
      <c r="D239">
        <v>900042103</v>
      </c>
      <c r="E239" t="s">
        <v>1447</v>
      </c>
      <c r="F239" t="s">
        <v>444</v>
      </c>
      <c r="G239" t="s">
        <v>1446</v>
      </c>
      <c r="H239">
        <v>491725309.58999997</v>
      </c>
    </row>
    <row r="240" spans="1:8" x14ac:dyDescent="0.25">
      <c r="A240">
        <v>1</v>
      </c>
      <c r="B240">
        <v>2018</v>
      </c>
      <c r="C240">
        <v>61654002031501</v>
      </c>
      <c r="D240">
        <v>900423126</v>
      </c>
      <c r="E240" t="s">
        <v>1447</v>
      </c>
      <c r="F240" t="s">
        <v>1148</v>
      </c>
      <c r="G240" t="s">
        <v>1446</v>
      </c>
      <c r="H240">
        <v>17044866</v>
      </c>
    </row>
    <row r="241" spans="1:8" x14ac:dyDescent="0.25">
      <c r="A241">
        <v>1</v>
      </c>
      <c r="B241">
        <v>2018</v>
      </c>
      <c r="C241">
        <v>61654002020101</v>
      </c>
      <c r="D241">
        <v>839000356</v>
      </c>
      <c r="E241" t="s">
        <v>1452</v>
      </c>
      <c r="F241" t="s">
        <v>1192</v>
      </c>
      <c r="G241" t="s">
        <v>1446</v>
      </c>
      <c r="H241">
        <v>45600</v>
      </c>
    </row>
    <row r="242" spans="1:8" x14ac:dyDescent="0.25">
      <c r="A242">
        <v>1</v>
      </c>
      <c r="B242">
        <v>2018</v>
      </c>
      <c r="C242">
        <v>61654002020101</v>
      </c>
      <c r="D242">
        <v>900598578</v>
      </c>
      <c r="E242" t="s">
        <v>1452</v>
      </c>
      <c r="F242" t="s">
        <v>1403</v>
      </c>
      <c r="G242" t="s">
        <v>1446</v>
      </c>
      <c r="H242">
        <v>1202343</v>
      </c>
    </row>
    <row r="243" spans="1:8" x14ac:dyDescent="0.25">
      <c r="A243">
        <v>1</v>
      </c>
      <c r="B243">
        <v>2018</v>
      </c>
      <c r="C243">
        <v>6165650201</v>
      </c>
      <c r="D243">
        <v>900130176</v>
      </c>
      <c r="E243" t="s">
        <v>1455</v>
      </c>
      <c r="F243" t="s">
        <v>1203</v>
      </c>
      <c r="G243" t="s">
        <v>1446</v>
      </c>
      <c r="H243">
        <v>5417857.0700000003</v>
      </c>
    </row>
    <row r="244" spans="1:8" x14ac:dyDescent="0.25">
      <c r="A244">
        <v>1</v>
      </c>
      <c r="B244">
        <v>2018</v>
      </c>
      <c r="C244">
        <v>61653502020701</v>
      </c>
      <c r="D244">
        <v>901139193</v>
      </c>
      <c r="E244" t="s">
        <v>1447</v>
      </c>
      <c r="F244" t="s">
        <v>1435</v>
      </c>
      <c r="G244" t="s">
        <v>1446</v>
      </c>
      <c r="H244">
        <v>2253952</v>
      </c>
    </row>
    <row r="245" spans="1:8" x14ac:dyDescent="0.25">
      <c r="A245">
        <v>1</v>
      </c>
      <c r="B245">
        <v>2018</v>
      </c>
      <c r="C245">
        <v>61653502020701</v>
      </c>
      <c r="D245">
        <v>823003124</v>
      </c>
      <c r="E245" t="s">
        <v>1447</v>
      </c>
      <c r="F245" t="s">
        <v>1183</v>
      </c>
      <c r="G245" t="s">
        <v>1446</v>
      </c>
      <c r="H245">
        <v>7002985</v>
      </c>
    </row>
    <row r="246" spans="1:8" x14ac:dyDescent="0.25">
      <c r="A246">
        <v>1</v>
      </c>
      <c r="B246">
        <v>2018</v>
      </c>
      <c r="C246">
        <v>61653502030101</v>
      </c>
      <c r="D246">
        <v>819004318</v>
      </c>
      <c r="E246" t="s">
        <v>1445</v>
      </c>
      <c r="F246" t="s">
        <v>1104</v>
      </c>
      <c r="G246" t="s">
        <v>1446</v>
      </c>
      <c r="H246">
        <v>10126953</v>
      </c>
    </row>
    <row r="247" spans="1:8" x14ac:dyDescent="0.25">
      <c r="A247">
        <v>1</v>
      </c>
      <c r="B247">
        <v>2018</v>
      </c>
      <c r="C247">
        <v>61653502030101</v>
      </c>
      <c r="D247">
        <v>822002459</v>
      </c>
      <c r="E247" t="s">
        <v>1445</v>
      </c>
      <c r="F247" t="s">
        <v>46</v>
      </c>
      <c r="G247" t="s">
        <v>1446</v>
      </c>
      <c r="H247">
        <v>713927945.72000003</v>
      </c>
    </row>
    <row r="248" spans="1:8" x14ac:dyDescent="0.25">
      <c r="A248">
        <v>1</v>
      </c>
      <c r="B248">
        <v>2018</v>
      </c>
      <c r="C248">
        <v>61653502030701</v>
      </c>
      <c r="D248">
        <v>812000300</v>
      </c>
      <c r="E248" t="s">
        <v>1447</v>
      </c>
      <c r="F248" t="s">
        <v>768</v>
      </c>
      <c r="G248" t="s">
        <v>1446</v>
      </c>
      <c r="H248">
        <v>2873356</v>
      </c>
    </row>
    <row r="249" spans="1:8" x14ac:dyDescent="0.25">
      <c r="A249">
        <v>1</v>
      </c>
      <c r="B249">
        <v>2018</v>
      </c>
      <c r="C249">
        <v>61654002021401</v>
      </c>
      <c r="D249">
        <v>824005620</v>
      </c>
      <c r="E249" t="s">
        <v>1447</v>
      </c>
      <c r="F249" t="s">
        <v>1470</v>
      </c>
      <c r="G249" t="s">
        <v>1446</v>
      </c>
      <c r="H249">
        <v>1372000</v>
      </c>
    </row>
    <row r="250" spans="1:8" x14ac:dyDescent="0.25">
      <c r="A250">
        <v>1</v>
      </c>
      <c r="B250">
        <v>2018</v>
      </c>
      <c r="C250">
        <v>61654002021001</v>
      </c>
      <c r="D250">
        <v>800129701</v>
      </c>
      <c r="E250" t="s">
        <v>1450</v>
      </c>
      <c r="F250" t="s">
        <v>978</v>
      </c>
      <c r="G250" t="s">
        <v>1446</v>
      </c>
      <c r="H250">
        <v>2659438.92</v>
      </c>
    </row>
    <row r="251" spans="1:8" x14ac:dyDescent="0.25">
      <c r="A251">
        <v>1</v>
      </c>
      <c r="B251">
        <v>2018</v>
      </c>
      <c r="C251">
        <v>61654002021002</v>
      </c>
      <c r="D251">
        <v>890116783</v>
      </c>
      <c r="E251" t="s">
        <v>1457</v>
      </c>
      <c r="F251" t="s">
        <v>312</v>
      </c>
      <c r="G251" t="s">
        <v>1446</v>
      </c>
      <c r="H251">
        <v>1611811</v>
      </c>
    </row>
    <row r="252" spans="1:8" x14ac:dyDescent="0.25">
      <c r="A252">
        <v>1</v>
      </c>
      <c r="B252">
        <v>2018</v>
      </c>
      <c r="C252">
        <v>61654002030201</v>
      </c>
      <c r="D252">
        <v>823000624</v>
      </c>
      <c r="E252" t="s">
        <v>1448</v>
      </c>
      <c r="F252" t="s">
        <v>48</v>
      </c>
      <c r="G252" t="s">
        <v>1446</v>
      </c>
      <c r="H252">
        <v>181500</v>
      </c>
    </row>
    <row r="253" spans="1:8" x14ac:dyDescent="0.25">
      <c r="A253">
        <v>1</v>
      </c>
      <c r="B253">
        <v>2018</v>
      </c>
      <c r="C253">
        <v>61654002030201</v>
      </c>
      <c r="D253">
        <v>824000204</v>
      </c>
      <c r="E253" t="s">
        <v>1448</v>
      </c>
      <c r="F253" t="s">
        <v>49</v>
      </c>
      <c r="G253" t="s">
        <v>1446</v>
      </c>
      <c r="H253">
        <v>1482194</v>
      </c>
    </row>
    <row r="254" spans="1:8" x14ac:dyDescent="0.25">
      <c r="A254">
        <v>1</v>
      </c>
      <c r="B254">
        <v>2018</v>
      </c>
      <c r="C254">
        <v>61654002030201</v>
      </c>
      <c r="D254">
        <v>892000458</v>
      </c>
      <c r="E254" t="s">
        <v>1448</v>
      </c>
      <c r="F254" t="s">
        <v>1308</v>
      </c>
      <c r="G254" t="s">
        <v>1446</v>
      </c>
      <c r="H254">
        <v>2335937.1</v>
      </c>
    </row>
    <row r="255" spans="1:8" x14ac:dyDescent="0.25">
      <c r="A255">
        <v>1</v>
      </c>
      <c r="B255">
        <v>2018</v>
      </c>
      <c r="C255">
        <v>61654002031001</v>
      </c>
      <c r="D255">
        <v>41771903</v>
      </c>
      <c r="E255" t="s">
        <v>1450</v>
      </c>
      <c r="F255" t="s">
        <v>1155</v>
      </c>
      <c r="G255" t="s">
        <v>1446</v>
      </c>
      <c r="H255">
        <v>78081.81</v>
      </c>
    </row>
    <row r="256" spans="1:8" x14ac:dyDescent="0.25">
      <c r="A256">
        <v>1</v>
      </c>
      <c r="B256">
        <v>2018</v>
      </c>
      <c r="C256">
        <v>61654002031001</v>
      </c>
      <c r="D256">
        <v>72310392</v>
      </c>
      <c r="E256" t="s">
        <v>1450</v>
      </c>
      <c r="F256" t="s">
        <v>1244</v>
      </c>
      <c r="G256" t="s">
        <v>1446</v>
      </c>
      <c r="H256">
        <v>0</v>
      </c>
    </row>
    <row r="257" spans="1:8" x14ac:dyDescent="0.25">
      <c r="A257">
        <v>1</v>
      </c>
      <c r="B257">
        <v>2018</v>
      </c>
      <c r="C257">
        <v>61654002031001</v>
      </c>
      <c r="D257">
        <v>800234860</v>
      </c>
      <c r="E257" t="s">
        <v>1450</v>
      </c>
      <c r="F257" t="s">
        <v>1331</v>
      </c>
      <c r="G257" t="s">
        <v>1446</v>
      </c>
      <c r="H257">
        <v>1668414.58</v>
      </c>
    </row>
    <row r="258" spans="1:8" x14ac:dyDescent="0.25">
      <c r="A258">
        <v>1</v>
      </c>
      <c r="B258">
        <v>2018</v>
      </c>
      <c r="C258">
        <v>61654002031001</v>
      </c>
      <c r="D258">
        <v>800197177</v>
      </c>
      <c r="E258" t="s">
        <v>1450</v>
      </c>
      <c r="F258" t="s">
        <v>1084</v>
      </c>
      <c r="G258" t="s">
        <v>1446</v>
      </c>
      <c r="H258">
        <v>36267.360000000001</v>
      </c>
    </row>
    <row r="259" spans="1:8" x14ac:dyDescent="0.25">
      <c r="A259">
        <v>1</v>
      </c>
      <c r="B259">
        <v>2018</v>
      </c>
      <c r="C259">
        <v>61654002031001</v>
      </c>
      <c r="D259">
        <v>823002627</v>
      </c>
      <c r="E259" t="s">
        <v>1450</v>
      </c>
      <c r="F259" t="s">
        <v>205</v>
      </c>
      <c r="G259" t="s">
        <v>1446</v>
      </c>
      <c r="H259">
        <v>38820.18</v>
      </c>
    </row>
    <row r="260" spans="1:8" x14ac:dyDescent="0.25">
      <c r="A260">
        <v>1</v>
      </c>
      <c r="B260">
        <v>2018</v>
      </c>
      <c r="C260">
        <v>61654002031001</v>
      </c>
      <c r="D260">
        <v>860090566</v>
      </c>
      <c r="E260" t="s">
        <v>1450</v>
      </c>
      <c r="F260" t="s">
        <v>681</v>
      </c>
      <c r="G260" t="s">
        <v>1446</v>
      </c>
      <c r="H260">
        <v>236443.21</v>
      </c>
    </row>
    <row r="261" spans="1:8" x14ac:dyDescent="0.25">
      <c r="A261">
        <v>1</v>
      </c>
      <c r="B261">
        <v>2018</v>
      </c>
      <c r="C261">
        <v>61654002031001</v>
      </c>
      <c r="D261">
        <v>892001588</v>
      </c>
      <c r="E261" t="s">
        <v>1450</v>
      </c>
      <c r="F261" t="s">
        <v>1362</v>
      </c>
      <c r="G261" t="s">
        <v>1446</v>
      </c>
      <c r="H261">
        <v>115484.26</v>
      </c>
    </row>
    <row r="262" spans="1:8" x14ac:dyDescent="0.25">
      <c r="A262">
        <v>1</v>
      </c>
      <c r="B262">
        <v>2018</v>
      </c>
      <c r="C262">
        <v>61654002031001</v>
      </c>
      <c r="D262">
        <v>900636563</v>
      </c>
      <c r="E262" t="s">
        <v>1450</v>
      </c>
      <c r="F262" t="s">
        <v>1228</v>
      </c>
      <c r="G262" t="s">
        <v>1446</v>
      </c>
      <c r="H262">
        <v>165019606.62</v>
      </c>
    </row>
    <row r="263" spans="1:8" x14ac:dyDescent="0.25">
      <c r="A263">
        <v>1</v>
      </c>
      <c r="B263">
        <v>2018</v>
      </c>
      <c r="C263">
        <v>61654002031501</v>
      </c>
      <c r="D263">
        <v>839000356</v>
      </c>
      <c r="E263" t="s">
        <v>1447</v>
      </c>
      <c r="F263" t="s">
        <v>1192</v>
      </c>
      <c r="G263" t="s">
        <v>1446</v>
      </c>
      <c r="H263">
        <v>239900</v>
      </c>
    </row>
    <row r="264" spans="1:8" x14ac:dyDescent="0.25">
      <c r="A264">
        <v>1</v>
      </c>
      <c r="B264">
        <v>2018</v>
      </c>
      <c r="C264">
        <v>61654202020101</v>
      </c>
      <c r="D264">
        <v>812001424</v>
      </c>
      <c r="E264" t="s">
        <v>1451</v>
      </c>
      <c r="F264" t="s">
        <v>602</v>
      </c>
      <c r="G264" t="s">
        <v>1446</v>
      </c>
      <c r="H264">
        <v>2209672</v>
      </c>
    </row>
    <row r="265" spans="1:8" x14ac:dyDescent="0.25">
      <c r="A265">
        <v>1</v>
      </c>
      <c r="B265">
        <v>2018</v>
      </c>
      <c r="C265">
        <v>61654202020101</v>
      </c>
      <c r="D265">
        <v>823001901</v>
      </c>
      <c r="E265" t="s">
        <v>1451</v>
      </c>
      <c r="F265" t="s">
        <v>944</v>
      </c>
      <c r="G265" t="s">
        <v>1446</v>
      </c>
      <c r="H265">
        <v>801400</v>
      </c>
    </row>
    <row r="266" spans="1:8" x14ac:dyDescent="0.25">
      <c r="A266">
        <v>1</v>
      </c>
      <c r="B266">
        <v>2018</v>
      </c>
      <c r="C266">
        <v>61654002020101</v>
      </c>
      <c r="D266">
        <v>892115096</v>
      </c>
      <c r="E266" t="s">
        <v>1452</v>
      </c>
      <c r="F266" t="s">
        <v>498</v>
      </c>
      <c r="G266" t="s">
        <v>1446</v>
      </c>
      <c r="H266">
        <v>1790400</v>
      </c>
    </row>
    <row r="267" spans="1:8" x14ac:dyDescent="0.25">
      <c r="A267">
        <v>1</v>
      </c>
      <c r="B267">
        <v>2018</v>
      </c>
      <c r="C267">
        <v>61654002020101</v>
      </c>
      <c r="D267">
        <v>900373544</v>
      </c>
      <c r="E267" t="s">
        <v>1452</v>
      </c>
      <c r="F267" t="s">
        <v>1219</v>
      </c>
      <c r="G267" t="s">
        <v>1446</v>
      </c>
      <c r="H267">
        <v>179473</v>
      </c>
    </row>
    <row r="268" spans="1:8" x14ac:dyDescent="0.25">
      <c r="A268">
        <v>1</v>
      </c>
      <c r="B268">
        <v>2018</v>
      </c>
      <c r="C268">
        <v>61654002020101</v>
      </c>
      <c r="D268">
        <v>860013704</v>
      </c>
      <c r="E268" t="s">
        <v>1452</v>
      </c>
      <c r="F268" t="s">
        <v>1259</v>
      </c>
      <c r="G268" t="s">
        <v>1446</v>
      </c>
      <c r="H268">
        <v>11544360</v>
      </c>
    </row>
    <row r="269" spans="1:8" x14ac:dyDescent="0.25">
      <c r="A269">
        <v>1</v>
      </c>
      <c r="B269">
        <v>2018</v>
      </c>
      <c r="C269">
        <v>61654002020101</v>
      </c>
      <c r="D269">
        <v>900547903</v>
      </c>
      <c r="E269" t="s">
        <v>1452</v>
      </c>
      <c r="F269" t="s">
        <v>715</v>
      </c>
      <c r="G269" t="s">
        <v>1446</v>
      </c>
      <c r="H269">
        <v>726180</v>
      </c>
    </row>
    <row r="270" spans="1:8" x14ac:dyDescent="0.25">
      <c r="A270">
        <v>1</v>
      </c>
      <c r="B270">
        <v>2018</v>
      </c>
      <c r="C270">
        <v>6165650201</v>
      </c>
      <c r="D270">
        <v>819002025</v>
      </c>
      <c r="E270" t="s">
        <v>1455</v>
      </c>
      <c r="F270" t="s">
        <v>1102</v>
      </c>
      <c r="G270" t="s">
        <v>1446</v>
      </c>
      <c r="H270">
        <v>-2419566.92</v>
      </c>
    </row>
    <row r="271" spans="1:8" x14ac:dyDescent="0.25">
      <c r="A271">
        <v>1</v>
      </c>
      <c r="B271">
        <v>2018</v>
      </c>
      <c r="C271">
        <v>6165650201</v>
      </c>
      <c r="D271">
        <v>823002991</v>
      </c>
      <c r="E271" t="s">
        <v>1455</v>
      </c>
      <c r="F271" t="s">
        <v>306</v>
      </c>
      <c r="G271" t="s">
        <v>1446</v>
      </c>
      <c r="H271">
        <v>9799999.5899999999</v>
      </c>
    </row>
    <row r="272" spans="1:8" x14ac:dyDescent="0.25">
      <c r="A272">
        <v>1</v>
      </c>
      <c r="B272">
        <v>2018</v>
      </c>
      <c r="C272">
        <v>6165650201</v>
      </c>
      <c r="D272">
        <v>900004059</v>
      </c>
      <c r="E272" t="s">
        <v>1455</v>
      </c>
      <c r="F272" t="s">
        <v>1141</v>
      </c>
      <c r="G272" t="s">
        <v>1446</v>
      </c>
      <c r="H272">
        <v>1271450</v>
      </c>
    </row>
    <row r="273" spans="1:8" x14ac:dyDescent="0.25">
      <c r="A273">
        <v>1</v>
      </c>
      <c r="B273">
        <v>2018</v>
      </c>
      <c r="C273">
        <v>61653502020701</v>
      </c>
      <c r="D273">
        <v>23161212</v>
      </c>
      <c r="E273" t="s">
        <v>1447</v>
      </c>
      <c r="F273" t="s">
        <v>94</v>
      </c>
      <c r="G273" t="s">
        <v>1446</v>
      </c>
      <c r="H273">
        <v>1124760</v>
      </c>
    </row>
    <row r="274" spans="1:8" x14ac:dyDescent="0.25">
      <c r="A274">
        <v>1</v>
      </c>
      <c r="B274">
        <v>2018</v>
      </c>
      <c r="C274">
        <v>61653502030101</v>
      </c>
      <c r="D274">
        <v>892300387</v>
      </c>
      <c r="E274" t="s">
        <v>1445</v>
      </c>
      <c r="F274" t="s">
        <v>81</v>
      </c>
      <c r="G274" t="s">
        <v>1446</v>
      </c>
      <c r="H274">
        <v>13870944.07</v>
      </c>
    </row>
    <row r="275" spans="1:8" x14ac:dyDescent="0.25">
      <c r="A275">
        <v>1</v>
      </c>
      <c r="B275">
        <v>2018</v>
      </c>
      <c r="C275">
        <v>61654002021401</v>
      </c>
      <c r="D275">
        <v>26162052</v>
      </c>
      <c r="E275" t="s">
        <v>1447</v>
      </c>
      <c r="F275" t="s">
        <v>1471</v>
      </c>
      <c r="G275" t="s">
        <v>1446</v>
      </c>
      <c r="H275">
        <v>336700</v>
      </c>
    </row>
    <row r="276" spans="1:8" x14ac:dyDescent="0.25">
      <c r="A276">
        <v>1</v>
      </c>
      <c r="B276">
        <v>2018</v>
      </c>
      <c r="C276">
        <v>61654002021401</v>
      </c>
      <c r="D276">
        <v>824003738</v>
      </c>
      <c r="E276" t="s">
        <v>1447</v>
      </c>
      <c r="F276" t="s">
        <v>1472</v>
      </c>
      <c r="G276" t="s">
        <v>1446</v>
      </c>
      <c r="H276">
        <v>48000</v>
      </c>
    </row>
    <row r="277" spans="1:8" x14ac:dyDescent="0.25">
      <c r="A277">
        <v>1</v>
      </c>
      <c r="B277">
        <v>2018</v>
      </c>
      <c r="C277">
        <v>61654002020301</v>
      </c>
      <c r="D277">
        <v>900449481</v>
      </c>
      <c r="E277" t="s">
        <v>1450</v>
      </c>
      <c r="F277" t="s">
        <v>1395</v>
      </c>
      <c r="G277" t="s">
        <v>1446</v>
      </c>
      <c r="H277">
        <v>764700</v>
      </c>
    </row>
    <row r="278" spans="1:8" x14ac:dyDescent="0.25">
      <c r="A278">
        <v>1</v>
      </c>
      <c r="B278">
        <v>2018</v>
      </c>
      <c r="C278">
        <v>61654002030201</v>
      </c>
      <c r="D278">
        <v>844004197</v>
      </c>
      <c r="E278" t="s">
        <v>1448</v>
      </c>
      <c r="F278" t="s">
        <v>949</v>
      </c>
      <c r="G278" t="s">
        <v>1446</v>
      </c>
      <c r="H278">
        <v>9073640</v>
      </c>
    </row>
    <row r="279" spans="1:8" x14ac:dyDescent="0.25">
      <c r="A279">
        <v>1</v>
      </c>
      <c r="B279">
        <v>2018</v>
      </c>
      <c r="C279">
        <v>61654002031001</v>
      </c>
      <c r="D279">
        <v>806012426</v>
      </c>
      <c r="E279" t="s">
        <v>1450</v>
      </c>
      <c r="F279" t="s">
        <v>1173</v>
      </c>
      <c r="G279" t="s">
        <v>1446</v>
      </c>
      <c r="H279">
        <v>35085943.079999998</v>
      </c>
    </row>
    <row r="280" spans="1:8" x14ac:dyDescent="0.25">
      <c r="A280">
        <v>1</v>
      </c>
      <c r="B280">
        <v>2018</v>
      </c>
      <c r="C280">
        <v>61654002031001</v>
      </c>
      <c r="D280">
        <v>900593091</v>
      </c>
      <c r="E280" t="s">
        <v>1450</v>
      </c>
      <c r="F280" t="s">
        <v>732</v>
      </c>
      <c r="G280" t="s">
        <v>1446</v>
      </c>
      <c r="H280">
        <v>1002893</v>
      </c>
    </row>
    <row r="281" spans="1:8" x14ac:dyDescent="0.25">
      <c r="A281">
        <v>1</v>
      </c>
      <c r="B281">
        <v>2018</v>
      </c>
      <c r="C281">
        <v>61654002031001</v>
      </c>
      <c r="D281">
        <v>900855509</v>
      </c>
      <c r="E281" t="s">
        <v>1450</v>
      </c>
      <c r="F281" t="s">
        <v>1431</v>
      </c>
      <c r="G281" t="s">
        <v>1446</v>
      </c>
      <c r="H281">
        <v>19363362</v>
      </c>
    </row>
    <row r="282" spans="1:8" x14ac:dyDescent="0.25">
      <c r="A282">
        <v>1</v>
      </c>
      <c r="B282">
        <v>2018</v>
      </c>
      <c r="C282">
        <v>61654002031001</v>
      </c>
      <c r="D282">
        <v>900967985</v>
      </c>
      <c r="E282" t="s">
        <v>1450</v>
      </c>
      <c r="F282" t="s">
        <v>1434</v>
      </c>
      <c r="G282" t="s">
        <v>1446</v>
      </c>
      <c r="H282">
        <v>2700000</v>
      </c>
    </row>
    <row r="283" spans="1:8" x14ac:dyDescent="0.25">
      <c r="A283">
        <v>1</v>
      </c>
      <c r="B283">
        <v>2018</v>
      </c>
      <c r="C283">
        <v>61654002031401</v>
      </c>
      <c r="D283">
        <v>800075650</v>
      </c>
      <c r="E283" t="s">
        <v>1447</v>
      </c>
      <c r="F283" t="s">
        <v>405</v>
      </c>
      <c r="G283" t="s">
        <v>1446</v>
      </c>
      <c r="H283">
        <v>30000</v>
      </c>
    </row>
    <row r="284" spans="1:8" x14ac:dyDescent="0.25">
      <c r="A284">
        <v>1</v>
      </c>
      <c r="B284">
        <v>2018</v>
      </c>
      <c r="C284">
        <v>61654002031501</v>
      </c>
      <c r="D284">
        <v>890000600</v>
      </c>
      <c r="E284" t="s">
        <v>1447</v>
      </c>
      <c r="F284" t="s">
        <v>233</v>
      </c>
      <c r="G284" t="s">
        <v>1446</v>
      </c>
      <c r="H284">
        <v>388035</v>
      </c>
    </row>
    <row r="285" spans="1:8" x14ac:dyDescent="0.25">
      <c r="A285">
        <v>1</v>
      </c>
      <c r="B285">
        <v>2018</v>
      </c>
      <c r="C285">
        <v>61654202020101</v>
      </c>
      <c r="D285">
        <v>819001235</v>
      </c>
      <c r="E285" t="s">
        <v>1451</v>
      </c>
      <c r="F285" t="s">
        <v>1291</v>
      </c>
      <c r="G285" t="s">
        <v>1446</v>
      </c>
      <c r="H285">
        <v>2026100</v>
      </c>
    </row>
    <row r="286" spans="1:8" x14ac:dyDescent="0.25">
      <c r="A286">
        <v>1</v>
      </c>
      <c r="B286">
        <v>2018</v>
      </c>
      <c r="C286">
        <v>6165650201</v>
      </c>
      <c r="D286">
        <v>800253167</v>
      </c>
      <c r="E286" t="s">
        <v>1455</v>
      </c>
      <c r="F286" t="s">
        <v>410</v>
      </c>
      <c r="G286" t="s">
        <v>1446</v>
      </c>
      <c r="H286">
        <v>-0.39</v>
      </c>
    </row>
    <row r="287" spans="1:8" x14ac:dyDescent="0.25">
      <c r="A287">
        <v>1</v>
      </c>
      <c r="B287">
        <v>2018</v>
      </c>
      <c r="C287">
        <v>6165650201</v>
      </c>
      <c r="D287">
        <v>802013835</v>
      </c>
      <c r="E287" t="s">
        <v>1455</v>
      </c>
      <c r="F287" t="s">
        <v>812</v>
      </c>
      <c r="G287" t="s">
        <v>1446</v>
      </c>
      <c r="H287">
        <v>-58479197.719999999</v>
      </c>
    </row>
    <row r="288" spans="1:8" x14ac:dyDescent="0.25">
      <c r="A288">
        <v>1</v>
      </c>
      <c r="B288">
        <v>2018</v>
      </c>
      <c r="C288">
        <v>6165650201</v>
      </c>
      <c r="D288">
        <v>890108597</v>
      </c>
      <c r="E288" t="s">
        <v>1455</v>
      </c>
      <c r="F288" t="s">
        <v>135</v>
      </c>
      <c r="G288" t="s">
        <v>1446</v>
      </c>
      <c r="H288">
        <v>-85579907.650000006</v>
      </c>
    </row>
    <row r="289" spans="1:8" x14ac:dyDescent="0.25">
      <c r="A289">
        <v>1</v>
      </c>
      <c r="B289">
        <v>2018</v>
      </c>
      <c r="C289">
        <v>6165650201</v>
      </c>
      <c r="D289">
        <v>892115009</v>
      </c>
      <c r="E289" t="s">
        <v>1455</v>
      </c>
      <c r="F289" t="s">
        <v>791</v>
      </c>
      <c r="G289" t="s">
        <v>1446</v>
      </c>
      <c r="H289">
        <v>6304116.6500000004</v>
      </c>
    </row>
    <row r="290" spans="1:8" x14ac:dyDescent="0.25">
      <c r="A290">
        <v>1</v>
      </c>
      <c r="B290">
        <v>2018</v>
      </c>
      <c r="C290">
        <v>6165650201</v>
      </c>
      <c r="D290">
        <v>899999032</v>
      </c>
      <c r="E290" t="s">
        <v>1455</v>
      </c>
      <c r="F290" t="s">
        <v>640</v>
      </c>
      <c r="G290" t="s">
        <v>1446</v>
      </c>
      <c r="H290">
        <v>-12666572.34</v>
      </c>
    </row>
    <row r="291" spans="1:8" x14ac:dyDescent="0.25">
      <c r="A291">
        <v>1</v>
      </c>
      <c r="B291">
        <v>2018</v>
      </c>
      <c r="C291">
        <v>6165650201</v>
      </c>
      <c r="D291">
        <v>900171211</v>
      </c>
      <c r="E291" t="s">
        <v>1455</v>
      </c>
      <c r="F291" t="s">
        <v>154</v>
      </c>
      <c r="G291" t="s">
        <v>1446</v>
      </c>
      <c r="H291">
        <v>-39404928.369999997</v>
      </c>
    </row>
    <row r="292" spans="1:8" x14ac:dyDescent="0.25">
      <c r="A292">
        <v>1</v>
      </c>
      <c r="B292">
        <v>2018</v>
      </c>
      <c r="C292">
        <v>6165650201</v>
      </c>
      <c r="D292">
        <v>900594442</v>
      </c>
      <c r="E292" t="s">
        <v>1455</v>
      </c>
      <c r="F292" t="s">
        <v>543</v>
      </c>
      <c r="G292" t="s">
        <v>1446</v>
      </c>
      <c r="H292">
        <v>-18584000</v>
      </c>
    </row>
    <row r="293" spans="1:8" x14ac:dyDescent="0.25">
      <c r="A293">
        <v>1</v>
      </c>
      <c r="B293">
        <v>2018</v>
      </c>
      <c r="C293">
        <v>6165650201</v>
      </c>
      <c r="D293">
        <v>900696889</v>
      </c>
      <c r="E293" t="s">
        <v>1455</v>
      </c>
      <c r="F293" t="s">
        <v>545</v>
      </c>
      <c r="G293" t="s">
        <v>1446</v>
      </c>
      <c r="H293">
        <v>0</v>
      </c>
    </row>
    <row r="294" spans="1:8" x14ac:dyDescent="0.25">
      <c r="A294">
        <v>1</v>
      </c>
      <c r="B294">
        <v>2018</v>
      </c>
      <c r="C294">
        <v>616575020904</v>
      </c>
      <c r="D294">
        <v>900780041</v>
      </c>
      <c r="E294" t="s">
        <v>1473</v>
      </c>
      <c r="F294" t="s">
        <v>1233</v>
      </c>
      <c r="G294" t="s">
        <v>1446</v>
      </c>
      <c r="H294">
        <v>360000</v>
      </c>
    </row>
    <row r="295" spans="1:8" x14ac:dyDescent="0.25">
      <c r="A295">
        <v>1</v>
      </c>
      <c r="B295">
        <v>2018</v>
      </c>
      <c r="C295">
        <v>61653502020101</v>
      </c>
      <c r="D295">
        <v>812001424</v>
      </c>
      <c r="E295" t="s">
        <v>1445</v>
      </c>
      <c r="F295" t="s">
        <v>602</v>
      </c>
      <c r="G295" t="s">
        <v>1446</v>
      </c>
      <c r="H295">
        <v>19087877</v>
      </c>
    </row>
    <row r="296" spans="1:8" x14ac:dyDescent="0.25">
      <c r="A296">
        <v>1</v>
      </c>
      <c r="B296">
        <v>2018</v>
      </c>
      <c r="C296">
        <v>61653502020101</v>
      </c>
      <c r="D296">
        <v>900567734</v>
      </c>
      <c r="E296" t="s">
        <v>1445</v>
      </c>
      <c r="F296" t="s">
        <v>179</v>
      </c>
      <c r="G296" t="s">
        <v>1446</v>
      </c>
      <c r="H296">
        <v>4964550</v>
      </c>
    </row>
    <row r="297" spans="1:8" x14ac:dyDescent="0.25">
      <c r="A297">
        <v>1</v>
      </c>
      <c r="B297">
        <v>2018</v>
      </c>
      <c r="C297">
        <v>61653502020301</v>
      </c>
      <c r="D297">
        <v>800204153</v>
      </c>
      <c r="E297" t="s">
        <v>1450</v>
      </c>
      <c r="F297" t="s">
        <v>234</v>
      </c>
      <c r="G297" t="s">
        <v>1446</v>
      </c>
      <c r="H297">
        <v>71375458</v>
      </c>
    </row>
    <row r="298" spans="1:8" x14ac:dyDescent="0.25">
      <c r="A298">
        <v>1</v>
      </c>
      <c r="B298">
        <v>2018</v>
      </c>
      <c r="C298">
        <v>61653502030101</v>
      </c>
      <c r="D298">
        <v>839000936</v>
      </c>
      <c r="E298" t="s">
        <v>1445</v>
      </c>
      <c r="F298" t="s">
        <v>952</v>
      </c>
      <c r="G298" t="s">
        <v>1446</v>
      </c>
      <c r="H298">
        <v>11088140</v>
      </c>
    </row>
    <row r="299" spans="1:8" x14ac:dyDescent="0.25">
      <c r="A299">
        <v>1</v>
      </c>
      <c r="B299">
        <v>2018</v>
      </c>
      <c r="C299">
        <v>61654002021001</v>
      </c>
      <c r="D299">
        <v>890116783</v>
      </c>
      <c r="E299" t="s">
        <v>1450</v>
      </c>
      <c r="F299" t="s">
        <v>312</v>
      </c>
      <c r="G299" t="s">
        <v>1446</v>
      </c>
      <c r="H299">
        <v>18074916</v>
      </c>
    </row>
    <row r="300" spans="1:8" x14ac:dyDescent="0.25">
      <c r="A300">
        <v>1</v>
      </c>
      <c r="B300">
        <v>2018</v>
      </c>
      <c r="C300">
        <v>61654002030201</v>
      </c>
      <c r="D300">
        <v>820005389</v>
      </c>
      <c r="E300" t="s">
        <v>1448</v>
      </c>
      <c r="F300" t="s">
        <v>45</v>
      </c>
      <c r="G300" t="s">
        <v>1446</v>
      </c>
      <c r="H300">
        <v>153557</v>
      </c>
    </row>
    <row r="301" spans="1:8" x14ac:dyDescent="0.25">
      <c r="A301">
        <v>1</v>
      </c>
      <c r="B301">
        <v>2018</v>
      </c>
      <c r="C301">
        <v>61654002031001</v>
      </c>
      <c r="D301">
        <v>812005323</v>
      </c>
      <c r="E301" t="s">
        <v>1450</v>
      </c>
      <c r="F301" t="s">
        <v>663</v>
      </c>
      <c r="G301" t="s">
        <v>1446</v>
      </c>
      <c r="H301">
        <v>1842994</v>
      </c>
    </row>
    <row r="302" spans="1:8" x14ac:dyDescent="0.25">
      <c r="A302">
        <v>1</v>
      </c>
      <c r="B302">
        <v>2018</v>
      </c>
      <c r="C302">
        <v>61654002031001</v>
      </c>
      <c r="D302">
        <v>839000356</v>
      </c>
      <c r="E302" t="s">
        <v>1450</v>
      </c>
      <c r="F302" t="s">
        <v>1192</v>
      </c>
      <c r="G302" t="s">
        <v>1446</v>
      </c>
      <c r="H302">
        <v>249593003.84999999</v>
      </c>
    </row>
    <row r="303" spans="1:8" x14ac:dyDescent="0.25">
      <c r="A303">
        <v>1</v>
      </c>
      <c r="B303">
        <v>2018</v>
      </c>
      <c r="C303">
        <v>61654002031001</v>
      </c>
      <c r="D303">
        <v>890001098</v>
      </c>
      <c r="E303" t="s">
        <v>1450</v>
      </c>
      <c r="F303" t="s">
        <v>1474</v>
      </c>
      <c r="G303" t="s">
        <v>1446</v>
      </c>
      <c r="H303">
        <v>0</v>
      </c>
    </row>
    <row r="304" spans="1:8" x14ac:dyDescent="0.25">
      <c r="A304">
        <v>1</v>
      </c>
      <c r="B304">
        <v>2018</v>
      </c>
      <c r="C304">
        <v>61654002031001</v>
      </c>
      <c r="D304">
        <v>900834304</v>
      </c>
      <c r="E304" t="s">
        <v>1450</v>
      </c>
      <c r="F304" t="s">
        <v>892</v>
      </c>
      <c r="G304" t="s">
        <v>1446</v>
      </c>
      <c r="H304">
        <v>11407160</v>
      </c>
    </row>
    <row r="305" spans="1:8" x14ac:dyDescent="0.25">
      <c r="A305">
        <v>1</v>
      </c>
      <c r="B305">
        <v>2018</v>
      </c>
      <c r="C305">
        <v>61654002031001</v>
      </c>
      <c r="D305">
        <v>900778696</v>
      </c>
      <c r="E305" t="s">
        <v>1450</v>
      </c>
      <c r="F305" t="s">
        <v>186</v>
      </c>
      <c r="G305" t="s">
        <v>1446</v>
      </c>
      <c r="H305">
        <v>52465137</v>
      </c>
    </row>
    <row r="306" spans="1:8" x14ac:dyDescent="0.25">
      <c r="A306">
        <v>1</v>
      </c>
      <c r="B306">
        <v>2018</v>
      </c>
      <c r="C306">
        <v>61654002031001</v>
      </c>
      <c r="D306">
        <v>900993679</v>
      </c>
      <c r="E306" t="s">
        <v>1450</v>
      </c>
      <c r="F306" t="s">
        <v>556</v>
      </c>
      <c r="G306" t="s">
        <v>1446</v>
      </c>
      <c r="H306">
        <v>484517850.77999997</v>
      </c>
    </row>
    <row r="307" spans="1:8" x14ac:dyDescent="0.25">
      <c r="A307">
        <v>1</v>
      </c>
      <c r="B307">
        <v>2018</v>
      </c>
      <c r="C307">
        <v>61654002031501</v>
      </c>
      <c r="D307">
        <v>800154347</v>
      </c>
      <c r="E307" t="s">
        <v>1447</v>
      </c>
      <c r="F307" t="s">
        <v>404</v>
      </c>
      <c r="G307" t="s">
        <v>1446</v>
      </c>
      <c r="H307">
        <v>21571051.899999999</v>
      </c>
    </row>
    <row r="308" spans="1:8" x14ac:dyDescent="0.25">
      <c r="A308">
        <v>1</v>
      </c>
      <c r="B308">
        <v>2018</v>
      </c>
      <c r="C308">
        <v>61654002031501</v>
      </c>
      <c r="D308">
        <v>890399047</v>
      </c>
      <c r="E308" t="s">
        <v>1447</v>
      </c>
      <c r="F308" t="s">
        <v>1125</v>
      </c>
      <c r="G308" t="s">
        <v>1446</v>
      </c>
      <c r="H308">
        <v>433400</v>
      </c>
    </row>
    <row r="309" spans="1:8" x14ac:dyDescent="0.25">
      <c r="A309">
        <v>1</v>
      </c>
      <c r="B309">
        <v>2018</v>
      </c>
      <c r="C309">
        <v>61654002031501</v>
      </c>
      <c r="D309">
        <v>830077617</v>
      </c>
      <c r="E309" t="s">
        <v>1447</v>
      </c>
      <c r="F309" t="s">
        <v>622</v>
      </c>
      <c r="G309" t="s">
        <v>1446</v>
      </c>
      <c r="H309">
        <v>3408071</v>
      </c>
    </row>
    <row r="310" spans="1:8" x14ac:dyDescent="0.25">
      <c r="A310">
        <v>1</v>
      </c>
      <c r="B310">
        <v>2018</v>
      </c>
      <c r="C310">
        <v>61654002031501</v>
      </c>
      <c r="D310">
        <v>890108597</v>
      </c>
      <c r="E310" t="s">
        <v>1447</v>
      </c>
      <c r="F310" t="s">
        <v>135</v>
      </c>
      <c r="G310" t="s">
        <v>1446</v>
      </c>
      <c r="H310">
        <v>96012</v>
      </c>
    </row>
    <row r="311" spans="1:8" x14ac:dyDescent="0.25">
      <c r="A311">
        <v>1</v>
      </c>
      <c r="B311">
        <v>2018</v>
      </c>
      <c r="C311">
        <v>61654002031501</v>
      </c>
      <c r="D311">
        <v>891780185</v>
      </c>
      <c r="E311" t="s">
        <v>1447</v>
      </c>
      <c r="F311" t="s">
        <v>72</v>
      </c>
      <c r="G311" t="s">
        <v>1446</v>
      </c>
      <c r="H311">
        <v>-83381890.819999993</v>
      </c>
    </row>
    <row r="312" spans="1:8" x14ac:dyDescent="0.25">
      <c r="A312">
        <v>1</v>
      </c>
      <c r="B312">
        <v>2018</v>
      </c>
      <c r="C312">
        <v>61654002031501</v>
      </c>
      <c r="D312">
        <v>900775106</v>
      </c>
      <c r="E312" t="s">
        <v>1447</v>
      </c>
      <c r="F312" t="s">
        <v>552</v>
      </c>
      <c r="G312" t="s">
        <v>1446</v>
      </c>
      <c r="H312">
        <v>42223200</v>
      </c>
    </row>
    <row r="313" spans="1:8" x14ac:dyDescent="0.25">
      <c r="A313">
        <v>1</v>
      </c>
      <c r="B313">
        <v>2018</v>
      </c>
      <c r="C313">
        <v>61654202020101</v>
      </c>
      <c r="D313">
        <v>901139193</v>
      </c>
      <c r="E313" t="s">
        <v>1451</v>
      </c>
      <c r="F313" t="s">
        <v>1435</v>
      </c>
      <c r="G313" t="s">
        <v>1446</v>
      </c>
      <c r="H313">
        <v>294995927</v>
      </c>
    </row>
    <row r="314" spans="1:8" x14ac:dyDescent="0.25">
      <c r="A314">
        <v>1</v>
      </c>
      <c r="B314">
        <v>2018</v>
      </c>
      <c r="C314">
        <v>61654202020101</v>
      </c>
      <c r="D314">
        <v>812001792</v>
      </c>
      <c r="E314" t="s">
        <v>1451</v>
      </c>
      <c r="F314" t="s">
        <v>603</v>
      </c>
      <c r="G314" t="s">
        <v>1446</v>
      </c>
      <c r="H314">
        <v>1125104</v>
      </c>
    </row>
    <row r="315" spans="1:8" x14ac:dyDescent="0.25">
      <c r="A315">
        <v>1</v>
      </c>
      <c r="B315">
        <v>2018</v>
      </c>
      <c r="C315">
        <v>61654202020101</v>
      </c>
      <c r="D315">
        <v>823001943</v>
      </c>
      <c r="E315" t="s">
        <v>1451</v>
      </c>
      <c r="F315" t="s">
        <v>424</v>
      </c>
      <c r="G315" t="s">
        <v>1446</v>
      </c>
      <c r="H315">
        <v>934078</v>
      </c>
    </row>
    <row r="316" spans="1:8" x14ac:dyDescent="0.25">
      <c r="A316">
        <v>1</v>
      </c>
      <c r="B316">
        <v>2018</v>
      </c>
      <c r="C316">
        <v>61654202020101</v>
      </c>
      <c r="D316">
        <v>900209093</v>
      </c>
      <c r="E316" t="s">
        <v>1451</v>
      </c>
      <c r="F316" t="s">
        <v>449</v>
      </c>
      <c r="G316" t="s">
        <v>1446</v>
      </c>
      <c r="H316">
        <v>2479923</v>
      </c>
    </row>
    <row r="317" spans="1:8" x14ac:dyDescent="0.25">
      <c r="A317">
        <v>1</v>
      </c>
      <c r="B317">
        <v>2018</v>
      </c>
      <c r="C317">
        <v>61654002020101</v>
      </c>
      <c r="D317">
        <v>900206529</v>
      </c>
      <c r="E317" t="s">
        <v>1452</v>
      </c>
      <c r="F317" t="s">
        <v>700</v>
      </c>
      <c r="G317" t="s">
        <v>1446</v>
      </c>
      <c r="H317">
        <v>318080</v>
      </c>
    </row>
    <row r="318" spans="1:8" x14ac:dyDescent="0.25">
      <c r="A318">
        <v>1</v>
      </c>
      <c r="B318">
        <v>2018</v>
      </c>
      <c r="C318">
        <v>6165650201</v>
      </c>
      <c r="D318">
        <v>891701664</v>
      </c>
      <c r="E318" t="s">
        <v>1455</v>
      </c>
      <c r="F318" t="s">
        <v>141</v>
      </c>
      <c r="G318" t="s">
        <v>1446</v>
      </c>
      <c r="H318">
        <v>-46533092.399999999</v>
      </c>
    </row>
    <row r="319" spans="1:8" x14ac:dyDescent="0.25">
      <c r="A319">
        <v>1</v>
      </c>
      <c r="B319">
        <v>2018</v>
      </c>
      <c r="C319">
        <v>6165650201</v>
      </c>
      <c r="D319">
        <v>900213617</v>
      </c>
      <c r="E319" t="s">
        <v>1455</v>
      </c>
      <c r="F319" t="s">
        <v>1383</v>
      </c>
      <c r="G319" t="s">
        <v>1446</v>
      </c>
      <c r="H319">
        <v>-280764226.37</v>
      </c>
    </row>
    <row r="320" spans="1:8" x14ac:dyDescent="0.25">
      <c r="A320">
        <v>1</v>
      </c>
      <c r="B320">
        <v>2018</v>
      </c>
      <c r="C320">
        <v>61653502020101</v>
      </c>
      <c r="D320">
        <v>819004595</v>
      </c>
      <c r="E320" t="s">
        <v>1445</v>
      </c>
      <c r="F320" t="s">
        <v>47</v>
      </c>
      <c r="G320" t="s">
        <v>1446</v>
      </c>
      <c r="H320">
        <v>4857577</v>
      </c>
    </row>
    <row r="321" spans="1:8" x14ac:dyDescent="0.25">
      <c r="A321">
        <v>1</v>
      </c>
      <c r="B321">
        <v>2018</v>
      </c>
      <c r="C321">
        <v>61653502030101</v>
      </c>
      <c r="D321">
        <v>800026173</v>
      </c>
      <c r="E321" t="s">
        <v>1445</v>
      </c>
      <c r="F321" t="s">
        <v>922</v>
      </c>
      <c r="G321" t="s">
        <v>1446</v>
      </c>
      <c r="H321">
        <v>0</v>
      </c>
    </row>
    <row r="322" spans="1:8" x14ac:dyDescent="0.25">
      <c r="A322">
        <v>1</v>
      </c>
      <c r="B322">
        <v>2018</v>
      </c>
      <c r="C322">
        <v>61654002030201</v>
      </c>
      <c r="D322">
        <v>819002551</v>
      </c>
      <c r="E322" t="s">
        <v>1448</v>
      </c>
      <c r="F322" t="s">
        <v>422</v>
      </c>
      <c r="G322" t="s">
        <v>1446</v>
      </c>
      <c r="H322">
        <v>2732702</v>
      </c>
    </row>
    <row r="323" spans="1:8" x14ac:dyDescent="0.25">
      <c r="A323">
        <v>1</v>
      </c>
      <c r="B323">
        <v>2018</v>
      </c>
      <c r="C323">
        <v>61654002030201</v>
      </c>
      <c r="D323">
        <v>890982134</v>
      </c>
      <c r="E323" t="s">
        <v>1448</v>
      </c>
      <c r="F323" t="s">
        <v>435</v>
      </c>
      <c r="G323" t="s">
        <v>1446</v>
      </c>
      <c r="H323">
        <v>792927.25</v>
      </c>
    </row>
    <row r="324" spans="1:8" x14ac:dyDescent="0.25">
      <c r="A324">
        <v>1</v>
      </c>
      <c r="B324">
        <v>2018</v>
      </c>
      <c r="C324">
        <v>61654002031001</v>
      </c>
      <c r="D324">
        <v>73092707</v>
      </c>
      <c r="E324" t="s">
        <v>1450</v>
      </c>
      <c r="F324" t="s">
        <v>974</v>
      </c>
      <c r="G324" t="s">
        <v>1446</v>
      </c>
      <c r="H324">
        <v>40797.760000000002</v>
      </c>
    </row>
    <row r="325" spans="1:8" x14ac:dyDescent="0.25">
      <c r="A325">
        <v>1</v>
      </c>
      <c r="B325">
        <v>2018</v>
      </c>
      <c r="C325">
        <v>61654002031001</v>
      </c>
      <c r="D325">
        <v>830510991</v>
      </c>
      <c r="E325" t="s">
        <v>1450</v>
      </c>
      <c r="F325" t="s">
        <v>839</v>
      </c>
      <c r="G325" t="s">
        <v>1446</v>
      </c>
      <c r="H325">
        <v>582598488</v>
      </c>
    </row>
    <row r="326" spans="1:8" x14ac:dyDescent="0.25">
      <c r="A326">
        <v>1</v>
      </c>
      <c r="B326">
        <v>2018</v>
      </c>
      <c r="C326">
        <v>61654002031001</v>
      </c>
      <c r="D326">
        <v>890110705</v>
      </c>
      <c r="E326" t="s">
        <v>1450</v>
      </c>
      <c r="F326" t="s">
        <v>684</v>
      </c>
      <c r="G326" t="s">
        <v>1446</v>
      </c>
      <c r="H326">
        <v>6618580.2599999998</v>
      </c>
    </row>
    <row r="327" spans="1:8" x14ac:dyDescent="0.25">
      <c r="A327">
        <v>1</v>
      </c>
      <c r="B327">
        <v>2018</v>
      </c>
      <c r="C327">
        <v>61654002031001</v>
      </c>
      <c r="D327">
        <v>891855847</v>
      </c>
      <c r="E327" t="s">
        <v>1450</v>
      </c>
      <c r="F327" t="s">
        <v>688</v>
      </c>
      <c r="G327" t="s">
        <v>1446</v>
      </c>
      <c r="H327">
        <v>3705097.83</v>
      </c>
    </row>
    <row r="328" spans="1:8" x14ac:dyDescent="0.25">
      <c r="A328">
        <v>1</v>
      </c>
      <c r="B328">
        <v>2018</v>
      </c>
      <c r="C328">
        <v>61654002031001</v>
      </c>
      <c r="D328">
        <v>900508066</v>
      </c>
      <c r="E328" t="s">
        <v>1450</v>
      </c>
      <c r="F328" t="s">
        <v>172</v>
      </c>
      <c r="G328" t="s">
        <v>1446</v>
      </c>
      <c r="H328">
        <v>103681872</v>
      </c>
    </row>
    <row r="329" spans="1:8" x14ac:dyDescent="0.25">
      <c r="A329">
        <v>1</v>
      </c>
      <c r="B329">
        <v>2018</v>
      </c>
      <c r="C329">
        <v>61654002031001</v>
      </c>
      <c r="D329">
        <v>900518338</v>
      </c>
      <c r="E329" t="s">
        <v>1450</v>
      </c>
      <c r="F329" t="s">
        <v>713</v>
      </c>
      <c r="G329" t="s">
        <v>1446</v>
      </c>
      <c r="H329">
        <v>2552622</v>
      </c>
    </row>
    <row r="330" spans="1:8" x14ac:dyDescent="0.25">
      <c r="A330">
        <v>1</v>
      </c>
      <c r="B330">
        <v>2018</v>
      </c>
      <c r="C330">
        <v>61654002031001</v>
      </c>
      <c r="D330">
        <v>901000449</v>
      </c>
      <c r="E330" t="s">
        <v>1450</v>
      </c>
      <c r="F330" t="s">
        <v>1410</v>
      </c>
      <c r="G330" t="s">
        <v>1446</v>
      </c>
      <c r="H330">
        <v>172590536.44</v>
      </c>
    </row>
    <row r="331" spans="1:8" x14ac:dyDescent="0.25">
      <c r="A331">
        <v>1</v>
      </c>
      <c r="B331">
        <v>2018</v>
      </c>
      <c r="C331">
        <v>61654002031501</v>
      </c>
      <c r="D331">
        <v>819001107</v>
      </c>
      <c r="E331" t="s">
        <v>1447</v>
      </c>
      <c r="F331" t="s">
        <v>938</v>
      </c>
      <c r="G331" t="s">
        <v>1446</v>
      </c>
      <c r="H331">
        <v>1914433</v>
      </c>
    </row>
    <row r="332" spans="1:8" x14ac:dyDescent="0.25">
      <c r="A332">
        <v>1</v>
      </c>
      <c r="B332">
        <v>2018</v>
      </c>
      <c r="C332">
        <v>61654002031501</v>
      </c>
      <c r="D332">
        <v>892399994</v>
      </c>
      <c r="E332" t="s">
        <v>1447</v>
      </c>
      <c r="F332" t="s">
        <v>1138</v>
      </c>
      <c r="G332" t="s">
        <v>1446</v>
      </c>
      <c r="H332">
        <v>200589797.08000001</v>
      </c>
    </row>
    <row r="333" spans="1:8" x14ac:dyDescent="0.25">
      <c r="A333">
        <v>1</v>
      </c>
      <c r="B333">
        <v>2018</v>
      </c>
      <c r="C333">
        <v>61654202020101</v>
      </c>
      <c r="D333">
        <v>822002459</v>
      </c>
      <c r="E333" t="s">
        <v>1451</v>
      </c>
      <c r="F333" t="s">
        <v>46</v>
      </c>
      <c r="G333" t="s">
        <v>1446</v>
      </c>
      <c r="H333">
        <v>129286506</v>
      </c>
    </row>
    <row r="334" spans="1:8" x14ac:dyDescent="0.25">
      <c r="A334">
        <v>1</v>
      </c>
      <c r="B334">
        <v>2018</v>
      </c>
      <c r="C334">
        <v>61654202020101</v>
      </c>
      <c r="D334">
        <v>800026173</v>
      </c>
      <c r="E334" t="s">
        <v>1451</v>
      </c>
      <c r="F334" t="s">
        <v>922</v>
      </c>
      <c r="G334" t="s">
        <v>1446</v>
      </c>
      <c r="H334">
        <v>0</v>
      </c>
    </row>
    <row r="335" spans="1:8" x14ac:dyDescent="0.25">
      <c r="A335">
        <v>1</v>
      </c>
      <c r="B335">
        <v>2018</v>
      </c>
      <c r="C335">
        <v>6165650201</v>
      </c>
      <c r="D335">
        <v>802009783</v>
      </c>
      <c r="E335" t="s">
        <v>1455</v>
      </c>
      <c r="F335" t="s">
        <v>1333</v>
      </c>
      <c r="G335" t="s">
        <v>1446</v>
      </c>
      <c r="H335">
        <v>-53402149.409999996</v>
      </c>
    </row>
    <row r="336" spans="1:8" x14ac:dyDescent="0.25">
      <c r="A336">
        <v>1</v>
      </c>
      <c r="B336">
        <v>2018</v>
      </c>
      <c r="C336">
        <v>6165650201</v>
      </c>
      <c r="D336">
        <v>900304958</v>
      </c>
      <c r="E336" t="s">
        <v>1455</v>
      </c>
      <c r="F336" t="s">
        <v>1025</v>
      </c>
      <c r="G336" t="s">
        <v>1446</v>
      </c>
      <c r="H336">
        <v>7157164</v>
      </c>
    </row>
    <row r="337" spans="1:8" x14ac:dyDescent="0.25">
      <c r="A337">
        <v>1</v>
      </c>
      <c r="B337">
        <v>2018</v>
      </c>
      <c r="C337">
        <v>6165650201</v>
      </c>
      <c r="D337">
        <v>900415382</v>
      </c>
      <c r="E337" t="s">
        <v>1455</v>
      </c>
      <c r="F337" t="s">
        <v>528</v>
      </c>
      <c r="G337" t="s">
        <v>1446</v>
      </c>
      <c r="H337">
        <v>-4250332</v>
      </c>
    </row>
    <row r="338" spans="1:8" x14ac:dyDescent="0.25">
      <c r="A338">
        <v>1</v>
      </c>
      <c r="B338">
        <v>2018</v>
      </c>
      <c r="C338">
        <v>6165650201</v>
      </c>
      <c r="D338">
        <v>900697151</v>
      </c>
      <c r="E338" t="s">
        <v>1455</v>
      </c>
      <c r="F338" t="s">
        <v>1404</v>
      </c>
      <c r="G338" t="s">
        <v>1446</v>
      </c>
      <c r="H338">
        <v>0</v>
      </c>
    </row>
    <row r="339" spans="1:8" x14ac:dyDescent="0.25">
      <c r="A339">
        <v>1</v>
      </c>
      <c r="B339">
        <v>2018</v>
      </c>
      <c r="C339">
        <v>61653502020101</v>
      </c>
      <c r="D339">
        <v>806007689</v>
      </c>
      <c r="E339" t="s">
        <v>1445</v>
      </c>
      <c r="F339" t="s">
        <v>933</v>
      </c>
      <c r="G339" t="s">
        <v>1446</v>
      </c>
      <c r="H339">
        <v>15413271</v>
      </c>
    </row>
    <row r="340" spans="1:8" x14ac:dyDescent="0.25">
      <c r="A340">
        <v>1</v>
      </c>
      <c r="B340">
        <v>2018</v>
      </c>
      <c r="C340">
        <v>61653502020101</v>
      </c>
      <c r="D340">
        <v>900069596</v>
      </c>
      <c r="E340" t="s">
        <v>1445</v>
      </c>
      <c r="F340" t="s">
        <v>148</v>
      </c>
      <c r="G340" t="s">
        <v>1446</v>
      </c>
      <c r="H340">
        <v>1342350</v>
      </c>
    </row>
    <row r="341" spans="1:8" x14ac:dyDescent="0.25">
      <c r="A341">
        <v>1</v>
      </c>
      <c r="B341">
        <v>2018</v>
      </c>
      <c r="C341">
        <v>61653502020101</v>
      </c>
      <c r="D341">
        <v>900219120</v>
      </c>
      <c r="E341" t="s">
        <v>1445</v>
      </c>
      <c r="F341" t="s">
        <v>1211</v>
      </c>
      <c r="G341" t="s">
        <v>1446</v>
      </c>
      <c r="H341">
        <v>73218768</v>
      </c>
    </row>
    <row r="342" spans="1:8" x14ac:dyDescent="0.25">
      <c r="A342">
        <v>1</v>
      </c>
      <c r="B342">
        <v>2018</v>
      </c>
      <c r="C342">
        <v>61653502020101</v>
      </c>
      <c r="D342">
        <v>900535633</v>
      </c>
      <c r="E342" t="s">
        <v>1445</v>
      </c>
      <c r="F342" t="s">
        <v>90</v>
      </c>
      <c r="G342" t="s">
        <v>1446</v>
      </c>
      <c r="H342">
        <v>1529933</v>
      </c>
    </row>
    <row r="343" spans="1:8" x14ac:dyDescent="0.25">
      <c r="A343">
        <v>1</v>
      </c>
      <c r="B343">
        <v>2018</v>
      </c>
      <c r="C343">
        <v>61653502020701</v>
      </c>
      <c r="D343">
        <v>900270453</v>
      </c>
      <c r="E343" t="s">
        <v>1447</v>
      </c>
      <c r="F343" t="s">
        <v>450</v>
      </c>
      <c r="G343" t="s">
        <v>1446</v>
      </c>
      <c r="H343">
        <v>11742327</v>
      </c>
    </row>
    <row r="344" spans="1:8" x14ac:dyDescent="0.25">
      <c r="A344">
        <v>1</v>
      </c>
      <c r="B344">
        <v>2018</v>
      </c>
      <c r="C344">
        <v>61653502020701</v>
      </c>
      <c r="D344">
        <v>900795851</v>
      </c>
      <c r="E344" t="s">
        <v>1447</v>
      </c>
      <c r="F344" t="s">
        <v>1150</v>
      </c>
      <c r="G344" t="s">
        <v>1446</v>
      </c>
      <c r="H344">
        <v>2940793</v>
      </c>
    </row>
    <row r="345" spans="1:8" x14ac:dyDescent="0.25">
      <c r="A345">
        <v>1</v>
      </c>
      <c r="B345">
        <v>2018</v>
      </c>
      <c r="C345">
        <v>61653502030101</v>
      </c>
      <c r="D345">
        <v>819001712</v>
      </c>
      <c r="E345" t="s">
        <v>1445</v>
      </c>
      <c r="F345" t="s">
        <v>43</v>
      </c>
      <c r="G345" t="s">
        <v>1446</v>
      </c>
      <c r="H345">
        <v>37768869.990000002</v>
      </c>
    </row>
    <row r="346" spans="1:8" x14ac:dyDescent="0.25">
      <c r="A346">
        <v>1</v>
      </c>
      <c r="B346">
        <v>2018</v>
      </c>
      <c r="C346">
        <v>61654002030201</v>
      </c>
      <c r="D346">
        <v>824000442</v>
      </c>
      <c r="E346" t="s">
        <v>1448</v>
      </c>
      <c r="F346" t="s">
        <v>774</v>
      </c>
      <c r="G346" t="s">
        <v>1446</v>
      </c>
      <c r="H346">
        <v>4660481.72</v>
      </c>
    </row>
    <row r="347" spans="1:8" x14ac:dyDescent="0.25">
      <c r="A347">
        <v>1</v>
      </c>
      <c r="B347">
        <v>2018</v>
      </c>
      <c r="C347">
        <v>61654002030201</v>
      </c>
      <c r="D347">
        <v>824002672</v>
      </c>
      <c r="E347" t="s">
        <v>1448</v>
      </c>
      <c r="F347" t="s">
        <v>1108</v>
      </c>
      <c r="G347" t="s">
        <v>1446</v>
      </c>
      <c r="H347">
        <v>807337</v>
      </c>
    </row>
    <row r="348" spans="1:8" x14ac:dyDescent="0.25">
      <c r="A348">
        <v>1</v>
      </c>
      <c r="B348">
        <v>2018</v>
      </c>
      <c r="C348">
        <v>61654002030201</v>
      </c>
      <c r="D348">
        <v>844001355</v>
      </c>
      <c r="E348" t="s">
        <v>1448</v>
      </c>
      <c r="F348" t="s">
        <v>60</v>
      </c>
      <c r="G348" t="s">
        <v>1446</v>
      </c>
      <c r="H348">
        <v>1252610</v>
      </c>
    </row>
    <row r="349" spans="1:8" x14ac:dyDescent="0.25">
      <c r="A349">
        <v>1</v>
      </c>
      <c r="B349">
        <v>2018</v>
      </c>
      <c r="C349">
        <v>61654002031001</v>
      </c>
      <c r="D349">
        <v>32624689</v>
      </c>
      <c r="E349" t="s">
        <v>1450</v>
      </c>
      <c r="F349" t="s">
        <v>1242</v>
      </c>
      <c r="G349" t="s">
        <v>1446</v>
      </c>
      <c r="H349">
        <v>46901230</v>
      </c>
    </row>
    <row r="350" spans="1:8" x14ac:dyDescent="0.25">
      <c r="A350">
        <v>1</v>
      </c>
      <c r="B350">
        <v>2018</v>
      </c>
      <c r="C350">
        <v>61654002031001</v>
      </c>
      <c r="D350">
        <v>800247537</v>
      </c>
      <c r="E350" t="s">
        <v>1450</v>
      </c>
      <c r="F350" t="s">
        <v>1332</v>
      </c>
      <c r="G350" t="s">
        <v>1446</v>
      </c>
      <c r="H350">
        <v>122554.13</v>
      </c>
    </row>
    <row r="351" spans="1:8" x14ac:dyDescent="0.25">
      <c r="A351">
        <v>1</v>
      </c>
      <c r="B351">
        <v>2018</v>
      </c>
      <c r="C351">
        <v>61654002031001</v>
      </c>
      <c r="D351">
        <v>802018505</v>
      </c>
      <c r="E351" t="s">
        <v>1450</v>
      </c>
      <c r="F351" t="s">
        <v>297</v>
      </c>
      <c r="G351" t="s">
        <v>1446</v>
      </c>
      <c r="H351">
        <v>2837480</v>
      </c>
    </row>
    <row r="352" spans="1:8" x14ac:dyDescent="0.25">
      <c r="A352">
        <v>1</v>
      </c>
      <c r="B352">
        <v>2018</v>
      </c>
      <c r="C352">
        <v>61654002031001</v>
      </c>
      <c r="D352">
        <v>804016365</v>
      </c>
      <c r="E352" t="s">
        <v>1450</v>
      </c>
      <c r="F352" t="s">
        <v>930</v>
      </c>
      <c r="G352" t="s">
        <v>1446</v>
      </c>
      <c r="H352">
        <v>112900</v>
      </c>
    </row>
    <row r="353" spans="1:8" x14ac:dyDescent="0.25">
      <c r="A353">
        <v>1</v>
      </c>
      <c r="B353">
        <v>2018</v>
      </c>
      <c r="C353">
        <v>61654002031001</v>
      </c>
      <c r="D353">
        <v>822002482</v>
      </c>
      <c r="E353" t="s">
        <v>1450</v>
      </c>
      <c r="F353" t="s">
        <v>1348</v>
      </c>
      <c r="G353" t="s">
        <v>1446</v>
      </c>
      <c r="H353">
        <v>21866.48</v>
      </c>
    </row>
    <row r="354" spans="1:8" x14ac:dyDescent="0.25">
      <c r="A354">
        <v>1</v>
      </c>
      <c r="B354">
        <v>2018</v>
      </c>
      <c r="C354">
        <v>61654002031001</v>
      </c>
      <c r="D354">
        <v>900042103</v>
      </c>
      <c r="E354" t="s">
        <v>1450</v>
      </c>
      <c r="F354" t="s">
        <v>444</v>
      </c>
      <c r="G354" t="s">
        <v>1446</v>
      </c>
      <c r="H354">
        <v>0</v>
      </c>
    </row>
    <row r="355" spans="1:8" x14ac:dyDescent="0.25">
      <c r="A355">
        <v>1</v>
      </c>
      <c r="B355">
        <v>2018</v>
      </c>
      <c r="C355">
        <v>61654002031001</v>
      </c>
      <c r="D355">
        <v>900341391</v>
      </c>
      <c r="E355" t="s">
        <v>1450</v>
      </c>
      <c r="F355" t="s">
        <v>864</v>
      </c>
      <c r="G355" t="s">
        <v>1446</v>
      </c>
      <c r="H355">
        <v>81595.5</v>
      </c>
    </row>
    <row r="356" spans="1:8" x14ac:dyDescent="0.25">
      <c r="A356">
        <v>1</v>
      </c>
      <c r="B356">
        <v>2018</v>
      </c>
      <c r="C356">
        <v>61654002031501</v>
      </c>
      <c r="D356">
        <v>802003414</v>
      </c>
      <c r="E356" t="s">
        <v>1447</v>
      </c>
      <c r="F356" t="s">
        <v>929</v>
      </c>
      <c r="G356" t="s">
        <v>1446</v>
      </c>
      <c r="H356">
        <v>1708042</v>
      </c>
    </row>
    <row r="357" spans="1:8" x14ac:dyDescent="0.25">
      <c r="A357">
        <v>1</v>
      </c>
      <c r="B357">
        <v>2018</v>
      </c>
      <c r="C357">
        <v>61654002031501</v>
      </c>
      <c r="D357">
        <v>844001355</v>
      </c>
      <c r="E357" t="s">
        <v>1447</v>
      </c>
      <c r="F357" t="s">
        <v>60</v>
      </c>
      <c r="G357" t="s">
        <v>1446</v>
      </c>
      <c r="H357">
        <v>256460</v>
      </c>
    </row>
    <row r="358" spans="1:8" x14ac:dyDescent="0.25">
      <c r="A358">
        <v>1</v>
      </c>
      <c r="B358">
        <v>2018</v>
      </c>
      <c r="C358">
        <v>61654002031501</v>
      </c>
      <c r="D358">
        <v>890680025</v>
      </c>
      <c r="E358" t="s">
        <v>1447</v>
      </c>
      <c r="F358" t="s">
        <v>1300</v>
      </c>
      <c r="G358" t="s">
        <v>1446</v>
      </c>
      <c r="H358">
        <v>3052573.07</v>
      </c>
    </row>
    <row r="359" spans="1:8" x14ac:dyDescent="0.25">
      <c r="A359">
        <v>1</v>
      </c>
      <c r="B359">
        <v>2018</v>
      </c>
      <c r="C359">
        <v>61654002031501</v>
      </c>
      <c r="D359">
        <v>900465319</v>
      </c>
      <c r="E359" t="s">
        <v>1447</v>
      </c>
      <c r="F359" t="s">
        <v>277</v>
      </c>
      <c r="G359" t="s">
        <v>1446</v>
      </c>
      <c r="H359">
        <v>1785</v>
      </c>
    </row>
    <row r="360" spans="1:8" x14ac:dyDescent="0.25">
      <c r="A360">
        <v>1</v>
      </c>
      <c r="B360">
        <v>2018</v>
      </c>
      <c r="C360">
        <v>61654202020101</v>
      </c>
      <c r="D360">
        <v>802007798</v>
      </c>
      <c r="E360" t="s">
        <v>1451</v>
      </c>
      <c r="F360" t="s">
        <v>240</v>
      </c>
      <c r="G360" t="s">
        <v>1446</v>
      </c>
      <c r="H360">
        <v>3831001</v>
      </c>
    </row>
    <row r="361" spans="1:8" x14ac:dyDescent="0.25">
      <c r="A361">
        <v>1</v>
      </c>
      <c r="B361">
        <v>2018</v>
      </c>
      <c r="C361">
        <v>61654002020101</v>
      </c>
      <c r="D361">
        <v>806007258</v>
      </c>
      <c r="E361" t="s">
        <v>1452</v>
      </c>
      <c r="F361" t="s">
        <v>114</v>
      </c>
      <c r="G361" t="s">
        <v>1446</v>
      </c>
      <c r="H361">
        <v>1470900</v>
      </c>
    </row>
    <row r="362" spans="1:8" x14ac:dyDescent="0.25">
      <c r="A362">
        <v>1</v>
      </c>
      <c r="B362">
        <v>2018</v>
      </c>
      <c r="C362">
        <v>6165650201</v>
      </c>
      <c r="D362">
        <v>806012426</v>
      </c>
      <c r="E362" t="s">
        <v>1455</v>
      </c>
      <c r="F362" t="s">
        <v>1173</v>
      </c>
      <c r="G362" t="s">
        <v>1446</v>
      </c>
      <c r="H362">
        <v>7684934.5</v>
      </c>
    </row>
    <row r="363" spans="1:8" x14ac:dyDescent="0.25">
      <c r="A363">
        <v>1</v>
      </c>
      <c r="B363">
        <v>2018</v>
      </c>
      <c r="C363">
        <v>6165650201</v>
      </c>
      <c r="D363">
        <v>860090566</v>
      </c>
      <c r="E363" t="s">
        <v>1455</v>
      </c>
      <c r="F363" t="s">
        <v>681</v>
      </c>
      <c r="G363" t="s">
        <v>1446</v>
      </c>
      <c r="H363">
        <v>5100380</v>
      </c>
    </row>
    <row r="364" spans="1:8" x14ac:dyDescent="0.25">
      <c r="A364">
        <v>1</v>
      </c>
      <c r="B364">
        <v>2018</v>
      </c>
      <c r="C364">
        <v>6165650201</v>
      </c>
      <c r="D364">
        <v>899999151</v>
      </c>
      <c r="E364" t="s">
        <v>1455</v>
      </c>
      <c r="F364" t="s">
        <v>82</v>
      </c>
      <c r="G364" t="s">
        <v>1446</v>
      </c>
      <c r="H364">
        <v>6108214.6799999997</v>
      </c>
    </row>
    <row r="365" spans="1:8" x14ac:dyDescent="0.25">
      <c r="A365">
        <v>1</v>
      </c>
      <c r="B365">
        <v>2018</v>
      </c>
      <c r="C365">
        <v>616575020101</v>
      </c>
      <c r="D365">
        <v>860002534</v>
      </c>
      <c r="E365" t="s">
        <v>1475</v>
      </c>
      <c r="F365" t="s">
        <v>1476</v>
      </c>
      <c r="G365" t="s">
        <v>1446</v>
      </c>
      <c r="H365">
        <v>22246084</v>
      </c>
    </row>
    <row r="366" spans="1:8" x14ac:dyDescent="0.25">
      <c r="A366">
        <v>1</v>
      </c>
      <c r="B366">
        <v>2018</v>
      </c>
      <c r="C366">
        <v>61653502030101</v>
      </c>
      <c r="D366">
        <v>812001550</v>
      </c>
      <c r="E366" t="s">
        <v>1445</v>
      </c>
      <c r="F366" t="s">
        <v>41</v>
      </c>
      <c r="G366" t="s">
        <v>1446</v>
      </c>
      <c r="H366">
        <v>22519807</v>
      </c>
    </row>
    <row r="367" spans="1:8" x14ac:dyDescent="0.25">
      <c r="A367">
        <v>1</v>
      </c>
      <c r="B367">
        <v>2018</v>
      </c>
      <c r="C367">
        <v>61653502030101</v>
      </c>
      <c r="D367">
        <v>822006595</v>
      </c>
      <c r="E367" t="s">
        <v>1445</v>
      </c>
      <c r="F367" t="s">
        <v>423</v>
      </c>
      <c r="G367" t="s">
        <v>1446</v>
      </c>
      <c r="H367">
        <v>404309278.45999998</v>
      </c>
    </row>
    <row r="368" spans="1:8" x14ac:dyDescent="0.25">
      <c r="A368">
        <v>1</v>
      </c>
      <c r="B368">
        <v>2018</v>
      </c>
      <c r="C368">
        <v>61653502030101</v>
      </c>
      <c r="D368">
        <v>892115009</v>
      </c>
      <c r="E368" t="s">
        <v>1445</v>
      </c>
      <c r="F368" t="s">
        <v>791</v>
      </c>
      <c r="G368" t="s">
        <v>1446</v>
      </c>
      <c r="H368">
        <v>75575599</v>
      </c>
    </row>
    <row r="369" spans="1:8" x14ac:dyDescent="0.25">
      <c r="A369">
        <v>1</v>
      </c>
      <c r="B369">
        <v>2018</v>
      </c>
      <c r="C369">
        <v>61653502030701</v>
      </c>
      <c r="D369">
        <v>800067514</v>
      </c>
      <c r="E369" t="s">
        <v>1447</v>
      </c>
      <c r="F369" t="s">
        <v>283</v>
      </c>
      <c r="G369" t="s">
        <v>1446</v>
      </c>
      <c r="H369">
        <v>8903577</v>
      </c>
    </row>
    <row r="370" spans="1:8" x14ac:dyDescent="0.25">
      <c r="A370">
        <v>1</v>
      </c>
      <c r="B370">
        <v>2018</v>
      </c>
      <c r="C370">
        <v>61654002021401</v>
      </c>
      <c r="D370">
        <v>890104068</v>
      </c>
      <c r="E370" t="s">
        <v>1447</v>
      </c>
      <c r="F370" t="s">
        <v>225</v>
      </c>
      <c r="G370" t="s">
        <v>1446</v>
      </c>
      <c r="H370">
        <v>17537200</v>
      </c>
    </row>
    <row r="371" spans="1:8" x14ac:dyDescent="0.25">
      <c r="A371">
        <v>1</v>
      </c>
      <c r="B371">
        <v>2018</v>
      </c>
      <c r="C371">
        <v>61654002021001</v>
      </c>
      <c r="D371">
        <v>900879006</v>
      </c>
      <c r="E371" t="s">
        <v>1450</v>
      </c>
      <c r="F371" t="s">
        <v>1048</v>
      </c>
      <c r="G371" t="s">
        <v>1446</v>
      </c>
      <c r="H371">
        <v>1543030</v>
      </c>
    </row>
    <row r="372" spans="1:8" x14ac:dyDescent="0.25">
      <c r="A372">
        <v>1</v>
      </c>
      <c r="B372">
        <v>2018</v>
      </c>
      <c r="C372">
        <v>61654002031001</v>
      </c>
      <c r="D372">
        <v>800193989</v>
      </c>
      <c r="E372" t="s">
        <v>1450</v>
      </c>
      <c r="F372" t="s">
        <v>1328</v>
      </c>
      <c r="G372" t="s">
        <v>1446</v>
      </c>
      <c r="H372">
        <v>13917416.560000001</v>
      </c>
    </row>
    <row r="373" spans="1:8" x14ac:dyDescent="0.25">
      <c r="A373">
        <v>1</v>
      </c>
      <c r="B373">
        <v>2018</v>
      </c>
      <c r="C373">
        <v>61654002031001</v>
      </c>
      <c r="D373">
        <v>800227279</v>
      </c>
      <c r="E373" t="s">
        <v>1450</v>
      </c>
      <c r="F373" t="s">
        <v>467</v>
      </c>
      <c r="G373" t="s">
        <v>1446</v>
      </c>
      <c r="H373">
        <v>81825163</v>
      </c>
    </row>
    <row r="374" spans="1:8" x14ac:dyDescent="0.25">
      <c r="A374">
        <v>1</v>
      </c>
      <c r="B374">
        <v>2018</v>
      </c>
      <c r="C374">
        <v>61654002031001</v>
      </c>
      <c r="D374">
        <v>812007194</v>
      </c>
      <c r="E374" t="s">
        <v>1450</v>
      </c>
      <c r="F374" t="s">
        <v>1341</v>
      </c>
      <c r="G374" t="s">
        <v>1446</v>
      </c>
      <c r="H374">
        <v>181487970.33000001</v>
      </c>
    </row>
    <row r="375" spans="1:8" x14ac:dyDescent="0.25">
      <c r="A375">
        <v>1</v>
      </c>
      <c r="B375">
        <v>2018</v>
      </c>
      <c r="C375">
        <v>61654002031001</v>
      </c>
      <c r="D375">
        <v>805010659</v>
      </c>
      <c r="E375" t="s">
        <v>1450</v>
      </c>
      <c r="F375" t="s">
        <v>112</v>
      </c>
      <c r="G375" t="s">
        <v>1446</v>
      </c>
      <c r="H375">
        <v>58797897</v>
      </c>
    </row>
    <row r="376" spans="1:8" x14ac:dyDescent="0.25">
      <c r="A376">
        <v>1</v>
      </c>
      <c r="B376">
        <v>2018</v>
      </c>
      <c r="C376">
        <v>61654002031001</v>
      </c>
      <c r="D376">
        <v>819003210</v>
      </c>
      <c r="E376" t="s">
        <v>1450</v>
      </c>
      <c r="F376" t="s">
        <v>481</v>
      </c>
      <c r="G376" t="s">
        <v>1446</v>
      </c>
      <c r="H376">
        <v>6595687.5999999996</v>
      </c>
    </row>
    <row r="377" spans="1:8" x14ac:dyDescent="0.25">
      <c r="A377">
        <v>1</v>
      </c>
      <c r="B377">
        <v>2018</v>
      </c>
      <c r="C377">
        <v>61654002031001</v>
      </c>
      <c r="D377">
        <v>825003080</v>
      </c>
      <c r="E377" t="s">
        <v>1450</v>
      </c>
      <c r="F377" t="s">
        <v>833</v>
      </c>
      <c r="G377" t="s">
        <v>1446</v>
      </c>
      <c r="H377">
        <v>190825387.71000001</v>
      </c>
    </row>
    <row r="378" spans="1:8" x14ac:dyDescent="0.25">
      <c r="A378">
        <v>1</v>
      </c>
      <c r="B378">
        <v>2018</v>
      </c>
      <c r="C378">
        <v>61654002031001</v>
      </c>
      <c r="D378">
        <v>900004312</v>
      </c>
      <c r="E378" t="s">
        <v>1450</v>
      </c>
      <c r="F378" t="s">
        <v>503</v>
      </c>
      <c r="G378" t="s">
        <v>1446</v>
      </c>
      <c r="H378">
        <v>20659683</v>
      </c>
    </row>
    <row r="379" spans="1:8" x14ac:dyDescent="0.25">
      <c r="A379">
        <v>1</v>
      </c>
      <c r="B379">
        <v>2018</v>
      </c>
      <c r="C379">
        <v>61654002031001</v>
      </c>
      <c r="D379">
        <v>900184499</v>
      </c>
      <c r="E379" t="s">
        <v>1450</v>
      </c>
      <c r="F379" t="s">
        <v>575</v>
      </c>
      <c r="G379" t="s">
        <v>1446</v>
      </c>
      <c r="H379">
        <v>123550524.61</v>
      </c>
    </row>
    <row r="380" spans="1:8" x14ac:dyDescent="0.25">
      <c r="A380">
        <v>1</v>
      </c>
      <c r="B380">
        <v>2018</v>
      </c>
      <c r="C380">
        <v>61654002031001</v>
      </c>
      <c r="D380">
        <v>900292488</v>
      </c>
      <c r="E380" t="s">
        <v>1450</v>
      </c>
      <c r="F380" t="s">
        <v>521</v>
      </c>
      <c r="G380" t="s">
        <v>1446</v>
      </c>
      <c r="H380">
        <v>240000</v>
      </c>
    </row>
    <row r="381" spans="1:8" x14ac:dyDescent="0.25">
      <c r="A381">
        <v>1</v>
      </c>
      <c r="B381">
        <v>2018</v>
      </c>
      <c r="C381">
        <v>61654002031401</v>
      </c>
      <c r="D381">
        <v>806007343</v>
      </c>
      <c r="E381" t="s">
        <v>1447</v>
      </c>
      <c r="F381" t="s">
        <v>1432</v>
      </c>
      <c r="G381" t="s">
        <v>1446</v>
      </c>
      <c r="H381">
        <v>39000</v>
      </c>
    </row>
    <row r="382" spans="1:8" x14ac:dyDescent="0.25">
      <c r="A382">
        <v>1</v>
      </c>
      <c r="B382">
        <v>2018</v>
      </c>
      <c r="C382">
        <v>61654002031501</v>
      </c>
      <c r="D382">
        <v>900967985</v>
      </c>
      <c r="E382" t="s">
        <v>1447</v>
      </c>
      <c r="F382" t="s">
        <v>1434</v>
      </c>
      <c r="G382" t="s">
        <v>1446</v>
      </c>
      <c r="H382">
        <v>8100000</v>
      </c>
    </row>
    <row r="383" spans="1:8" x14ac:dyDescent="0.25">
      <c r="A383">
        <v>1</v>
      </c>
      <c r="B383">
        <v>2018</v>
      </c>
      <c r="C383">
        <v>61654002031501</v>
      </c>
      <c r="D383">
        <v>900174577</v>
      </c>
      <c r="E383" t="s">
        <v>1447</v>
      </c>
      <c r="F383" t="s">
        <v>512</v>
      </c>
      <c r="G383" t="s">
        <v>1446</v>
      </c>
      <c r="H383">
        <v>138900</v>
      </c>
    </row>
    <row r="384" spans="1:8" x14ac:dyDescent="0.25">
      <c r="A384">
        <v>1</v>
      </c>
      <c r="B384">
        <v>2018</v>
      </c>
      <c r="C384">
        <v>61654202020101</v>
      </c>
      <c r="D384">
        <v>900164918</v>
      </c>
      <c r="E384" t="s">
        <v>1451</v>
      </c>
      <c r="F384" t="s">
        <v>1313</v>
      </c>
      <c r="G384" t="s">
        <v>1446</v>
      </c>
      <c r="H384">
        <v>1986091</v>
      </c>
    </row>
    <row r="385" spans="1:8" x14ac:dyDescent="0.25">
      <c r="A385">
        <v>1</v>
      </c>
      <c r="B385">
        <v>2018</v>
      </c>
      <c r="C385">
        <v>61654002020101</v>
      </c>
      <c r="D385">
        <v>860037950</v>
      </c>
      <c r="E385" t="s">
        <v>1452</v>
      </c>
      <c r="F385" t="s">
        <v>1354</v>
      </c>
      <c r="G385" t="s">
        <v>1446</v>
      </c>
      <c r="H385">
        <v>195040</v>
      </c>
    </row>
    <row r="386" spans="1:8" x14ac:dyDescent="0.25">
      <c r="A386">
        <v>1</v>
      </c>
      <c r="B386">
        <v>2018</v>
      </c>
      <c r="C386">
        <v>6165650201</v>
      </c>
      <c r="D386">
        <v>800074996</v>
      </c>
      <c r="E386" t="s">
        <v>1455</v>
      </c>
      <c r="F386" t="s">
        <v>284</v>
      </c>
      <c r="G386" t="s">
        <v>1446</v>
      </c>
      <c r="H386">
        <v>0</v>
      </c>
    </row>
    <row r="387" spans="1:8" x14ac:dyDescent="0.25">
      <c r="A387">
        <v>1</v>
      </c>
      <c r="B387">
        <v>2018</v>
      </c>
      <c r="C387">
        <v>6165650201</v>
      </c>
      <c r="D387">
        <v>800152970</v>
      </c>
      <c r="E387" t="s">
        <v>1455</v>
      </c>
      <c r="F387" t="s">
        <v>924</v>
      </c>
      <c r="G387" t="s">
        <v>1446</v>
      </c>
      <c r="H387">
        <v>-703350</v>
      </c>
    </row>
    <row r="388" spans="1:8" x14ac:dyDescent="0.25">
      <c r="A388">
        <v>1</v>
      </c>
      <c r="B388">
        <v>2018</v>
      </c>
      <c r="C388">
        <v>6165650201</v>
      </c>
      <c r="D388">
        <v>812007194</v>
      </c>
      <c r="E388" t="s">
        <v>1455</v>
      </c>
      <c r="F388" t="s">
        <v>1341</v>
      </c>
      <c r="G388" t="s">
        <v>1446</v>
      </c>
      <c r="H388">
        <v>-51617241.899999999</v>
      </c>
    </row>
    <row r="389" spans="1:8" x14ac:dyDescent="0.25">
      <c r="A389">
        <v>1</v>
      </c>
      <c r="B389">
        <v>2018</v>
      </c>
      <c r="C389">
        <v>6165650201</v>
      </c>
      <c r="D389">
        <v>823001604</v>
      </c>
      <c r="E389" t="s">
        <v>1455</v>
      </c>
      <c r="F389" t="s">
        <v>1477</v>
      </c>
      <c r="G389" t="s">
        <v>1446</v>
      </c>
      <c r="H389">
        <v>0</v>
      </c>
    </row>
    <row r="390" spans="1:8" x14ac:dyDescent="0.25">
      <c r="A390">
        <v>1</v>
      </c>
      <c r="B390">
        <v>2018</v>
      </c>
      <c r="C390">
        <v>6165650201</v>
      </c>
      <c r="D390">
        <v>824000687</v>
      </c>
      <c r="E390" t="s">
        <v>1455</v>
      </c>
      <c r="F390" t="s">
        <v>672</v>
      </c>
      <c r="G390" t="s">
        <v>1446</v>
      </c>
      <c r="H390">
        <v>0</v>
      </c>
    </row>
    <row r="391" spans="1:8" x14ac:dyDescent="0.25">
      <c r="A391">
        <v>1</v>
      </c>
      <c r="B391">
        <v>2018</v>
      </c>
      <c r="C391">
        <v>6165650201</v>
      </c>
      <c r="D391">
        <v>899999092</v>
      </c>
      <c r="E391" t="s">
        <v>1455</v>
      </c>
      <c r="F391" t="s">
        <v>443</v>
      </c>
      <c r="G391" t="s">
        <v>1446</v>
      </c>
      <c r="H391">
        <v>-2539563.9900000002</v>
      </c>
    </row>
    <row r="392" spans="1:8" x14ac:dyDescent="0.25">
      <c r="A392">
        <v>1</v>
      </c>
      <c r="B392">
        <v>2018</v>
      </c>
      <c r="C392">
        <v>6165650201</v>
      </c>
      <c r="D392">
        <v>900187288</v>
      </c>
      <c r="E392" t="s">
        <v>1455</v>
      </c>
      <c r="F392" t="s">
        <v>1381</v>
      </c>
      <c r="G392" t="s">
        <v>1446</v>
      </c>
      <c r="H392">
        <v>-12681140.6</v>
      </c>
    </row>
    <row r="393" spans="1:8" x14ac:dyDescent="0.25">
      <c r="A393">
        <v>1</v>
      </c>
      <c r="B393">
        <v>2018</v>
      </c>
      <c r="C393">
        <v>616575020202</v>
      </c>
      <c r="D393">
        <v>823002227</v>
      </c>
      <c r="E393" t="s">
        <v>1463</v>
      </c>
      <c r="F393" t="s">
        <v>304</v>
      </c>
      <c r="G393" t="s">
        <v>1446</v>
      </c>
      <c r="H393">
        <v>291997</v>
      </c>
    </row>
    <row r="394" spans="1:8" x14ac:dyDescent="0.25">
      <c r="A394">
        <v>1</v>
      </c>
      <c r="B394">
        <v>2018</v>
      </c>
      <c r="C394">
        <v>61653502020101</v>
      </c>
      <c r="D394">
        <v>812001332</v>
      </c>
      <c r="E394" t="s">
        <v>1445</v>
      </c>
      <c r="F394" t="s">
        <v>40</v>
      </c>
      <c r="G394" t="s">
        <v>1446</v>
      </c>
      <c r="H394">
        <v>97247942</v>
      </c>
    </row>
    <row r="395" spans="1:8" x14ac:dyDescent="0.25">
      <c r="A395">
        <v>1</v>
      </c>
      <c r="B395">
        <v>2018</v>
      </c>
      <c r="C395">
        <v>61653502020101</v>
      </c>
      <c r="D395">
        <v>900024817</v>
      </c>
      <c r="E395" t="s">
        <v>1445</v>
      </c>
      <c r="F395" t="s">
        <v>1419</v>
      </c>
      <c r="G395" t="s">
        <v>1446</v>
      </c>
      <c r="H395">
        <v>2545890</v>
      </c>
    </row>
    <row r="396" spans="1:8" x14ac:dyDescent="0.25">
      <c r="A396">
        <v>1</v>
      </c>
      <c r="B396">
        <v>2018</v>
      </c>
      <c r="C396">
        <v>61653502020101</v>
      </c>
      <c r="D396">
        <v>900208532</v>
      </c>
      <c r="E396" t="s">
        <v>1445</v>
      </c>
      <c r="F396" t="s">
        <v>645</v>
      </c>
      <c r="G396" t="s">
        <v>1446</v>
      </c>
      <c r="H396">
        <v>33633654</v>
      </c>
    </row>
    <row r="397" spans="1:8" x14ac:dyDescent="0.25">
      <c r="A397">
        <v>1</v>
      </c>
      <c r="B397">
        <v>2018</v>
      </c>
      <c r="C397">
        <v>61653502020101</v>
      </c>
      <c r="D397">
        <v>900423126</v>
      </c>
      <c r="E397" t="s">
        <v>1445</v>
      </c>
      <c r="F397" t="s">
        <v>1148</v>
      </c>
      <c r="G397" t="s">
        <v>1446</v>
      </c>
      <c r="H397">
        <v>130393138</v>
      </c>
    </row>
    <row r="398" spans="1:8" x14ac:dyDescent="0.25">
      <c r="A398">
        <v>1</v>
      </c>
      <c r="B398">
        <v>2018</v>
      </c>
      <c r="C398">
        <v>61653502030101</v>
      </c>
      <c r="D398">
        <v>806007567</v>
      </c>
      <c r="E398" t="s">
        <v>1445</v>
      </c>
      <c r="F398" t="s">
        <v>413</v>
      </c>
      <c r="G398" t="s">
        <v>1446</v>
      </c>
      <c r="H398">
        <v>42004416.539999999</v>
      </c>
    </row>
    <row r="399" spans="1:8" x14ac:dyDescent="0.25">
      <c r="A399">
        <v>1</v>
      </c>
      <c r="B399">
        <v>2018</v>
      </c>
      <c r="C399">
        <v>61653502030101</v>
      </c>
      <c r="D399">
        <v>819001235</v>
      </c>
      <c r="E399" t="s">
        <v>1445</v>
      </c>
      <c r="F399" t="s">
        <v>1291</v>
      </c>
      <c r="G399" t="s">
        <v>1446</v>
      </c>
      <c r="H399">
        <v>6981608.9800000004</v>
      </c>
    </row>
    <row r="400" spans="1:8" x14ac:dyDescent="0.25">
      <c r="A400">
        <v>1</v>
      </c>
      <c r="B400">
        <v>2018</v>
      </c>
      <c r="C400">
        <v>61653502030101</v>
      </c>
      <c r="D400">
        <v>892300175</v>
      </c>
      <c r="E400" t="s">
        <v>1445</v>
      </c>
      <c r="F400" t="s">
        <v>1137</v>
      </c>
      <c r="G400" t="s">
        <v>1446</v>
      </c>
      <c r="H400">
        <v>59564167</v>
      </c>
    </row>
    <row r="401" spans="1:8" x14ac:dyDescent="0.25">
      <c r="A401">
        <v>1</v>
      </c>
      <c r="B401">
        <v>2018</v>
      </c>
      <c r="C401">
        <v>61653502030701</v>
      </c>
      <c r="D401">
        <v>900210003</v>
      </c>
      <c r="E401" t="s">
        <v>1447</v>
      </c>
      <c r="F401" t="s">
        <v>647</v>
      </c>
      <c r="G401" t="s">
        <v>1446</v>
      </c>
      <c r="H401">
        <v>6197400</v>
      </c>
    </row>
    <row r="402" spans="1:8" x14ac:dyDescent="0.25">
      <c r="A402">
        <v>1</v>
      </c>
      <c r="B402">
        <v>2018</v>
      </c>
      <c r="C402">
        <v>61654002021401</v>
      </c>
      <c r="D402">
        <v>73117500</v>
      </c>
      <c r="E402" t="s">
        <v>1447</v>
      </c>
      <c r="F402" t="s">
        <v>1478</v>
      </c>
      <c r="G402" t="s">
        <v>1446</v>
      </c>
      <c r="H402">
        <v>200000</v>
      </c>
    </row>
    <row r="403" spans="1:8" x14ac:dyDescent="0.25">
      <c r="A403">
        <v>1</v>
      </c>
      <c r="B403">
        <v>2018</v>
      </c>
      <c r="C403">
        <v>61654002021401</v>
      </c>
      <c r="D403">
        <v>892300365</v>
      </c>
      <c r="E403" t="s">
        <v>1447</v>
      </c>
      <c r="F403" t="s">
        <v>1479</v>
      </c>
      <c r="G403" t="s">
        <v>1446</v>
      </c>
      <c r="H403">
        <v>26000</v>
      </c>
    </row>
    <row r="404" spans="1:8" x14ac:dyDescent="0.25">
      <c r="A404">
        <v>1</v>
      </c>
      <c r="B404">
        <v>2018</v>
      </c>
      <c r="C404">
        <v>61654002021002</v>
      </c>
      <c r="D404">
        <v>823002800</v>
      </c>
      <c r="E404" t="s">
        <v>1457</v>
      </c>
      <c r="F404" t="s">
        <v>123</v>
      </c>
      <c r="G404" t="s">
        <v>1446</v>
      </c>
      <c r="H404">
        <v>18019.82</v>
      </c>
    </row>
    <row r="405" spans="1:8" x14ac:dyDescent="0.25">
      <c r="A405">
        <v>1</v>
      </c>
      <c r="B405">
        <v>2018</v>
      </c>
      <c r="C405">
        <v>61654002030201</v>
      </c>
      <c r="D405">
        <v>824000450</v>
      </c>
      <c r="E405" t="s">
        <v>1448</v>
      </c>
      <c r="F405" t="s">
        <v>618</v>
      </c>
      <c r="G405" t="s">
        <v>1446</v>
      </c>
      <c r="H405">
        <v>10935093</v>
      </c>
    </row>
    <row r="406" spans="1:8" x14ac:dyDescent="0.25">
      <c r="A406">
        <v>1</v>
      </c>
      <c r="B406">
        <v>2018</v>
      </c>
      <c r="C406">
        <v>61654002030201</v>
      </c>
      <c r="D406">
        <v>899999151</v>
      </c>
      <c r="E406" t="s">
        <v>1448</v>
      </c>
      <c r="F406" t="s">
        <v>82</v>
      </c>
      <c r="G406" t="s">
        <v>1446</v>
      </c>
      <c r="H406">
        <v>3106953</v>
      </c>
    </row>
    <row r="407" spans="1:8" x14ac:dyDescent="0.25">
      <c r="A407">
        <v>1</v>
      </c>
      <c r="B407">
        <v>2018</v>
      </c>
      <c r="C407">
        <v>61654002031001</v>
      </c>
      <c r="D407">
        <v>823002991</v>
      </c>
      <c r="E407" t="s">
        <v>1450</v>
      </c>
      <c r="F407" t="s">
        <v>306</v>
      </c>
      <c r="G407" t="s">
        <v>1446</v>
      </c>
      <c r="H407">
        <v>801378.32</v>
      </c>
    </row>
    <row r="408" spans="1:8" x14ac:dyDescent="0.25">
      <c r="A408">
        <v>1</v>
      </c>
      <c r="B408">
        <v>2018</v>
      </c>
      <c r="C408">
        <v>61654002031001</v>
      </c>
      <c r="D408">
        <v>825001348</v>
      </c>
      <c r="E408" t="s">
        <v>1450</v>
      </c>
      <c r="F408" t="s">
        <v>1351</v>
      </c>
      <c r="G408" t="s">
        <v>1446</v>
      </c>
      <c r="H408">
        <v>81595.5</v>
      </c>
    </row>
    <row r="409" spans="1:8" x14ac:dyDescent="0.25">
      <c r="A409">
        <v>1</v>
      </c>
      <c r="B409">
        <v>2018</v>
      </c>
      <c r="C409">
        <v>61654002031001</v>
      </c>
      <c r="D409">
        <v>860024026</v>
      </c>
      <c r="E409" t="s">
        <v>1450</v>
      </c>
      <c r="F409" t="s">
        <v>1428</v>
      </c>
      <c r="G409" t="s">
        <v>1446</v>
      </c>
      <c r="H409">
        <v>207086</v>
      </c>
    </row>
    <row r="410" spans="1:8" x14ac:dyDescent="0.25">
      <c r="A410">
        <v>1</v>
      </c>
      <c r="B410">
        <v>2018</v>
      </c>
      <c r="C410">
        <v>61654002031001</v>
      </c>
      <c r="D410">
        <v>900208484</v>
      </c>
      <c r="E410" t="s">
        <v>1450</v>
      </c>
      <c r="F410" t="s">
        <v>701</v>
      </c>
      <c r="G410" t="s">
        <v>1446</v>
      </c>
      <c r="H410">
        <v>44264.07</v>
      </c>
    </row>
    <row r="411" spans="1:8" x14ac:dyDescent="0.25">
      <c r="A411">
        <v>1</v>
      </c>
      <c r="B411">
        <v>2018</v>
      </c>
      <c r="C411">
        <v>61654002031001</v>
      </c>
      <c r="D411">
        <v>900373224</v>
      </c>
      <c r="E411" t="s">
        <v>1450</v>
      </c>
      <c r="F411" t="s">
        <v>870</v>
      </c>
      <c r="G411" t="s">
        <v>1446</v>
      </c>
      <c r="H411">
        <v>33810665.649999999</v>
      </c>
    </row>
    <row r="412" spans="1:8" x14ac:dyDescent="0.25">
      <c r="A412">
        <v>1</v>
      </c>
      <c r="B412">
        <v>2018</v>
      </c>
      <c r="C412">
        <v>61654002031001</v>
      </c>
      <c r="D412">
        <v>900418184</v>
      </c>
      <c r="E412" t="s">
        <v>1450</v>
      </c>
      <c r="F412" t="s">
        <v>909</v>
      </c>
      <c r="G412" t="s">
        <v>1446</v>
      </c>
      <c r="H412">
        <v>65927229</v>
      </c>
    </row>
    <row r="413" spans="1:8" x14ac:dyDescent="0.25">
      <c r="A413">
        <v>1</v>
      </c>
      <c r="B413">
        <v>2018</v>
      </c>
      <c r="C413">
        <v>61654002031001</v>
      </c>
      <c r="D413">
        <v>900424844</v>
      </c>
      <c r="E413" t="s">
        <v>1450</v>
      </c>
      <c r="F413" t="s">
        <v>164</v>
      </c>
      <c r="G413" t="s">
        <v>1446</v>
      </c>
      <c r="H413">
        <v>1969775</v>
      </c>
    </row>
    <row r="414" spans="1:8" x14ac:dyDescent="0.25">
      <c r="A414">
        <v>1</v>
      </c>
      <c r="B414">
        <v>2018</v>
      </c>
      <c r="C414">
        <v>61654002031001</v>
      </c>
      <c r="D414">
        <v>900432928</v>
      </c>
      <c r="E414" t="s">
        <v>1450</v>
      </c>
      <c r="F414" t="s">
        <v>350</v>
      </c>
      <c r="G414" t="s">
        <v>1446</v>
      </c>
      <c r="H414">
        <v>7806550</v>
      </c>
    </row>
    <row r="415" spans="1:8" x14ac:dyDescent="0.25">
      <c r="A415">
        <v>1</v>
      </c>
      <c r="B415">
        <v>2018</v>
      </c>
      <c r="C415">
        <v>61654002031001</v>
      </c>
      <c r="D415">
        <v>900532504</v>
      </c>
      <c r="E415" t="s">
        <v>1450</v>
      </c>
      <c r="F415" t="s">
        <v>714</v>
      </c>
      <c r="G415" t="s">
        <v>1446</v>
      </c>
      <c r="H415">
        <v>565706236.80999994</v>
      </c>
    </row>
    <row r="416" spans="1:8" x14ac:dyDescent="0.25">
      <c r="A416">
        <v>1</v>
      </c>
      <c r="B416">
        <v>2018</v>
      </c>
      <c r="C416">
        <v>61654002031001</v>
      </c>
      <c r="D416">
        <v>900567891</v>
      </c>
      <c r="E416" t="s">
        <v>1450</v>
      </c>
      <c r="F416" t="s">
        <v>1037</v>
      </c>
      <c r="G416" t="s">
        <v>1446</v>
      </c>
      <c r="H416">
        <v>11687845</v>
      </c>
    </row>
    <row r="417" spans="1:8" x14ac:dyDescent="0.25">
      <c r="A417">
        <v>1</v>
      </c>
      <c r="B417">
        <v>2018</v>
      </c>
      <c r="C417">
        <v>61654002031401</v>
      </c>
      <c r="D417">
        <v>800125697</v>
      </c>
      <c r="E417" t="s">
        <v>1447</v>
      </c>
      <c r="F417" t="s">
        <v>406</v>
      </c>
      <c r="G417" t="s">
        <v>1446</v>
      </c>
      <c r="H417">
        <v>13000</v>
      </c>
    </row>
    <row r="418" spans="1:8" x14ac:dyDescent="0.25">
      <c r="A418">
        <v>1</v>
      </c>
      <c r="B418">
        <v>2018</v>
      </c>
      <c r="C418">
        <v>61654202020101</v>
      </c>
      <c r="D418">
        <v>819002025</v>
      </c>
      <c r="E418" t="s">
        <v>1451</v>
      </c>
      <c r="F418" t="s">
        <v>1102</v>
      </c>
      <c r="G418" t="s">
        <v>1446</v>
      </c>
      <c r="H418">
        <v>1138773</v>
      </c>
    </row>
    <row r="419" spans="1:8" x14ac:dyDescent="0.25">
      <c r="A419">
        <v>1</v>
      </c>
      <c r="B419">
        <v>2018</v>
      </c>
      <c r="C419">
        <v>61654202020101</v>
      </c>
      <c r="D419">
        <v>825000834</v>
      </c>
      <c r="E419" t="s">
        <v>1451</v>
      </c>
      <c r="F419" t="s">
        <v>427</v>
      </c>
      <c r="G419" t="s">
        <v>1446</v>
      </c>
      <c r="H419">
        <v>4844114</v>
      </c>
    </row>
    <row r="420" spans="1:8" x14ac:dyDescent="0.25">
      <c r="A420">
        <v>1</v>
      </c>
      <c r="B420">
        <v>2018</v>
      </c>
      <c r="C420">
        <v>61654002020101</v>
      </c>
      <c r="D420">
        <v>900581571</v>
      </c>
      <c r="E420" t="s">
        <v>1452</v>
      </c>
      <c r="F420" t="s">
        <v>1038</v>
      </c>
      <c r="G420" t="s">
        <v>1446</v>
      </c>
      <c r="H420">
        <v>480000</v>
      </c>
    </row>
    <row r="421" spans="1:8" x14ac:dyDescent="0.25">
      <c r="A421">
        <v>1</v>
      </c>
      <c r="B421">
        <v>2018</v>
      </c>
      <c r="C421">
        <v>6165650201</v>
      </c>
      <c r="D421">
        <v>800234860</v>
      </c>
      <c r="E421" t="s">
        <v>1455</v>
      </c>
      <c r="F421" t="s">
        <v>1331</v>
      </c>
      <c r="G421" t="s">
        <v>1446</v>
      </c>
      <c r="H421">
        <v>-0.5</v>
      </c>
    </row>
    <row r="422" spans="1:8" x14ac:dyDescent="0.25">
      <c r="A422">
        <v>1</v>
      </c>
      <c r="B422">
        <v>2018</v>
      </c>
      <c r="C422">
        <v>6165650201</v>
      </c>
      <c r="D422">
        <v>802016761</v>
      </c>
      <c r="E422" t="s">
        <v>1455</v>
      </c>
      <c r="F422" t="s">
        <v>108</v>
      </c>
      <c r="G422" t="s">
        <v>1446</v>
      </c>
      <c r="H422">
        <v>0.25</v>
      </c>
    </row>
    <row r="423" spans="1:8" x14ac:dyDescent="0.25">
      <c r="A423">
        <v>1</v>
      </c>
      <c r="B423">
        <v>2018</v>
      </c>
      <c r="C423">
        <v>6165650201</v>
      </c>
      <c r="D423">
        <v>860015888</v>
      </c>
      <c r="E423" t="s">
        <v>1455</v>
      </c>
      <c r="F423" t="s">
        <v>951</v>
      </c>
      <c r="G423" t="s">
        <v>1446</v>
      </c>
      <c r="H423">
        <v>1075403.55</v>
      </c>
    </row>
    <row r="424" spans="1:8" x14ac:dyDescent="0.25">
      <c r="A424">
        <v>1</v>
      </c>
      <c r="B424">
        <v>2018</v>
      </c>
      <c r="C424">
        <v>6165650201</v>
      </c>
      <c r="D424">
        <v>901139193</v>
      </c>
      <c r="E424" t="s">
        <v>1455</v>
      </c>
      <c r="F424" t="s">
        <v>1435</v>
      </c>
      <c r="G424" t="s">
        <v>1446</v>
      </c>
      <c r="H424">
        <v>16622355.48</v>
      </c>
    </row>
    <row r="425" spans="1:8" x14ac:dyDescent="0.25">
      <c r="A425">
        <v>1</v>
      </c>
      <c r="B425">
        <v>2018</v>
      </c>
      <c r="C425">
        <v>61653502020101</v>
      </c>
      <c r="D425">
        <v>900509068</v>
      </c>
      <c r="E425" t="s">
        <v>1445</v>
      </c>
      <c r="F425" t="s">
        <v>1031</v>
      </c>
      <c r="G425" t="s">
        <v>1446</v>
      </c>
      <c r="H425">
        <v>17329525</v>
      </c>
    </row>
    <row r="426" spans="1:8" x14ac:dyDescent="0.25">
      <c r="A426">
        <v>1</v>
      </c>
      <c r="B426">
        <v>2018</v>
      </c>
      <c r="C426">
        <v>61654002030201</v>
      </c>
      <c r="D426">
        <v>824000725</v>
      </c>
      <c r="E426" t="s">
        <v>1448</v>
      </c>
      <c r="F426" t="s">
        <v>620</v>
      </c>
      <c r="G426" t="s">
        <v>1446</v>
      </c>
      <c r="H426">
        <v>7360170</v>
      </c>
    </row>
    <row r="427" spans="1:8" x14ac:dyDescent="0.25">
      <c r="A427">
        <v>1</v>
      </c>
      <c r="B427">
        <v>2018</v>
      </c>
      <c r="C427">
        <v>61654002030201</v>
      </c>
      <c r="D427">
        <v>899999165</v>
      </c>
      <c r="E427" t="s">
        <v>1448</v>
      </c>
      <c r="F427" t="s">
        <v>959</v>
      </c>
      <c r="G427" t="s">
        <v>1446</v>
      </c>
      <c r="H427">
        <v>48400</v>
      </c>
    </row>
    <row r="428" spans="1:8" x14ac:dyDescent="0.25">
      <c r="A428">
        <v>1</v>
      </c>
      <c r="B428">
        <v>2018</v>
      </c>
      <c r="C428">
        <v>61654002030201</v>
      </c>
      <c r="D428">
        <v>900393612</v>
      </c>
      <c r="E428" t="s">
        <v>1448</v>
      </c>
      <c r="F428" t="s">
        <v>908</v>
      </c>
      <c r="G428" t="s">
        <v>1446</v>
      </c>
      <c r="H428">
        <v>49615</v>
      </c>
    </row>
    <row r="429" spans="1:8" x14ac:dyDescent="0.25">
      <c r="A429">
        <v>1</v>
      </c>
      <c r="B429">
        <v>2018</v>
      </c>
      <c r="C429">
        <v>61654002031001</v>
      </c>
      <c r="D429">
        <v>77185411</v>
      </c>
      <c r="E429" t="s">
        <v>1450</v>
      </c>
      <c r="F429" t="s">
        <v>560</v>
      </c>
      <c r="G429" t="s">
        <v>1446</v>
      </c>
      <c r="H429">
        <v>8209626.5599999996</v>
      </c>
    </row>
    <row r="430" spans="1:8" x14ac:dyDescent="0.25">
      <c r="A430">
        <v>1</v>
      </c>
      <c r="B430">
        <v>2018</v>
      </c>
      <c r="C430">
        <v>61654002031001</v>
      </c>
      <c r="D430">
        <v>800033723</v>
      </c>
      <c r="E430" t="s">
        <v>1450</v>
      </c>
      <c r="F430" t="s">
        <v>454</v>
      </c>
      <c r="G430" t="s">
        <v>1446</v>
      </c>
      <c r="H430">
        <v>29225848</v>
      </c>
    </row>
    <row r="431" spans="1:8" x14ac:dyDescent="0.25">
      <c r="A431">
        <v>1</v>
      </c>
      <c r="B431">
        <v>2018</v>
      </c>
      <c r="C431">
        <v>61654002031001</v>
      </c>
      <c r="D431">
        <v>806016920</v>
      </c>
      <c r="E431" t="s">
        <v>1450</v>
      </c>
      <c r="F431" t="s">
        <v>989</v>
      </c>
      <c r="G431" t="s">
        <v>1446</v>
      </c>
      <c r="H431">
        <v>117819572.17</v>
      </c>
    </row>
    <row r="432" spans="1:8" x14ac:dyDescent="0.25">
      <c r="A432">
        <v>1</v>
      </c>
      <c r="B432">
        <v>2018</v>
      </c>
      <c r="C432">
        <v>61654002031001</v>
      </c>
      <c r="D432">
        <v>812004935</v>
      </c>
      <c r="E432" t="s">
        <v>1450</v>
      </c>
      <c r="F432" t="s">
        <v>825</v>
      </c>
      <c r="G432" t="s">
        <v>1446</v>
      </c>
      <c r="H432">
        <v>58248942.43</v>
      </c>
    </row>
    <row r="433" spans="1:8" x14ac:dyDescent="0.25">
      <c r="A433">
        <v>1</v>
      </c>
      <c r="B433">
        <v>2018</v>
      </c>
      <c r="C433">
        <v>61654002031001</v>
      </c>
      <c r="D433">
        <v>900004820</v>
      </c>
      <c r="E433" t="s">
        <v>1450</v>
      </c>
      <c r="F433" t="s">
        <v>1142</v>
      </c>
      <c r="G433" t="s">
        <v>1446</v>
      </c>
      <c r="H433">
        <v>81595.5</v>
      </c>
    </row>
    <row r="434" spans="1:8" x14ac:dyDescent="0.25">
      <c r="A434">
        <v>1</v>
      </c>
      <c r="B434">
        <v>2018</v>
      </c>
      <c r="C434">
        <v>61654002031001</v>
      </c>
      <c r="D434">
        <v>900016598</v>
      </c>
      <c r="E434" t="s">
        <v>1450</v>
      </c>
      <c r="F434" t="s">
        <v>144</v>
      </c>
      <c r="G434" t="s">
        <v>1446</v>
      </c>
      <c r="H434">
        <v>183881008.16999999</v>
      </c>
    </row>
    <row r="435" spans="1:8" x14ac:dyDescent="0.25">
      <c r="A435">
        <v>1</v>
      </c>
      <c r="B435">
        <v>2018</v>
      </c>
      <c r="C435">
        <v>61654002031001</v>
      </c>
      <c r="D435">
        <v>900227717</v>
      </c>
      <c r="E435" t="s">
        <v>1450</v>
      </c>
      <c r="F435" t="s">
        <v>329</v>
      </c>
      <c r="G435" t="s">
        <v>1446</v>
      </c>
      <c r="H435">
        <v>19600</v>
      </c>
    </row>
    <row r="436" spans="1:8" x14ac:dyDescent="0.25">
      <c r="A436">
        <v>1</v>
      </c>
      <c r="B436">
        <v>2018</v>
      </c>
      <c r="C436">
        <v>61654002031001</v>
      </c>
      <c r="D436">
        <v>900719048</v>
      </c>
      <c r="E436" t="s">
        <v>1450</v>
      </c>
      <c r="F436" t="s">
        <v>889</v>
      </c>
      <c r="G436" t="s">
        <v>1446</v>
      </c>
      <c r="H436">
        <v>0</v>
      </c>
    </row>
    <row r="437" spans="1:8" x14ac:dyDescent="0.25">
      <c r="A437">
        <v>1</v>
      </c>
      <c r="B437">
        <v>2018</v>
      </c>
      <c r="C437">
        <v>61654002031001</v>
      </c>
      <c r="D437">
        <v>900892160</v>
      </c>
      <c r="E437" t="s">
        <v>1450</v>
      </c>
      <c r="F437" t="s">
        <v>1051</v>
      </c>
      <c r="G437" t="s">
        <v>1446</v>
      </c>
      <c r="H437">
        <v>18576275</v>
      </c>
    </row>
    <row r="438" spans="1:8" x14ac:dyDescent="0.25">
      <c r="A438">
        <v>1</v>
      </c>
      <c r="B438">
        <v>2018</v>
      </c>
      <c r="C438">
        <v>61654002031501</v>
      </c>
      <c r="D438">
        <v>825000620</v>
      </c>
      <c r="E438" t="s">
        <v>1447</v>
      </c>
      <c r="F438" t="s">
        <v>53</v>
      </c>
      <c r="G438" t="s">
        <v>1446</v>
      </c>
      <c r="H438">
        <v>3014419</v>
      </c>
    </row>
    <row r="439" spans="1:8" x14ac:dyDescent="0.25">
      <c r="A439">
        <v>1</v>
      </c>
      <c r="B439">
        <v>2018</v>
      </c>
      <c r="C439">
        <v>61654002031501</v>
      </c>
      <c r="D439">
        <v>844004197</v>
      </c>
      <c r="E439" t="s">
        <v>1447</v>
      </c>
      <c r="F439" t="s">
        <v>949</v>
      </c>
      <c r="G439" t="s">
        <v>1446</v>
      </c>
      <c r="H439">
        <v>131418.68</v>
      </c>
    </row>
    <row r="440" spans="1:8" x14ac:dyDescent="0.25">
      <c r="A440">
        <v>1</v>
      </c>
      <c r="B440">
        <v>2018</v>
      </c>
      <c r="C440">
        <v>61654002031501</v>
      </c>
      <c r="D440">
        <v>892000501</v>
      </c>
      <c r="E440" t="s">
        <v>1447</v>
      </c>
      <c r="F440" t="s">
        <v>77</v>
      </c>
      <c r="G440" t="s">
        <v>1446</v>
      </c>
      <c r="H440">
        <v>962323246.75</v>
      </c>
    </row>
    <row r="441" spans="1:8" x14ac:dyDescent="0.25">
      <c r="A441">
        <v>1</v>
      </c>
      <c r="B441">
        <v>2018</v>
      </c>
      <c r="C441">
        <v>61654202020101</v>
      </c>
      <c r="D441">
        <v>819000736</v>
      </c>
      <c r="E441" t="s">
        <v>1451</v>
      </c>
      <c r="F441" t="s">
        <v>42</v>
      </c>
      <c r="G441" t="s">
        <v>1446</v>
      </c>
      <c r="H441">
        <v>1710912</v>
      </c>
    </row>
    <row r="442" spans="1:8" x14ac:dyDescent="0.25">
      <c r="A442">
        <v>1</v>
      </c>
      <c r="B442">
        <v>2018</v>
      </c>
      <c r="C442">
        <v>61654202020101</v>
      </c>
      <c r="D442">
        <v>823002856</v>
      </c>
      <c r="E442" t="s">
        <v>1451</v>
      </c>
      <c r="F442" t="s">
        <v>773</v>
      </c>
      <c r="G442" t="s">
        <v>1446</v>
      </c>
      <c r="H442">
        <v>805243</v>
      </c>
    </row>
    <row r="443" spans="1:8" x14ac:dyDescent="0.25">
      <c r="A443">
        <v>1</v>
      </c>
      <c r="B443">
        <v>2018</v>
      </c>
      <c r="C443">
        <v>61654202020101</v>
      </c>
      <c r="D443">
        <v>812001579</v>
      </c>
      <c r="E443" t="s">
        <v>1451</v>
      </c>
      <c r="F443" t="s">
        <v>1099</v>
      </c>
      <c r="G443" t="s">
        <v>1446</v>
      </c>
      <c r="H443">
        <v>6714788</v>
      </c>
    </row>
    <row r="444" spans="1:8" x14ac:dyDescent="0.25">
      <c r="A444">
        <v>1</v>
      </c>
      <c r="B444">
        <v>2018</v>
      </c>
      <c r="C444">
        <v>61654202020101</v>
      </c>
      <c r="D444">
        <v>824000440</v>
      </c>
      <c r="E444" t="s">
        <v>1451</v>
      </c>
      <c r="F444" t="s">
        <v>615</v>
      </c>
      <c r="G444" t="s">
        <v>1446</v>
      </c>
      <c r="H444">
        <v>8599561</v>
      </c>
    </row>
    <row r="445" spans="1:8" x14ac:dyDescent="0.25">
      <c r="A445">
        <v>1</v>
      </c>
      <c r="B445">
        <v>2018</v>
      </c>
      <c r="C445">
        <v>61654202020101</v>
      </c>
      <c r="D445">
        <v>892300179</v>
      </c>
      <c r="E445" t="s">
        <v>1451</v>
      </c>
      <c r="F445" t="s">
        <v>1310</v>
      </c>
      <c r="G445" t="s">
        <v>1446</v>
      </c>
      <c r="H445">
        <v>9659627</v>
      </c>
    </row>
    <row r="446" spans="1:8" x14ac:dyDescent="0.25">
      <c r="A446">
        <v>1</v>
      </c>
      <c r="B446">
        <v>2018</v>
      </c>
      <c r="C446">
        <v>61654002020101</v>
      </c>
      <c r="D446">
        <v>901086977</v>
      </c>
      <c r="E446" t="s">
        <v>1452</v>
      </c>
      <c r="F446" t="s">
        <v>558</v>
      </c>
      <c r="G446" t="s">
        <v>1446</v>
      </c>
      <c r="H446">
        <v>695112</v>
      </c>
    </row>
    <row r="447" spans="1:8" x14ac:dyDescent="0.25">
      <c r="A447">
        <v>1</v>
      </c>
      <c r="B447">
        <v>2018</v>
      </c>
      <c r="C447">
        <v>6165650201</v>
      </c>
      <c r="D447">
        <v>800037021</v>
      </c>
      <c r="E447" t="s">
        <v>1455</v>
      </c>
      <c r="F447" t="s">
        <v>761</v>
      </c>
      <c r="G447" t="s">
        <v>1446</v>
      </c>
      <c r="H447">
        <v>-2509459.2200000002</v>
      </c>
    </row>
    <row r="448" spans="1:8" x14ac:dyDescent="0.25">
      <c r="A448">
        <v>1</v>
      </c>
      <c r="B448">
        <v>2018</v>
      </c>
      <c r="C448">
        <v>6165650201</v>
      </c>
      <c r="D448">
        <v>819003863</v>
      </c>
      <c r="E448" t="s">
        <v>1455</v>
      </c>
      <c r="F448" t="s">
        <v>1345</v>
      </c>
      <c r="G448" t="s">
        <v>1446</v>
      </c>
      <c r="H448">
        <v>0.45</v>
      </c>
    </row>
    <row r="449" spans="1:8" x14ac:dyDescent="0.25">
      <c r="A449">
        <v>1</v>
      </c>
      <c r="B449">
        <v>2018</v>
      </c>
      <c r="C449">
        <v>6165650201</v>
      </c>
      <c r="D449">
        <v>839000356</v>
      </c>
      <c r="E449" t="s">
        <v>1455</v>
      </c>
      <c r="F449" t="s">
        <v>1192</v>
      </c>
      <c r="G449" t="s">
        <v>1446</v>
      </c>
      <c r="H449">
        <v>-40599458.990000002</v>
      </c>
    </row>
    <row r="450" spans="1:8" x14ac:dyDescent="0.25">
      <c r="A450">
        <v>1</v>
      </c>
      <c r="B450">
        <v>2018</v>
      </c>
      <c r="C450">
        <v>6165650201</v>
      </c>
      <c r="D450">
        <v>891079999</v>
      </c>
      <c r="E450" t="s">
        <v>1455</v>
      </c>
      <c r="F450" t="s">
        <v>1303</v>
      </c>
      <c r="G450" t="s">
        <v>1446</v>
      </c>
      <c r="H450">
        <v>-74314367.019999996</v>
      </c>
    </row>
    <row r="451" spans="1:8" x14ac:dyDescent="0.25">
      <c r="A451">
        <v>1</v>
      </c>
      <c r="B451">
        <v>2018</v>
      </c>
      <c r="C451">
        <v>6165650201</v>
      </c>
      <c r="D451">
        <v>891180134</v>
      </c>
      <c r="E451" t="s">
        <v>1455</v>
      </c>
      <c r="F451" t="s">
        <v>439</v>
      </c>
      <c r="G451" t="s">
        <v>1446</v>
      </c>
      <c r="H451">
        <v>8717209.4900000002</v>
      </c>
    </row>
    <row r="452" spans="1:8" x14ac:dyDescent="0.25">
      <c r="A452">
        <v>1</v>
      </c>
      <c r="B452">
        <v>2018</v>
      </c>
      <c r="C452">
        <v>6165650201</v>
      </c>
      <c r="D452">
        <v>890100279</v>
      </c>
      <c r="E452" t="s">
        <v>1455</v>
      </c>
      <c r="F452" t="s">
        <v>1195</v>
      </c>
      <c r="G452" t="s">
        <v>1446</v>
      </c>
      <c r="H452">
        <v>-16624873</v>
      </c>
    </row>
    <row r="453" spans="1:8" x14ac:dyDescent="0.25">
      <c r="A453">
        <v>1</v>
      </c>
      <c r="B453">
        <v>2018</v>
      </c>
      <c r="C453">
        <v>6165650201</v>
      </c>
      <c r="D453">
        <v>900056127</v>
      </c>
      <c r="E453" t="s">
        <v>1455</v>
      </c>
      <c r="F453" t="s">
        <v>145</v>
      </c>
      <c r="G453" t="s">
        <v>1446</v>
      </c>
      <c r="H453">
        <v>-106214</v>
      </c>
    </row>
    <row r="454" spans="1:8" x14ac:dyDescent="0.25">
      <c r="A454">
        <v>1</v>
      </c>
      <c r="B454">
        <v>2018</v>
      </c>
      <c r="C454">
        <v>6165650201</v>
      </c>
      <c r="D454">
        <v>900470909</v>
      </c>
      <c r="E454" t="s">
        <v>1455</v>
      </c>
      <c r="F454" t="s">
        <v>877</v>
      </c>
      <c r="G454" t="s">
        <v>1446</v>
      </c>
      <c r="H454">
        <v>178561.1</v>
      </c>
    </row>
    <row r="455" spans="1:8" x14ac:dyDescent="0.25">
      <c r="A455">
        <v>1</v>
      </c>
      <c r="B455">
        <v>2018</v>
      </c>
      <c r="C455">
        <v>616575020904</v>
      </c>
      <c r="D455">
        <v>802021332</v>
      </c>
      <c r="E455" t="s">
        <v>1473</v>
      </c>
      <c r="F455" t="s">
        <v>814</v>
      </c>
      <c r="G455" t="s">
        <v>1446</v>
      </c>
      <c r="H455">
        <v>18370</v>
      </c>
    </row>
    <row r="456" spans="1:8" x14ac:dyDescent="0.25">
      <c r="A456">
        <v>1</v>
      </c>
      <c r="B456">
        <v>2018</v>
      </c>
      <c r="C456">
        <v>61653502020101</v>
      </c>
      <c r="D456">
        <v>900208755</v>
      </c>
      <c r="E456" t="s">
        <v>1445</v>
      </c>
      <c r="F456" t="s">
        <v>797</v>
      </c>
      <c r="G456" t="s">
        <v>1446</v>
      </c>
      <c r="H456">
        <v>25093822</v>
      </c>
    </row>
    <row r="457" spans="1:8" x14ac:dyDescent="0.25">
      <c r="A457">
        <v>1</v>
      </c>
      <c r="B457">
        <v>2018</v>
      </c>
      <c r="C457">
        <v>61653502030101</v>
      </c>
      <c r="D457">
        <v>806012905</v>
      </c>
      <c r="E457" t="s">
        <v>1445</v>
      </c>
      <c r="F457" t="s">
        <v>599</v>
      </c>
      <c r="G457" t="s">
        <v>1446</v>
      </c>
      <c r="H457">
        <v>30529277.07</v>
      </c>
    </row>
    <row r="458" spans="1:8" x14ac:dyDescent="0.25">
      <c r="A458">
        <v>1</v>
      </c>
      <c r="B458">
        <v>2018</v>
      </c>
      <c r="C458">
        <v>61654002020802</v>
      </c>
      <c r="D458">
        <v>890480363</v>
      </c>
      <c r="E458" t="s">
        <v>1457</v>
      </c>
      <c r="F458" t="s">
        <v>686</v>
      </c>
      <c r="G458" t="s">
        <v>1446</v>
      </c>
      <c r="H458">
        <v>2134000</v>
      </c>
    </row>
    <row r="459" spans="1:8" x14ac:dyDescent="0.25">
      <c r="A459">
        <v>1</v>
      </c>
      <c r="B459">
        <v>2018</v>
      </c>
      <c r="C459">
        <v>61654002021401</v>
      </c>
      <c r="D459">
        <v>824000029</v>
      </c>
      <c r="E459" t="s">
        <v>1447</v>
      </c>
      <c r="F459" t="s">
        <v>1480</v>
      </c>
      <c r="G459" t="s">
        <v>1446</v>
      </c>
      <c r="H459">
        <v>3882000</v>
      </c>
    </row>
    <row r="460" spans="1:8" x14ac:dyDescent="0.25">
      <c r="A460">
        <v>1</v>
      </c>
      <c r="B460">
        <v>2018</v>
      </c>
      <c r="C460">
        <v>61654002021001</v>
      </c>
      <c r="D460">
        <v>891702882</v>
      </c>
      <c r="E460" t="s">
        <v>1450</v>
      </c>
      <c r="F460" t="s">
        <v>497</v>
      </c>
      <c r="G460" t="s">
        <v>1446</v>
      </c>
      <c r="H460">
        <v>7475367</v>
      </c>
    </row>
    <row r="461" spans="1:8" x14ac:dyDescent="0.25">
      <c r="A461">
        <v>1</v>
      </c>
      <c r="B461">
        <v>2018</v>
      </c>
      <c r="C461">
        <v>61654002030201</v>
      </c>
      <c r="D461">
        <v>890700901</v>
      </c>
      <c r="E461" t="s">
        <v>1448</v>
      </c>
      <c r="F461" t="s">
        <v>1433</v>
      </c>
      <c r="G461" t="s">
        <v>1446</v>
      </c>
      <c r="H461">
        <v>437620</v>
      </c>
    </row>
    <row r="462" spans="1:8" x14ac:dyDescent="0.25">
      <c r="A462">
        <v>1</v>
      </c>
      <c r="B462">
        <v>2018</v>
      </c>
      <c r="C462">
        <v>61654002031001</v>
      </c>
      <c r="D462">
        <v>45781229</v>
      </c>
      <c r="E462" t="s">
        <v>1450</v>
      </c>
      <c r="F462" t="s">
        <v>563</v>
      </c>
      <c r="G462" t="s">
        <v>1446</v>
      </c>
      <c r="H462">
        <v>84172.2</v>
      </c>
    </row>
    <row r="463" spans="1:8" x14ac:dyDescent="0.25">
      <c r="A463">
        <v>1</v>
      </c>
      <c r="B463">
        <v>2018</v>
      </c>
      <c r="C463">
        <v>61654002031001</v>
      </c>
      <c r="D463">
        <v>822006135</v>
      </c>
      <c r="E463" t="s">
        <v>1450</v>
      </c>
      <c r="F463" t="s">
        <v>671</v>
      </c>
      <c r="G463" t="s">
        <v>1446</v>
      </c>
      <c r="H463">
        <v>27002.83</v>
      </c>
    </row>
    <row r="464" spans="1:8" x14ac:dyDescent="0.25">
      <c r="A464">
        <v>1</v>
      </c>
      <c r="B464">
        <v>2018</v>
      </c>
      <c r="C464">
        <v>61654002031001</v>
      </c>
      <c r="D464">
        <v>823002342</v>
      </c>
      <c r="E464" t="s">
        <v>1450</v>
      </c>
      <c r="F464" t="s">
        <v>305</v>
      </c>
      <c r="G464" t="s">
        <v>1446</v>
      </c>
      <c r="H464">
        <v>35415281.789999999</v>
      </c>
    </row>
    <row r="465" spans="1:8" x14ac:dyDescent="0.25">
      <c r="A465">
        <v>1</v>
      </c>
      <c r="B465">
        <v>2018</v>
      </c>
      <c r="C465">
        <v>61654002031001</v>
      </c>
      <c r="D465">
        <v>824005216</v>
      </c>
      <c r="E465" t="s">
        <v>1450</v>
      </c>
      <c r="F465" t="s">
        <v>1185</v>
      </c>
      <c r="G465" t="s">
        <v>1446</v>
      </c>
      <c r="H465">
        <v>9659446</v>
      </c>
    </row>
    <row r="466" spans="1:8" x14ac:dyDescent="0.25">
      <c r="A466">
        <v>1</v>
      </c>
      <c r="B466">
        <v>2018</v>
      </c>
      <c r="C466">
        <v>61654002031001</v>
      </c>
      <c r="D466">
        <v>900238400</v>
      </c>
      <c r="E466" t="s">
        <v>1450</v>
      </c>
      <c r="F466" t="s">
        <v>858</v>
      </c>
      <c r="G466" t="s">
        <v>1446</v>
      </c>
      <c r="H466">
        <v>42937.21</v>
      </c>
    </row>
    <row r="467" spans="1:8" x14ac:dyDescent="0.25">
      <c r="A467">
        <v>1</v>
      </c>
      <c r="B467">
        <v>2018</v>
      </c>
      <c r="C467">
        <v>61654002031001</v>
      </c>
      <c r="D467">
        <v>900552539</v>
      </c>
      <c r="E467" t="s">
        <v>1450</v>
      </c>
      <c r="F467" t="s">
        <v>1226</v>
      </c>
      <c r="G467" t="s">
        <v>1446</v>
      </c>
      <c r="H467">
        <v>110117992.20999999</v>
      </c>
    </row>
    <row r="468" spans="1:8" x14ac:dyDescent="0.25">
      <c r="A468">
        <v>1</v>
      </c>
      <c r="B468">
        <v>2018</v>
      </c>
      <c r="C468">
        <v>61654002031001</v>
      </c>
      <c r="D468">
        <v>900855747</v>
      </c>
      <c r="E468" t="s">
        <v>1450</v>
      </c>
      <c r="F468" t="s">
        <v>1047</v>
      </c>
      <c r="G468" t="s">
        <v>1446</v>
      </c>
      <c r="H468">
        <v>120510764.95999999</v>
      </c>
    </row>
    <row r="469" spans="1:8" x14ac:dyDescent="0.25">
      <c r="A469">
        <v>1</v>
      </c>
      <c r="B469">
        <v>2018</v>
      </c>
      <c r="C469">
        <v>61654002031401</v>
      </c>
      <c r="D469">
        <v>800193912</v>
      </c>
      <c r="E469" t="s">
        <v>1447</v>
      </c>
      <c r="F469" t="s">
        <v>31</v>
      </c>
      <c r="G469" t="s">
        <v>1446</v>
      </c>
      <c r="H469">
        <v>47880</v>
      </c>
    </row>
    <row r="470" spans="1:8" x14ac:dyDescent="0.25">
      <c r="A470">
        <v>1</v>
      </c>
      <c r="B470">
        <v>2018</v>
      </c>
      <c r="C470">
        <v>61654002031501</v>
      </c>
      <c r="D470">
        <v>800216883</v>
      </c>
      <c r="E470" t="s">
        <v>1447</v>
      </c>
      <c r="F470" t="s">
        <v>32</v>
      </c>
      <c r="G470" t="s">
        <v>1446</v>
      </c>
      <c r="H470">
        <v>23304.38</v>
      </c>
    </row>
    <row r="471" spans="1:8" x14ac:dyDescent="0.25">
      <c r="A471">
        <v>1</v>
      </c>
      <c r="B471">
        <v>2018</v>
      </c>
      <c r="C471">
        <v>61654002031501</v>
      </c>
      <c r="D471">
        <v>802006728</v>
      </c>
      <c r="E471" t="s">
        <v>1447</v>
      </c>
      <c r="F471" t="s">
        <v>34</v>
      </c>
      <c r="G471" t="s">
        <v>1446</v>
      </c>
      <c r="H471">
        <v>205202385.37</v>
      </c>
    </row>
    <row r="472" spans="1:8" x14ac:dyDescent="0.25">
      <c r="A472">
        <v>1</v>
      </c>
      <c r="B472">
        <v>2018</v>
      </c>
      <c r="C472">
        <v>61654002031501</v>
      </c>
      <c r="D472">
        <v>860013874</v>
      </c>
      <c r="E472" t="s">
        <v>1447</v>
      </c>
      <c r="F472" t="s">
        <v>492</v>
      </c>
      <c r="G472" t="s">
        <v>1446</v>
      </c>
      <c r="H472">
        <v>519860</v>
      </c>
    </row>
    <row r="473" spans="1:8" x14ac:dyDescent="0.25">
      <c r="A473">
        <v>1</v>
      </c>
      <c r="B473">
        <v>2018</v>
      </c>
      <c r="C473">
        <v>61654202020101</v>
      </c>
      <c r="D473">
        <v>800075650</v>
      </c>
      <c r="E473" t="s">
        <v>1451</v>
      </c>
      <c r="F473" t="s">
        <v>405</v>
      </c>
      <c r="G473" t="s">
        <v>1446</v>
      </c>
      <c r="H473">
        <v>5049900</v>
      </c>
    </row>
    <row r="474" spans="1:8" x14ac:dyDescent="0.25">
      <c r="A474">
        <v>1</v>
      </c>
      <c r="B474">
        <v>2018</v>
      </c>
      <c r="C474">
        <v>61654202020101</v>
      </c>
      <c r="D474">
        <v>806012905</v>
      </c>
      <c r="E474" t="s">
        <v>1451</v>
      </c>
      <c r="F474" t="s">
        <v>599</v>
      </c>
      <c r="G474" t="s">
        <v>1446</v>
      </c>
      <c r="H474">
        <v>5517241</v>
      </c>
    </row>
    <row r="475" spans="1:8" x14ac:dyDescent="0.25">
      <c r="A475">
        <v>1</v>
      </c>
      <c r="B475">
        <v>2018</v>
      </c>
      <c r="C475">
        <v>61654002020101</v>
      </c>
      <c r="D475">
        <v>900524633</v>
      </c>
      <c r="E475" t="s">
        <v>1452</v>
      </c>
      <c r="F475" t="s">
        <v>174</v>
      </c>
      <c r="G475" t="s">
        <v>1446</v>
      </c>
      <c r="H475">
        <v>1612333</v>
      </c>
    </row>
    <row r="476" spans="1:8" x14ac:dyDescent="0.25">
      <c r="A476">
        <v>1</v>
      </c>
      <c r="B476">
        <v>2018</v>
      </c>
      <c r="C476">
        <v>61654002020101</v>
      </c>
      <c r="D476">
        <v>812000527</v>
      </c>
      <c r="E476" t="s">
        <v>1452</v>
      </c>
      <c r="F476" t="s">
        <v>117</v>
      </c>
      <c r="G476" t="s">
        <v>1446</v>
      </c>
      <c r="H476">
        <v>324376</v>
      </c>
    </row>
    <row r="477" spans="1:8" x14ac:dyDescent="0.25">
      <c r="A477">
        <v>1</v>
      </c>
      <c r="B477">
        <v>2018</v>
      </c>
      <c r="C477">
        <v>61654002020101</v>
      </c>
      <c r="D477">
        <v>823004881</v>
      </c>
      <c r="E477" t="s">
        <v>1452</v>
      </c>
      <c r="F477" t="s">
        <v>831</v>
      </c>
      <c r="G477" t="s">
        <v>1446</v>
      </c>
      <c r="H477">
        <v>200200</v>
      </c>
    </row>
    <row r="478" spans="1:8" x14ac:dyDescent="0.25">
      <c r="A478">
        <v>1</v>
      </c>
      <c r="B478">
        <v>2018</v>
      </c>
      <c r="C478">
        <v>61654002020101</v>
      </c>
      <c r="D478">
        <v>900132176</v>
      </c>
      <c r="E478" t="s">
        <v>1452</v>
      </c>
      <c r="F478" t="s">
        <v>1375</v>
      </c>
      <c r="G478" t="s">
        <v>1446</v>
      </c>
      <c r="H478">
        <v>75000</v>
      </c>
    </row>
    <row r="479" spans="1:8" x14ac:dyDescent="0.25">
      <c r="A479">
        <v>1</v>
      </c>
      <c r="B479">
        <v>2018</v>
      </c>
      <c r="C479">
        <v>6165650201</v>
      </c>
      <c r="D479">
        <v>900041832</v>
      </c>
      <c r="E479" t="s">
        <v>1455</v>
      </c>
      <c r="F479" t="s">
        <v>504</v>
      </c>
      <c r="G479" t="s">
        <v>1446</v>
      </c>
      <c r="H479">
        <v>14028675</v>
      </c>
    </row>
    <row r="480" spans="1:8" x14ac:dyDescent="0.25">
      <c r="A480">
        <v>1</v>
      </c>
      <c r="B480">
        <v>2018</v>
      </c>
      <c r="C480">
        <v>6165650201</v>
      </c>
      <c r="D480">
        <v>900177624</v>
      </c>
      <c r="E480" t="s">
        <v>1455</v>
      </c>
      <c r="F480" t="s">
        <v>1314</v>
      </c>
      <c r="G480" t="s">
        <v>1446</v>
      </c>
      <c r="H480">
        <v>-38353120.630000003</v>
      </c>
    </row>
    <row r="481" spans="1:8" x14ac:dyDescent="0.25">
      <c r="A481">
        <v>1</v>
      </c>
      <c r="B481">
        <v>2018</v>
      </c>
      <c r="C481">
        <v>616575020307</v>
      </c>
      <c r="D481">
        <v>802015154</v>
      </c>
      <c r="E481" t="s">
        <v>1467</v>
      </c>
      <c r="F481" t="s">
        <v>1335</v>
      </c>
      <c r="G481" t="s">
        <v>1446</v>
      </c>
      <c r="H481">
        <v>420000</v>
      </c>
    </row>
    <row r="482" spans="1:8" x14ac:dyDescent="0.25">
      <c r="A482">
        <v>1</v>
      </c>
      <c r="B482">
        <v>2018</v>
      </c>
      <c r="C482">
        <v>61653502020101</v>
      </c>
      <c r="D482">
        <v>800067514</v>
      </c>
      <c r="E482" t="s">
        <v>1445</v>
      </c>
      <c r="F482" t="s">
        <v>283</v>
      </c>
      <c r="G482" t="s">
        <v>1446</v>
      </c>
      <c r="H482">
        <v>37851759</v>
      </c>
    </row>
    <row r="483" spans="1:8" x14ac:dyDescent="0.25">
      <c r="A483">
        <v>1</v>
      </c>
      <c r="B483">
        <v>2018</v>
      </c>
      <c r="C483">
        <v>61653502030101</v>
      </c>
      <c r="D483">
        <v>802006267</v>
      </c>
      <c r="E483" t="s">
        <v>1445</v>
      </c>
      <c r="F483" t="s">
        <v>1089</v>
      </c>
      <c r="G483" t="s">
        <v>1446</v>
      </c>
      <c r="H483">
        <v>41048939</v>
      </c>
    </row>
    <row r="484" spans="1:8" x14ac:dyDescent="0.25">
      <c r="A484">
        <v>1</v>
      </c>
      <c r="B484">
        <v>2018</v>
      </c>
      <c r="C484">
        <v>61653502030701</v>
      </c>
      <c r="D484">
        <v>812001550</v>
      </c>
      <c r="E484" t="s">
        <v>1447</v>
      </c>
      <c r="F484" t="s">
        <v>41</v>
      </c>
      <c r="G484" t="s">
        <v>1446</v>
      </c>
      <c r="H484">
        <v>2790480</v>
      </c>
    </row>
    <row r="485" spans="1:8" x14ac:dyDescent="0.25">
      <c r="A485">
        <v>1</v>
      </c>
      <c r="B485">
        <v>2018</v>
      </c>
      <c r="C485">
        <v>61654002021401</v>
      </c>
      <c r="D485">
        <v>891000093</v>
      </c>
      <c r="E485" t="s">
        <v>1447</v>
      </c>
      <c r="F485" t="s">
        <v>1481</v>
      </c>
      <c r="G485" t="s">
        <v>1446</v>
      </c>
      <c r="H485">
        <v>1726800</v>
      </c>
    </row>
    <row r="486" spans="1:8" x14ac:dyDescent="0.25">
      <c r="A486">
        <v>1</v>
      </c>
      <c r="B486">
        <v>2018</v>
      </c>
      <c r="C486">
        <v>61654002021401</v>
      </c>
      <c r="D486">
        <v>2760080</v>
      </c>
      <c r="E486" t="s">
        <v>1447</v>
      </c>
      <c r="F486" t="s">
        <v>1482</v>
      </c>
      <c r="G486" t="s">
        <v>1446</v>
      </c>
      <c r="H486">
        <v>2268000</v>
      </c>
    </row>
    <row r="487" spans="1:8" x14ac:dyDescent="0.25">
      <c r="A487">
        <v>1</v>
      </c>
      <c r="B487">
        <v>2018</v>
      </c>
      <c r="C487">
        <v>61654002030201</v>
      </c>
      <c r="D487">
        <v>809005719</v>
      </c>
      <c r="E487" t="s">
        <v>1448</v>
      </c>
      <c r="F487" t="s">
        <v>601</v>
      </c>
      <c r="G487" t="s">
        <v>1446</v>
      </c>
      <c r="H487">
        <v>155850</v>
      </c>
    </row>
    <row r="488" spans="1:8" x14ac:dyDescent="0.25">
      <c r="A488">
        <v>1</v>
      </c>
      <c r="B488">
        <v>2018</v>
      </c>
      <c r="C488">
        <v>61654002030201</v>
      </c>
      <c r="D488">
        <v>822001570</v>
      </c>
      <c r="E488" t="s">
        <v>1448</v>
      </c>
      <c r="F488" t="s">
        <v>772</v>
      </c>
      <c r="G488" t="s">
        <v>1446</v>
      </c>
      <c r="H488">
        <v>141956.06</v>
      </c>
    </row>
    <row r="489" spans="1:8" x14ac:dyDescent="0.25">
      <c r="A489">
        <v>1</v>
      </c>
      <c r="B489">
        <v>2018</v>
      </c>
      <c r="C489">
        <v>61654002030201</v>
      </c>
      <c r="D489">
        <v>824000426</v>
      </c>
      <c r="E489" t="s">
        <v>1448</v>
      </c>
      <c r="F489" t="s">
        <v>943</v>
      </c>
      <c r="G489" t="s">
        <v>1446</v>
      </c>
      <c r="H489">
        <v>4134123</v>
      </c>
    </row>
    <row r="490" spans="1:8" x14ac:dyDescent="0.25">
      <c r="A490">
        <v>1</v>
      </c>
      <c r="B490">
        <v>2018</v>
      </c>
      <c r="C490">
        <v>61654002030201</v>
      </c>
      <c r="D490">
        <v>890981137</v>
      </c>
      <c r="E490" t="s">
        <v>1448</v>
      </c>
      <c r="F490" t="s">
        <v>784</v>
      </c>
      <c r="G490" t="s">
        <v>1446</v>
      </c>
      <c r="H490">
        <v>59388</v>
      </c>
    </row>
    <row r="491" spans="1:8" x14ac:dyDescent="0.25">
      <c r="A491">
        <v>1</v>
      </c>
      <c r="B491">
        <v>2018</v>
      </c>
      <c r="C491">
        <v>61654002030201</v>
      </c>
      <c r="D491">
        <v>890985603</v>
      </c>
      <c r="E491" t="s">
        <v>1448</v>
      </c>
      <c r="F491" t="s">
        <v>438</v>
      </c>
      <c r="G491" t="s">
        <v>1446</v>
      </c>
      <c r="H491">
        <v>533557.04</v>
      </c>
    </row>
    <row r="492" spans="1:8" x14ac:dyDescent="0.25">
      <c r="A492">
        <v>1</v>
      </c>
      <c r="B492">
        <v>2018</v>
      </c>
      <c r="C492">
        <v>61654002031001</v>
      </c>
      <c r="D492">
        <v>800156469</v>
      </c>
      <c r="E492" t="s">
        <v>1450</v>
      </c>
      <c r="F492" t="s">
        <v>387</v>
      </c>
      <c r="G492" t="s">
        <v>1446</v>
      </c>
      <c r="H492">
        <v>80000</v>
      </c>
    </row>
    <row r="493" spans="1:8" x14ac:dyDescent="0.25">
      <c r="A493">
        <v>1</v>
      </c>
      <c r="B493">
        <v>2018</v>
      </c>
      <c r="C493">
        <v>61654002031001</v>
      </c>
      <c r="D493">
        <v>812001868</v>
      </c>
      <c r="E493" t="s">
        <v>1450</v>
      </c>
      <c r="F493" t="s">
        <v>937</v>
      </c>
      <c r="G493" t="s">
        <v>1446</v>
      </c>
      <c r="H493">
        <v>164621</v>
      </c>
    </row>
    <row r="494" spans="1:8" x14ac:dyDescent="0.25">
      <c r="A494">
        <v>1</v>
      </c>
      <c r="B494">
        <v>2018</v>
      </c>
      <c r="C494">
        <v>61654002031001</v>
      </c>
      <c r="D494">
        <v>892300708</v>
      </c>
      <c r="E494" t="s">
        <v>1450</v>
      </c>
      <c r="F494" t="s">
        <v>143</v>
      </c>
      <c r="G494" t="s">
        <v>1446</v>
      </c>
      <c r="H494">
        <v>52786892.729999997</v>
      </c>
    </row>
    <row r="495" spans="1:8" x14ac:dyDescent="0.25">
      <c r="A495">
        <v>1</v>
      </c>
      <c r="B495">
        <v>2018</v>
      </c>
      <c r="C495">
        <v>61654002031001</v>
      </c>
      <c r="D495">
        <v>900025914</v>
      </c>
      <c r="E495" t="s">
        <v>1450</v>
      </c>
      <c r="F495" t="s">
        <v>323</v>
      </c>
      <c r="G495" t="s">
        <v>1446</v>
      </c>
      <c r="H495">
        <v>24144918.199999999</v>
      </c>
    </row>
    <row r="496" spans="1:8" x14ac:dyDescent="0.25">
      <c r="A496">
        <v>1</v>
      </c>
      <c r="B496">
        <v>2018</v>
      </c>
      <c r="C496">
        <v>61654002031001</v>
      </c>
      <c r="D496">
        <v>900263005</v>
      </c>
      <c r="E496" t="s">
        <v>1450</v>
      </c>
      <c r="F496" t="s">
        <v>1483</v>
      </c>
      <c r="G496" t="s">
        <v>1446</v>
      </c>
      <c r="H496">
        <v>42086.1</v>
      </c>
    </row>
    <row r="497" spans="1:8" x14ac:dyDescent="0.25">
      <c r="A497">
        <v>1</v>
      </c>
      <c r="B497">
        <v>2018</v>
      </c>
      <c r="C497">
        <v>61654002031001</v>
      </c>
      <c r="D497">
        <v>900333135</v>
      </c>
      <c r="E497" t="s">
        <v>1450</v>
      </c>
      <c r="F497" t="s">
        <v>382</v>
      </c>
      <c r="G497" t="s">
        <v>1446</v>
      </c>
      <c r="H497">
        <v>44264.07</v>
      </c>
    </row>
    <row r="498" spans="1:8" x14ac:dyDescent="0.25">
      <c r="A498">
        <v>1</v>
      </c>
      <c r="B498">
        <v>2018</v>
      </c>
      <c r="C498">
        <v>61654002031001</v>
      </c>
      <c r="D498">
        <v>900354649</v>
      </c>
      <c r="E498" t="s">
        <v>1450</v>
      </c>
      <c r="F498" t="s">
        <v>1216</v>
      </c>
      <c r="G498" t="s">
        <v>1446</v>
      </c>
      <c r="H498">
        <v>64029237</v>
      </c>
    </row>
    <row r="499" spans="1:8" x14ac:dyDescent="0.25">
      <c r="A499">
        <v>1</v>
      </c>
      <c r="B499">
        <v>2018</v>
      </c>
      <c r="C499">
        <v>61654002031001</v>
      </c>
      <c r="D499">
        <v>901022219</v>
      </c>
      <c r="E499" t="s">
        <v>1450</v>
      </c>
      <c r="F499" t="s">
        <v>1411</v>
      </c>
      <c r="G499" t="s">
        <v>1446</v>
      </c>
      <c r="H499">
        <v>29876638</v>
      </c>
    </row>
    <row r="500" spans="1:8" x14ac:dyDescent="0.25">
      <c r="A500">
        <v>1</v>
      </c>
      <c r="B500">
        <v>2018</v>
      </c>
      <c r="C500">
        <v>61654002031501</v>
      </c>
      <c r="D500">
        <v>891180098</v>
      </c>
      <c r="E500" t="s">
        <v>1447</v>
      </c>
      <c r="F500" t="s">
        <v>631</v>
      </c>
      <c r="G500" t="s">
        <v>1446</v>
      </c>
      <c r="H500">
        <v>47850.43</v>
      </c>
    </row>
    <row r="501" spans="1:8" x14ac:dyDescent="0.25">
      <c r="A501">
        <v>1</v>
      </c>
      <c r="B501">
        <v>2018</v>
      </c>
      <c r="C501">
        <v>61654002031501</v>
      </c>
      <c r="D501">
        <v>900024817</v>
      </c>
      <c r="E501" t="s">
        <v>1447</v>
      </c>
      <c r="F501" t="s">
        <v>1419</v>
      </c>
      <c r="G501" t="s">
        <v>1446</v>
      </c>
      <c r="H501">
        <v>23245847.879999999</v>
      </c>
    </row>
    <row r="502" spans="1:8" x14ac:dyDescent="0.25">
      <c r="A502">
        <v>1</v>
      </c>
      <c r="B502">
        <v>2018</v>
      </c>
      <c r="C502">
        <v>61654202020101</v>
      </c>
      <c r="D502">
        <v>802009463</v>
      </c>
      <c r="E502" t="s">
        <v>1451</v>
      </c>
      <c r="F502" t="s">
        <v>1441</v>
      </c>
      <c r="G502" t="s">
        <v>1446</v>
      </c>
      <c r="H502">
        <v>6256422</v>
      </c>
    </row>
    <row r="503" spans="1:8" x14ac:dyDescent="0.25">
      <c r="A503">
        <v>1</v>
      </c>
      <c r="B503">
        <v>2018</v>
      </c>
      <c r="C503">
        <v>61654202020101</v>
      </c>
      <c r="D503">
        <v>802010241</v>
      </c>
      <c r="E503" t="s">
        <v>1451</v>
      </c>
      <c r="F503" t="s">
        <v>1093</v>
      </c>
      <c r="G503" t="s">
        <v>1446</v>
      </c>
      <c r="H503">
        <v>9823346</v>
      </c>
    </row>
    <row r="504" spans="1:8" x14ac:dyDescent="0.25">
      <c r="A504">
        <v>1</v>
      </c>
      <c r="B504">
        <v>2018</v>
      </c>
      <c r="C504">
        <v>61654202020101</v>
      </c>
      <c r="D504">
        <v>900177624</v>
      </c>
      <c r="E504" t="s">
        <v>1451</v>
      </c>
      <c r="F504" t="s">
        <v>1314</v>
      </c>
      <c r="G504" t="s">
        <v>1446</v>
      </c>
      <c r="H504">
        <v>29627622</v>
      </c>
    </row>
    <row r="505" spans="1:8" x14ac:dyDescent="0.25">
      <c r="A505">
        <v>1</v>
      </c>
      <c r="B505">
        <v>2018</v>
      </c>
      <c r="C505">
        <v>61654202020102</v>
      </c>
      <c r="D505">
        <v>900636563</v>
      </c>
      <c r="E505" t="s">
        <v>1484</v>
      </c>
      <c r="F505" t="s">
        <v>1228</v>
      </c>
      <c r="G505" t="s">
        <v>1446</v>
      </c>
      <c r="H505">
        <v>2646862</v>
      </c>
    </row>
    <row r="506" spans="1:8" x14ac:dyDescent="0.25">
      <c r="A506">
        <v>1</v>
      </c>
      <c r="B506">
        <v>2018</v>
      </c>
      <c r="C506">
        <v>61654002020101</v>
      </c>
      <c r="D506">
        <v>901009287</v>
      </c>
      <c r="E506" t="s">
        <v>1452</v>
      </c>
      <c r="F506" t="s">
        <v>1240</v>
      </c>
      <c r="G506" t="s">
        <v>1446</v>
      </c>
      <c r="H506">
        <v>68845.42</v>
      </c>
    </row>
    <row r="507" spans="1:8" x14ac:dyDescent="0.25">
      <c r="A507">
        <v>1</v>
      </c>
      <c r="B507">
        <v>2018</v>
      </c>
      <c r="C507">
        <v>6165650201</v>
      </c>
      <c r="D507">
        <v>800179966</v>
      </c>
      <c r="E507" t="s">
        <v>1455</v>
      </c>
      <c r="F507" t="s">
        <v>463</v>
      </c>
      <c r="G507" t="s">
        <v>1446</v>
      </c>
      <c r="H507">
        <v>4006947.18</v>
      </c>
    </row>
    <row r="508" spans="1:8" x14ac:dyDescent="0.25">
      <c r="A508">
        <v>1</v>
      </c>
      <c r="B508">
        <v>2018</v>
      </c>
      <c r="C508">
        <v>6165650201</v>
      </c>
      <c r="D508">
        <v>802018505</v>
      </c>
      <c r="E508" t="s">
        <v>1455</v>
      </c>
      <c r="F508" t="s">
        <v>297</v>
      </c>
      <c r="G508" t="s">
        <v>1446</v>
      </c>
      <c r="H508">
        <v>26091781.800000001</v>
      </c>
    </row>
    <row r="509" spans="1:8" x14ac:dyDescent="0.25">
      <c r="A509">
        <v>1</v>
      </c>
      <c r="B509">
        <v>2018</v>
      </c>
      <c r="C509">
        <v>6165650201</v>
      </c>
      <c r="D509">
        <v>812005522</v>
      </c>
      <c r="E509" t="s">
        <v>1455</v>
      </c>
      <c r="F509" t="s">
        <v>390</v>
      </c>
      <c r="G509" t="s">
        <v>1446</v>
      </c>
      <c r="H509">
        <v>-40775016.840000004</v>
      </c>
    </row>
    <row r="510" spans="1:8" x14ac:dyDescent="0.25">
      <c r="A510">
        <v>1</v>
      </c>
      <c r="B510">
        <v>2018</v>
      </c>
      <c r="C510">
        <v>6165650201</v>
      </c>
      <c r="D510">
        <v>819001483</v>
      </c>
      <c r="E510" t="s">
        <v>1455</v>
      </c>
      <c r="F510" t="s">
        <v>607</v>
      </c>
      <c r="G510" t="s">
        <v>1446</v>
      </c>
      <c r="H510">
        <v>15970405.24</v>
      </c>
    </row>
    <row r="511" spans="1:8" x14ac:dyDescent="0.25">
      <c r="A511">
        <v>1</v>
      </c>
      <c r="B511">
        <v>2018</v>
      </c>
      <c r="C511">
        <v>6165650201</v>
      </c>
      <c r="D511">
        <v>900005955</v>
      </c>
      <c r="E511" t="s">
        <v>1455</v>
      </c>
      <c r="F511" t="s">
        <v>318</v>
      </c>
      <c r="G511" t="s">
        <v>1446</v>
      </c>
      <c r="H511">
        <v>11518525.189999999</v>
      </c>
    </row>
    <row r="512" spans="1:8" x14ac:dyDescent="0.25">
      <c r="A512">
        <v>1</v>
      </c>
      <c r="B512">
        <v>2018</v>
      </c>
      <c r="C512">
        <v>6165650201</v>
      </c>
      <c r="D512">
        <v>900078998</v>
      </c>
      <c r="E512" t="s">
        <v>1455</v>
      </c>
      <c r="F512" t="s">
        <v>146</v>
      </c>
      <c r="G512" t="s">
        <v>1446</v>
      </c>
      <c r="H512">
        <v>0</v>
      </c>
    </row>
    <row r="513" spans="1:8" x14ac:dyDescent="0.25">
      <c r="A513">
        <v>1</v>
      </c>
      <c r="B513">
        <v>2018</v>
      </c>
      <c r="C513">
        <v>6165650201</v>
      </c>
      <c r="D513">
        <v>900508066</v>
      </c>
      <c r="E513" t="s">
        <v>1455</v>
      </c>
      <c r="F513" t="s">
        <v>172</v>
      </c>
      <c r="G513" t="s">
        <v>1446</v>
      </c>
      <c r="H513">
        <v>9800000.2699999996</v>
      </c>
    </row>
    <row r="514" spans="1:8" x14ac:dyDescent="0.25">
      <c r="A514">
        <v>1</v>
      </c>
      <c r="B514">
        <v>2018</v>
      </c>
      <c r="C514">
        <v>616575020202</v>
      </c>
      <c r="D514">
        <v>900341526</v>
      </c>
      <c r="E514" t="s">
        <v>1463</v>
      </c>
      <c r="F514" t="s">
        <v>162</v>
      </c>
      <c r="G514" t="s">
        <v>1446</v>
      </c>
      <c r="H514">
        <v>456921</v>
      </c>
    </row>
    <row r="515" spans="1:8" x14ac:dyDescent="0.25">
      <c r="A515">
        <v>1</v>
      </c>
      <c r="B515">
        <v>2018</v>
      </c>
      <c r="C515">
        <v>61653502020101</v>
      </c>
      <c r="D515">
        <v>900197010</v>
      </c>
      <c r="E515" t="s">
        <v>1445</v>
      </c>
      <c r="F515" t="s">
        <v>157</v>
      </c>
      <c r="G515" t="s">
        <v>1446</v>
      </c>
      <c r="H515">
        <v>36392293</v>
      </c>
    </row>
    <row r="516" spans="1:8" x14ac:dyDescent="0.25">
      <c r="A516">
        <v>1</v>
      </c>
      <c r="B516">
        <v>2018</v>
      </c>
      <c r="C516">
        <v>61653502020101</v>
      </c>
      <c r="D516">
        <v>900632220</v>
      </c>
      <c r="E516" t="s">
        <v>1445</v>
      </c>
      <c r="F516" t="s">
        <v>1149</v>
      </c>
      <c r="G516" t="s">
        <v>1446</v>
      </c>
      <c r="H516">
        <v>9989534</v>
      </c>
    </row>
    <row r="517" spans="1:8" x14ac:dyDescent="0.25">
      <c r="A517">
        <v>1</v>
      </c>
      <c r="B517">
        <v>2018</v>
      </c>
      <c r="C517">
        <v>61653502030101</v>
      </c>
      <c r="D517">
        <v>802010241</v>
      </c>
      <c r="E517" t="s">
        <v>1445</v>
      </c>
      <c r="F517" t="s">
        <v>1093</v>
      </c>
      <c r="G517" t="s">
        <v>1446</v>
      </c>
      <c r="H517">
        <v>23001182</v>
      </c>
    </row>
    <row r="518" spans="1:8" x14ac:dyDescent="0.25">
      <c r="A518">
        <v>1</v>
      </c>
      <c r="B518">
        <v>2018</v>
      </c>
      <c r="C518">
        <v>61654002021001</v>
      </c>
      <c r="D518">
        <v>839000356</v>
      </c>
      <c r="E518" t="s">
        <v>1450</v>
      </c>
      <c r="F518" t="s">
        <v>1192</v>
      </c>
      <c r="G518" t="s">
        <v>1446</v>
      </c>
      <c r="H518">
        <v>116800</v>
      </c>
    </row>
    <row r="519" spans="1:8" x14ac:dyDescent="0.25">
      <c r="A519">
        <v>1</v>
      </c>
      <c r="B519">
        <v>2018</v>
      </c>
      <c r="C519">
        <v>61654002021001</v>
      </c>
      <c r="D519">
        <v>900514515</v>
      </c>
      <c r="E519" t="s">
        <v>1450</v>
      </c>
      <c r="F519" t="s">
        <v>1398</v>
      </c>
      <c r="G519" t="s">
        <v>1446</v>
      </c>
      <c r="H519">
        <v>1172319</v>
      </c>
    </row>
    <row r="520" spans="1:8" x14ac:dyDescent="0.25">
      <c r="A520">
        <v>1</v>
      </c>
      <c r="B520">
        <v>2018</v>
      </c>
      <c r="C520">
        <v>61654002030201</v>
      </c>
      <c r="D520">
        <v>802003081</v>
      </c>
      <c r="E520" t="s">
        <v>1448</v>
      </c>
      <c r="F520" t="s">
        <v>1282</v>
      </c>
      <c r="G520" t="s">
        <v>1446</v>
      </c>
      <c r="H520">
        <v>6205665.3799999999</v>
      </c>
    </row>
    <row r="521" spans="1:8" x14ac:dyDescent="0.25">
      <c r="A521">
        <v>1</v>
      </c>
      <c r="B521">
        <v>2018</v>
      </c>
      <c r="C521">
        <v>61654002030201</v>
      </c>
      <c r="D521">
        <v>815001140</v>
      </c>
      <c r="E521" t="s">
        <v>1448</v>
      </c>
      <c r="F521" t="s">
        <v>611</v>
      </c>
      <c r="G521" t="s">
        <v>1446</v>
      </c>
      <c r="H521">
        <v>72420</v>
      </c>
    </row>
    <row r="522" spans="1:8" x14ac:dyDescent="0.25">
      <c r="A522">
        <v>1</v>
      </c>
      <c r="B522">
        <v>2018</v>
      </c>
      <c r="C522">
        <v>61654002030201</v>
      </c>
      <c r="D522">
        <v>892300209</v>
      </c>
      <c r="E522" t="s">
        <v>1448</v>
      </c>
      <c r="F522" t="s">
        <v>638</v>
      </c>
      <c r="G522" t="s">
        <v>1446</v>
      </c>
      <c r="H522">
        <v>593053</v>
      </c>
    </row>
    <row r="523" spans="1:8" x14ac:dyDescent="0.25">
      <c r="A523">
        <v>1</v>
      </c>
      <c r="B523">
        <v>2018</v>
      </c>
      <c r="C523">
        <v>61654002031001</v>
      </c>
      <c r="D523">
        <v>33202353</v>
      </c>
      <c r="E523" t="s">
        <v>1450</v>
      </c>
      <c r="F523" t="s">
        <v>1243</v>
      </c>
      <c r="G523" t="s">
        <v>1446</v>
      </c>
      <c r="H523">
        <v>10275</v>
      </c>
    </row>
    <row r="524" spans="1:8" x14ac:dyDescent="0.25">
      <c r="A524">
        <v>1</v>
      </c>
      <c r="B524">
        <v>2018</v>
      </c>
      <c r="C524">
        <v>61654002031001</v>
      </c>
      <c r="D524">
        <v>33201571</v>
      </c>
      <c r="E524" t="s">
        <v>1450</v>
      </c>
      <c r="F524" t="s">
        <v>899</v>
      </c>
      <c r="G524" t="s">
        <v>1446</v>
      </c>
      <c r="H524">
        <v>1234456</v>
      </c>
    </row>
    <row r="525" spans="1:8" x14ac:dyDescent="0.25">
      <c r="A525">
        <v>1</v>
      </c>
      <c r="B525">
        <v>2018</v>
      </c>
      <c r="C525">
        <v>61654002031001</v>
      </c>
      <c r="D525">
        <v>825003685</v>
      </c>
      <c r="E525" t="s">
        <v>1450</v>
      </c>
      <c r="F525" t="s">
        <v>486</v>
      </c>
      <c r="G525" t="s">
        <v>1446</v>
      </c>
      <c r="H525">
        <v>203322104.91</v>
      </c>
    </row>
    <row r="526" spans="1:8" x14ac:dyDescent="0.25">
      <c r="A526">
        <v>1</v>
      </c>
      <c r="B526">
        <v>2018</v>
      </c>
      <c r="C526">
        <v>61654002031001</v>
      </c>
      <c r="D526">
        <v>900090247</v>
      </c>
      <c r="E526" t="s">
        <v>1450</v>
      </c>
      <c r="F526" t="s">
        <v>1202</v>
      </c>
      <c r="G526" t="s">
        <v>1446</v>
      </c>
      <c r="H526">
        <v>11389835.619999999</v>
      </c>
    </row>
    <row r="527" spans="1:8" x14ac:dyDescent="0.25">
      <c r="A527">
        <v>1</v>
      </c>
      <c r="B527">
        <v>2018</v>
      </c>
      <c r="C527">
        <v>61654002031001</v>
      </c>
      <c r="D527">
        <v>900197010</v>
      </c>
      <c r="E527" t="s">
        <v>1450</v>
      </c>
      <c r="F527" t="s">
        <v>157</v>
      </c>
      <c r="G527" t="s">
        <v>1446</v>
      </c>
      <c r="H527">
        <v>1699242</v>
      </c>
    </row>
    <row r="528" spans="1:8" x14ac:dyDescent="0.25">
      <c r="A528">
        <v>1</v>
      </c>
      <c r="B528">
        <v>2018</v>
      </c>
      <c r="C528">
        <v>61654002031001</v>
      </c>
      <c r="D528">
        <v>900465319</v>
      </c>
      <c r="E528" t="s">
        <v>1450</v>
      </c>
      <c r="F528" t="s">
        <v>277</v>
      </c>
      <c r="G528" t="s">
        <v>1446</v>
      </c>
      <c r="H528">
        <v>917229173.64999998</v>
      </c>
    </row>
    <row r="529" spans="1:8" x14ac:dyDescent="0.25">
      <c r="A529">
        <v>1</v>
      </c>
      <c r="B529">
        <v>2018</v>
      </c>
      <c r="C529">
        <v>61654002031001</v>
      </c>
      <c r="D529">
        <v>900441355</v>
      </c>
      <c r="E529" t="s">
        <v>1450</v>
      </c>
      <c r="F529" t="s">
        <v>531</v>
      </c>
      <c r="G529" t="s">
        <v>1446</v>
      </c>
      <c r="H529">
        <v>196266153</v>
      </c>
    </row>
    <row r="530" spans="1:8" x14ac:dyDescent="0.25">
      <c r="A530">
        <v>1</v>
      </c>
      <c r="B530">
        <v>2018</v>
      </c>
      <c r="C530">
        <v>61654002031001</v>
      </c>
      <c r="D530">
        <v>900464901</v>
      </c>
      <c r="E530" t="s">
        <v>1450</v>
      </c>
      <c r="F530" t="s">
        <v>1261</v>
      </c>
      <c r="G530" t="s">
        <v>1446</v>
      </c>
      <c r="H530">
        <v>381733200</v>
      </c>
    </row>
    <row r="531" spans="1:8" x14ac:dyDescent="0.25">
      <c r="A531">
        <v>1</v>
      </c>
      <c r="B531">
        <v>2018</v>
      </c>
      <c r="C531">
        <v>61654002031501</v>
      </c>
      <c r="D531">
        <v>890701033</v>
      </c>
      <c r="E531" t="s">
        <v>1447</v>
      </c>
      <c r="F531" t="s">
        <v>783</v>
      </c>
      <c r="G531" t="s">
        <v>1446</v>
      </c>
      <c r="H531">
        <v>1175184.98</v>
      </c>
    </row>
    <row r="532" spans="1:8" x14ac:dyDescent="0.25">
      <c r="A532">
        <v>1</v>
      </c>
      <c r="B532">
        <v>2018</v>
      </c>
      <c r="C532">
        <v>61654002031501</v>
      </c>
      <c r="D532">
        <v>892115010</v>
      </c>
      <c r="E532" t="s">
        <v>1447</v>
      </c>
      <c r="F532" t="s">
        <v>1309</v>
      </c>
      <c r="G532" t="s">
        <v>1446</v>
      </c>
      <c r="H532">
        <v>558721915.30999994</v>
      </c>
    </row>
    <row r="533" spans="1:8" x14ac:dyDescent="0.25">
      <c r="A533">
        <v>1</v>
      </c>
      <c r="B533">
        <v>2018</v>
      </c>
      <c r="C533">
        <v>61654202020101</v>
      </c>
      <c r="D533">
        <v>900005594</v>
      </c>
      <c r="E533" t="s">
        <v>1451</v>
      </c>
      <c r="F533" t="s">
        <v>317</v>
      </c>
      <c r="G533" t="s">
        <v>1446</v>
      </c>
      <c r="H533">
        <v>10112150</v>
      </c>
    </row>
    <row r="534" spans="1:8" x14ac:dyDescent="0.25">
      <c r="A534">
        <v>1</v>
      </c>
      <c r="B534">
        <v>2018</v>
      </c>
      <c r="C534">
        <v>6165650201</v>
      </c>
      <c r="D534">
        <v>819000364</v>
      </c>
      <c r="E534" t="s">
        <v>1455</v>
      </c>
      <c r="F534" t="s">
        <v>995</v>
      </c>
      <c r="G534" t="s">
        <v>1446</v>
      </c>
      <c r="H534">
        <v>856904.4</v>
      </c>
    </row>
    <row r="535" spans="1:8" x14ac:dyDescent="0.25">
      <c r="A535">
        <v>1</v>
      </c>
      <c r="B535">
        <v>2018</v>
      </c>
      <c r="C535">
        <v>6165650201</v>
      </c>
      <c r="D535">
        <v>819004070</v>
      </c>
      <c r="E535" t="s">
        <v>1455</v>
      </c>
      <c r="F535" t="s">
        <v>1103</v>
      </c>
      <c r="G535" t="s">
        <v>1446</v>
      </c>
      <c r="H535">
        <v>0.3</v>
      </c>
    </row>
    <row r="536" spans="1:8" x14ac:dyDescent="0.25">
      <c r="A536">
        <v>1</v>
      </c>
      <c r="B536">
        <v>2018</v>
      </c>
      <c r="C536">
        <v>6165650201</v>
      </c>
      <c r="D536">
        <v>830007355</v>
      </c>
      <c r="E536" t="s">
        <v>1455</v>
      </c>
      <c r="F536" t="s">
        <v>1188</v>
      </c>
      <c r="G536" t="s">
        <v>1446</v>
      </c>
      <c r="H536">
        <v>0</v>
      </c>
    </row>
    <row r="537" spans="1:8" x14ac:dyDescent="0.25">
      <c r="A537">
        <v>1</v>
      </c>
      <c r="B537">
        <v>2018</v>
      </c>
      <c r="C537">
        <v>6165650201</v>
      </c>
      <c r="D537">
        <v>899999123</v>
      </c>
      <c r="E537" t="s">
        <v>1455</v>
      </c>
      <c r="F537" t="s">
        <v>501</v>
      </c>
      <c r="G537" t="s">
        <v>1446</v>
      </c>
      <c r="H537">
        <v>3047407.7</v>
      </c>
    </row>
    <row r="538" spans="1:8" x14ac:dyDescent="0.25">
      <c r="A538">
        <v>1</v>
      </c>
      <c r="B538">
        <v>2018</v>
      </c>
      <c r="C538">
        <v>6165650201</v>
      </c>
      <c r="D538">
        <v>900520510</v>
      </c>
      <c r="E538" t="s">
        <v>1455</v>
      </c>
      <c r="F538" t="s">
        <v>712</v>
      </c>
      <c r="G538" t="s">
        <v>1446</v>
      </c>
      <c r="H538">
        <v>107786951.75</v>
      </c>
    </row>
    <row r="539" spans="1:8" x14ac:dyDescent="0.25">
      <c r="A539">
        <v>1</v>
      </c>
      <c r="B539">
        <v>2018</v>
      </c>
      <c r="C539">
        <v>616575020202</v>
      </c>
      <c r="D539">
        <v>802018443</v>
      </c>
      <c r="E539" t="s">
        <v>1463</v>
      </c>
      <c r="F539" t="s">
        <v>984</v>
      </c>
      <c r="G539" t="s">
        <v>1446</v>
      </c>
      <c r="H539">
        <v>108175</v>
      </c>
    </row>
    <row r="540" spans="1:8" x14ac:dyDescent="0.25">
      <c r="A540">
        <v>1</v>
      </c>
      <c r="B540">
        <v>2018</v>
      </c>
      <c r="C540">
        <v>61653502020101</v>
      </c>
      <c r="D540">
        <v>900270453</v>
      </c>
      <c r="E540" t="s">
        <v>1445</v>
      </c>
      <c r="F540" t="s">
        <v>450</v>
      </c>
      <c r="G540" t="s">
        <v>1446</v>
      </c>
      <c r="H540">
        <v>81801350.340000004</v>
      </c>
    </row>
    <row r="541" spans="1:8" x14ac:dyDescent="0.25">
      <c r="A541">
        <v>1</v>
      </c>
      <c r="B541">
        <v>2018</v>
      </c>
      <c r="C541">
        <v>61653502020101</v>
      </c>
      <c r="D541">
        <v>900497022</v>
      </c>
      <c r="E541" t="s">
        <v>1445</v>
      </c>
      <c r="F541" t="s">
        <v>1029</v>
      </c>
      <c r="G541" t="s">
        <v>1446</v>
      </c>
      <c r="H541">
        <v>-25273</v>
      </c>
    </row>
    <row r="542" spans="1:8" x14ac:dyDescent="0.25">
      <c r="A542">
        <v>1</v>
      </c>
      <c r="B542">
        <v>2018</v>
      </c>
      <c r="C542">
        <v>61653502030101</v>
      </c>
      <c r="D542">
        <v>819002551</v>
      </c>
      <c r="E542" t="s">
        <v>1445</v>
      </c>
      <c r="F542" t="s">
        <v>422</v>
      </c>
      <c r="G542" t="s">
        <v>1446</v>
      </c>
      <c r="H542">
        <v>92811894.799999997</v>
      </c>
    </row>
    <row r="543" spans="1:8" x14ac:dyDescent="0.25">
      <c r="A543">
        <v>1</v>
      </c>
      <c r="B543">
        <v>2018</v>
      </c>
      <c r="C543">
        <v>61654002021101</v>
      </c>
      <c r="D543">
        <v>819002228</v>
      </c>
      <c r="E543" t="s">
        <v>1464</v>
      </c>
      <c r="F543" t="s">
        <v>1063</v>
      </c>
      <c r="G543" t="s">
        <v>1446</v>
      </c>
      <c r="H543">
        <v>1120870</v>
      </c>
    </row>
    <row r="544" spans="1:8" x14ac:dyDescent="0.25">
      <c r="A544">
        <v>1</v>
      </c>
      <c r="B544">
        <v>2018</v>
      </c>
      <c r="C544">
        <v>61654002020401</v>
      </c>
      <c r="D544">
        <v>819003863</v>
      </c>
      <c r="E544" t="s">
        <v>1464</v>
      </c>
      <c r="F544" t="s">
        <v>1345</v>
      </c>
      <c r="G544" t="s">
        <v>1446</v>
      </c>
      <c r="H544">
        <v>77040</v>
      </c>
    </row>
    <row r="545" spans="1:8" x14ac:dyDescent="0.25">
      <c r="A545">
        <v>1</v>
      </c>
      <c r="B545">
        <v>2018</v>
      </c>
      <c r="C545">
        <v>61654002030201</v>
      </c>
      <c r="D545">
        <v>823001035</v>
      </c>
      <c r="E545" t="s">
        <v>1448</v>
      </c>
      <c r="F545" t="s">
        <v>617</v>
      </c>
      <c r="G545" t="s">
        <v>1446</v>
      </c>
      <c r="H545">
        <v>216500</v>
      </c>
    </row>
    <row r="546" spans="1:8" x14ac:dyDescent="0.25">
      <c r="A546">
        <v>1</v>
      </c>
      <c r="B546">
        <v>2018</v>
      </c>
      <c r="C546">
        <v>61654002031001</v>
      </c>
      <c r="D546">
        <v>824001041</v>
      </c>
      <c r="E546" t="s">
        <v>1450</v>
      </c>
      <c r="F546" t="s">
        <v>484</v>
      </c>
      <c r="G546" t="s">
        <v>1446</v>
      </c>
      <c r="H546">
        <v>393765998.69999999</v>
      </c>
    </row>
    <row r="547" spans="1:8" x14ac:dyDescent="0.25">
      <c r="A547">
        <v>1</v>
      </c>
      <c r="B547">
        <v>2018</v>
      </c>
      <c r="C547">
        <v>61654002031001</v>
      </c>
      <c r="D547">
        <v>890981268</v>
      </c>
      <c r="E547" t="s">
        <v>1450</v>
      </c>
      <c r="F547" t="s">
        <v>629</v>
      </c>
      <c r="G547" t="s">
        <v>1446</v>
      </c>
      <c r="H547">
        <v>10652.71</v>
      </c>
    </row>
    <row r="548" spans="1:8" x14ac:dyDescent="0.25">
      <c r="A548">
        <v>1</v>
      </c>
      <c r="B548">
        <v>2018</v>
      </c>
      <c r="C548">
        <v>61654002031001</v>
      </c>
      <c r="D548">
        <v>900270916</v>
      </c>
      <c r="E548" t="s">
        <v>1450</v>
      </c>
      <c r="F548" t="s">
        <v>336</v>
      </c>
      <c r="G548" t="s">
        <v>1446</v>
      </c>
      <c r="H548">
        <v>811552</v>
      </c>
    </row>
    <row r="549" spans="1:8" x14ac:dyDescent="0.25">
      <c r="A549">
        <v>1</v>
      </c>
      <c r="B549">
        <v>2018</v>
      </c>
      <c r="C549">
        <v>61654002031001</v>
      </c>
      <c r="D549">
        <v>900412760</v>
      </c>
      <c r="E549" t="s">
        <v>1450</v>
      </c>
      <c r="F549" t="s">
        <v>706</v>
      </c>
      <c r="G549" t="s">
        <v>1446</v>
      </c>
      <c r="H549">
        <v>85634295</v>
      </c>
    </row>
    <row r="550" spans="1:8" x14ac:dyDescent="0.25">
      <c r="A550">
        <v>1</v>
      </c>
      <c r="B550">
        <v>2018</v>
      </c>
      <c r="C550">
        <v>61654002031001</v>
      </c>
      <c r="D550">
        <v>900450008</v>
      </c>
      <c r="E550" t="s">
        <v>1450</v>
      </c>
      <c r="F550" t="s">
        <v>166</v>
      </c>
      <c r="G550" t="s">
        <v>1446</v>
      </c>
      <c r="H550">
        <v>90984017.469999999</v>
      </c>
    </row>
    <row r="551" spans="1:8" x14ac:dyDescent="0.25">
      <c r="A551">
        <v>1</v>
      </c>
      <c r="B551">
        <v>2018</v>
      </c>
      <c r="C551">
        <v>61654002031001</v>
      </c>
      <c r="D551">
        <v>900375465</v>
      </c>
      <c r="E551" t="s">
        <v>1450</v>
      </c>
      <c r="F551" t="s">
        <v>344</v>
      </c>
      <c r="G551" t="s">
        <v>1446</v>
      </c>
      <c r="H551">
        <v>10050</v>
      </c>
    </row>
    <row r="552" spans="1:8" x14ac:dyDescent="0.25">
      <c r="A552">
        <v>1</v>
      </c>
      <c r="B552">
        <v>2018</v>
      </c>
      <c r="C552">
        <v>61654002031001</v>
      </c>
      <c r="D552">
        <v>900526843</v>
      </c>
      <c r="E552" t="s">
        <v>1450</v>
      </c>
      <c r="F552" t="s">
        <v>539</v>
      </c>
      <c r="G552" t="s">
        <v>1446</v>
      </c>
      <c r="H552">
        <v>46933574</v>
      </c>
    </row>
    <row r="553" spans="1:8" x14ac:dyDescent="0.25">
      <c r="A553">
        <v>1</v>
      </c>
      <c r="B553">
        <v>2018</v>
      </c>
      <c r="C553">
        <v>61654002031001</v>
      </c>
      <c r="D553">
        <v>900581571</v>
      </c>
      <c r="E553" t="s">
        <v>1450</v>
      </c>
      <c r="F553" t="s">
        <v>1038</v>
      </c>
      <c r="G553" t="s">
        <v>1446</v>
      </c>
      <c r="H553">
        <v>2255000</v>
      </c>
    </row>
    <row r="554" spans="1:8" x14ac:dyDescent="0.25">
      <c r="A554">
        <v>1</v>
      </c>
      <c r="B554">
        <v>2018</v>
      </c>
      <c r="C554">
        <v>61654002031001</v>
      </c>
      <c r="D554">
        <v>900638508</v>
      </c>
      <c r="E554" t="s">
        <v>1450</v>
      </c>
      <c r="F554" t="s">
        <v>182</v>
      </c>
      <c r="G554" t="s">
        <v>1446</v>
      </c>
      <c r="H554">
        <v>343875</v>
      </c>
    </row>
    <row r="555" spans="1:8" x14ac:dyDescent="0.25">
      <c r="A555">
        <v>1</v>
      </c>
      <c r="B555">
        <v>2018</v>
      </c>
      <c r="C555">
        <v>61654002031001</v>
      </c>
      <c r="D555">
        <v>900711560</v>
      </c>
      <c r="E555" t="s">
        <v>1450</v>
      </c>
      <c r="F555" t="s">
        <v>548</v>
      </c>
      <c r="G555" t="s">
        <v>1446</v>
      </c>
      <c r="H555">
        <v>11302292</v>
      </c>
    </row>
    <row r="556" spans="1:8" x14ac:dyDescent="0.25">
      <c r="A556">
        <v>1</v>
      </c>
      <c r="B556">
        <v>2018</v>
      </c>
      <c r="C556">
        <v>61654002031401</v>
      </c>
      <c r="D556">
        <v>900034131</v>
      </c>
      <c r="E556" t="s">
        <v>1447</v>
      </c>
      <c r="F556" t="s">
        <v>1143</v>
      </c>
      <c r="G556" t="s">
        <v>1446</v>
      </c>
      <c r="H556">
        <v>15000</v>
      </c>
    </row>
    <row r="557" spans="1:8" x14ac:dyDescent="0.25">
      <c r="A557">
        <v>1</v>
      </c>
      <c r="B557">
        <v>2018</v>
      </c>
      <c r="C557">
        <v>6165650201</v>
      </c>
      <c r="D557">
        <v>900025914</v>
      </c>
      <c r="E557" t="s">
        <v>1455</v>
      </c>
      <c r="F557" t="s">
        <v>323</v>
      </c>
      <c r="G557" t="s">
        <v>1446</v>
      </c>
      <c r="H557">
        <v>2997295.8</v>
      </c>
    </row>
    <row r="558" spans="1:8" x14ac:dyDescent="0.25">
      <c r="A558">
        <v>1</v>
      </c>
      <c r="B558">
        <v>2018</v>
      </c>
      <c r="C558">
        <v>6165650201</v>
      </c>
      <c r="D558">
        <v>900016636</v>
      </c>
      <c r="E558" t="s">
        <v>1455</v>
      </c>
      <c r="F558" t="s">
        <v>322</v>
      </c>
      <c r="G558" t="s">
        <v>1446</v>
      </c>
      <c r="H558">
        <v>-9564377.1999999993</v>
      </c>
    </row>
    <row r="559" spans="1:8" x14ac:dyDescent="0.25">
      <c r="A559">
        <v>1</v>
      </c>
      <c r="B559">
        <v>2018</v>
      </c>
      <c r="C559">
        <v>6165650201</v>
      </c>
      <c r="D559">
        <v>900148265</v>
      </c>
      <c r="E559" t="s">
        <v>1455</v>
      </c>
      <c r="F559" t="s">
        <v>1205</v>
      </c>
      <c r="G559" t="s">
        <v>1446</v>
      </c>
      <c r="H559">
        <v>0</v>
      </c>
    </row>
    <row r="560" spans="1:8" x14ac:dyDescent="0.25">
      <c r="A560">
        <v>1</v>
      </c>
      <c r="B560">
        <v>2018</v>
      </c>
      <c r="C560">
        <v>6165650201</v>
      </c>
      <c r="D560">
        <v>900360363</v>
      </c>
      <c r="E560" t="s">
        <v>1455</v>
      </c>
      <c r="F560" t="s">
        <v>1485</v>
      </c>
      <c r="G560" t="s">
        <v>1446</v>
      </c>
      <c r="H560">
        <v>0</v>
      </c>
    </row>
    <row r="561" spans="1:8" x14ac:dyDescent="0.25">
      <c r="A561">
        <v>1</v>
      </c>
      <c r="B561">
        <v>2018</v>
      </c>
      <c r="C561">
        <v>6165650201</v>
      </c>
      <c r="D561">
        <v>900958564</v>
      </c>
      <c r="E561" t="s">
        <v>1455</v>
      </c>
      <c r="F561" t="s">
        <v>452</v>
      </c>
      <c r="G561" t="s">
        <v>1446</v>
      </c>
      <c r="H561">
        <v>6315778.4000000004</v>
      </c>
    </row>
    <row r="562" spans="1:8" x14ac:dyDescent="0.25">
      <c r="A562">
        <v>1</v>
      </c>
      <c r="B562">
        <v>2018</v>
      </c>
      <c r="C562">
        <v>61653502020101</v>
      </c>
      <c r="D562">
        <v>800131518</v>
      </c>
      <c r="E562" t="s">
        <v>1445</v>
      </c>
      <c r="F562" t="s">
        <v>1257</v>
      </c>
      <c r="G562" t="s">
        <v>1446</v>
      </c>
      <c r="H562">
        <v>7436217</v>
      </c>
    </row>
    <row r="563" spans="1:8" x14ac:dyDescent="0.25">
      <c r="A563">
        <v>1</v>
      </c>
      <c r="B563">
        <v>2018</v>
      </c>
      <c r="C563">
        <v>61653502020101</v>
      </c>
      <c r="D563">
        <v>812005369</v>
      </c>
      <c r="E563" t="s">
        <v>1445</v>
      </c>
      <c r="F563" t="s">
        <v>1340</v>
      </c>
      <c r="G563" t="s">
        <v>1446</v>
      </c>
      <c r="H563">
        <v>4300127</v>
      </c>
    </row>
    <row r="564" spans="1:8" x14ac:dyDescent="0.25">
      <c r="A564">
        <v>1</v>
      </c>
      <c r="B564">
        <v>2018</v>
      </c>
      <c r="C564">
        <v>61653502030101</v>
      </c>
      <c r="D564">
        <v>800075650</v>
      </c>
      <c r="E564" t="s">
        <v>1445</v>
      </c>
      <c r="F564" t="s">
        <v>405</v>
      </c>
      <c r="G564" t="s">
        <v>1446</v>
      </c>
      <c r="H564">
        <v>45955927</v>
      </c>
    </row>
    <row r="565" spans="1:8" x14ac:dyDescent="0.25">
      <c r="A565">
        <v>1</v>
      </c>
      <c r="B565">
        <v>2018</v>
      </c>
      <c r="C565">
        <v>61653502030701</v>
      </c>
      <c r="D565">
        <v>900136013</v>
      </c>
      <c r="E565" t="s">
        <v>1447</v>
      </c>
      <c r="F565" t="s">
        <v>697</v>
      </c>
      <c r="G565" t="s">
        <v>1446</v>
      </c>
      <c r="H565">
        <v>906843</v>
      </c>
    </row>
    <row r="566" spans="1:8" x14ac:dyDescent="0.25">
      <c r="A566">
        <v>1</v>
      </c>
      <c r="B566">
        <v>2018</v>
      </c>
      <c r="C566">
        <v>61654002021401</v>
      </c>
      <c r="D566">
        <v>22759866</v>
      </c>
      <c r="E566" t="s">
        <v>1447</v>
      </c>
      <c r="F566" t="s">
        <v>1486</v>
      </c>
      <c r="G566" t="s">
        <v>1446</v>
      </c>
      <c r="H566">
        <v>1299800</v>
      </c>
    </row>
    <row r="567" spans="1:8" x14ac:dyDescent="0.25">
      <c r="A567">
        <v>1</v>
      </c>
      <c r="B567">
        <v>2018</v>
      </c>
      <c r="C567">
        <v>61654002021001</v>
      </c>
      <c r="D567">
        <v>802009914</v>
      </c>
      <c r="E567" t="s">
        <v>1450</v>
      </c>
      <c r="F567" t="s">
        <v>1167</v>
      </c>
      <c r="G567" t="s">
        <v>1446</v>
      </c>
      <c r="H567">
        <v>1378182</v>
      </c>
    </row>
    <row r="568" spans="1:8" x14ac:dyDescent="0.25">
      <c r="A568">
        <v>1</v>
      </c>
      <c r="B568">
        <v>2018</v>
      </c>
      <c r="C568">
        <v>61654002030201</v>
      </c>
      <c r="D568">
        <v>899999156</v>
      </c>
      <c r="E568" t="s">
        <v>1448</v>
      </c>
      <c r="F568" t="s">
        <v>1140</v>
      </c>
      <c r="G568" t="s">
        <v>1446</v>
      </c>
      <c r="H568">
        <v>1067406</v>
      </c>
    </row>
    <row r="569" spans="1:8" x14ac:dyDescent="0.25">
      <c r="A569">
        <v>1</v>
      </c>
      <c r="B569">
        <v>2018</v>
      </c>
      <c r="C569">
        <v>61654002030201</v>
      </c>
      <c r="D569">
        <v>900497022</v>
      </c>
      <c r="E569" t="s">
        <v>1448</v>
      </c>
      <c r="F569" t="s">
        <v>1029</v>
      </c>
      <c r="G569" t="s">
        <v>1446</v>
      </c>
      <c r="H569">
        <v>43105331</v>
      </c>
    </row>
    <row r="570" spans="1:8" x14ac:dyDescent="0.25">
      <c r="A570">
        <v>1</v>
      </c>
      <c r="B570">
        <v>2018</v>
      </c>
      <c r="C570">
        <v>61654002031001</v>
      </c>
      <c r="D570">
        <v>800067514</v>
      </c>
      <c r="E570" t="s">
        <v>1450</v>
      </c>
      <c r="F570" t="s">
        <v>283</v>
      </c>
      <c r="G570" t="s">
        <v>1446</v>
      </c>
      <c r="H570">
        <v>7170766</v>
      </c>
    </row>
    <row r="571" spans="1:8" x14ac:dyDescent="0.25">
      <c r="A571">
        <v>1</v>
      </c>
      <c r="B571">
        <v>2018</v>
      </c>
      <c r="C571">
        <v>61654002031001</v>
      </c>
      <c r="D571">
        <v>800234339</v>
      </c>
      <c r="E571" t="s">
        <v>1450</v>
      </c>
      <c r="F571" t="s">
        <v>903</v>
      </c>
      <c r="G571" t="s">
        <v>1446</v>
      </c>
      <c r="H571">
        <v>7615999</v>
      </c>
    </row>
    <row r="572" spans="1:8" x14ac:dyDescent="0.25">
      <c r="A572">
        <v>1</v>
      </c>
      <c r="B572">
        <v>2018</v>
      </c>
      <c r="C572">
        <v>61654002031001</v>
      </c>
      <c r="D572">
        <v>812000527</v>
      </c>
      <c r="E572" t="s">
        <v>1450</v>
      </c>
      <c r="F572" t="s">
        <v>117</v>
      </c>
      <c r="G572" t="s">
        <v>1446</v>
      </c>
      <c r="H572">
        <v>121576883.26000001</v>
      </c>
    </row>
    <row r="573" spans="1:8" x14ac:dyDescent="0.25">
      <c r="A573">
        <v>1</v>
      </c>
      <c r="B573">
        <v>2018</v>
      </c>
      <c r="C573">
        <v>61654002031001</v>
      </c>
      <c r="D573">
        <v>819001505</v>
      </c>
      <c r="E573" t="s">
        <v>1450</v>
      </c>
      <c r="F573" t="s">
        <v>1177</v>
      </c>
      <c r="G573" t="s">
        <v>1446</v>
      </c>
      <c r="H573">
        <v>41189460</v>
      </c>
    </row>
    <row r="574" spans="1:8" x14ac:dyDescent="0.25">
      <c r="A574">
        <v>1</v>
      </c>
      <c r="B574">
        <v>2018</v>
      </c>
      <c r="C574">
        <v>61654002031001</v>
      </c>
      <c r="D574">
        <v>819005439</v>
      </c>
      <c r="E574" t="s">
        <v>1450</v>
      </c>
      <c r="F574" t="s">
        <v>483</v>
      </c>
      <c r="G574" t="s">
        <v>1446</v>
      </c>
      <c r="H574">
        <v>28884069</v>
      </c>
    </row>
    <row r="575" spans="1:8" x14ac:dyDescent="0.25">
      <c r="A575">
        <v>1</v>
      </c>
      <c r="B575">
        <v>2018</v>
      </c>
      <c r="C575">
        <v>61654002031001</v>
      </c>
      <c r="D575">
        <v>900175626</v>
      </c>
      <c r="E575" t="s">
        <v>1450</v>
      </c>
      <c r="F575" t="s">
        <v>572</v>
      </c>
      <c r="G575" t="s">
        <v>1446</v>
      </c>
      <c r="H575">
        <v>44264.07</v>
      </c>
    </row>
    <row r="576" spans="1:8" x14ac:dyDescent="0.25">
      <c r="A576">
        <v>1</v>
      </c>
      <c r="B576">
        <v>2018</v>
      </c>
      <c r="C576">
        <v>61654002031001</v>
      </c>
      <c r="D576">
        <v>900193988</v>
      </c>
      <c r="E576" t="s">
        <v>1450</v>
      </c>
      <c r="F576" t="s">
        <v>1382</v>
      </c>
      <c r="G576" t="s">
        <v>1446</v>
      </c>
      <c r="H576">
        <v>17108210.059999999</v>
      </c>
    </row>
    <row r="577" spans="1:8" x14ac:dyDescent="0.25">
      <c r="A577">
        <v>1</v>
      </c>
      <c r="B577">
        <v>2018</v>
      </c>
      <c r="C577">
        <v>61654002031001</v>
      </c>
      <c r="D577">
        <v>900496673</v>
      </c>
      <c r="E577" t="s">
        <v>1450</v>
      </c>
      <c r="F577" t="s">
        <v>534</v>
      </c>
      <c r="G577" t="s">
        <v>1446</v>
      </c>
      <c r="H577">
        <v>21281.79</v>
      </c>
    </row>
    <row r="578" spans="1:8" x14ac:dyDescent="0.25">
      <c r="A578">
        <v>1</v>
      </c>
      <c r="B578">
        <v>2018</v>
      </c>
      <c r="C578">
        <v>61654002031001</v>
      </c>
      <c r="D578">
        <v>900534382</v>
      </c>
      <c r="E578" t="s">
        <v>1450</v>
      </c>
      <c r="F578" t="s">
        <v>883</v>
      </c>
      <c r="G578" t="s">
        <v>1446</v>
      </c>
      <c r="H578">
        <v>78927832.019999996</v>
      </c>
    </row>
    <row r="579" spans="1:8" x14ac:dyDescent="0.25">
      <c r="A579">
        <v>1</v>
      </c>
      <c r="B579">
        <v>2018</v>
      </c>
      <c r="C579">
        <v>61654002031501</v>
      </c>
      <c r="D579">
        <v>900691301</v>
      </c>
      <c r="E579" t="s">
        <v>1447</v>
      </c>
      <c r="F579" t="s">
        <v>183</v>
      </c>
      <c r="G579" t="s">
        <v>1446</v>
      </c>
      <c r="H579">
        <v>1457976</v>
      </c>
    </row>
    <row r="580" spans="1:8" x14ac:dyDescent="0.25">
      <c r="A580">
        <v>1</v>
      </c>
      <c r="B580">
        <v>2018</v>
      </c>
      <c r="C580">
        <v>61654202020101</v>
      </c>
      <c r="D580">
        <v>800201197</v>
      </c>
      <c r="E580" t="s">
        <v>1451</v>
      </c>
      <c r="F580" t="s">
        <v>236</v>
      </c>
      <c r="G580" t="s">
        <v>1446</v>
      </c>
      <c r="H580">
        <v>10171190</v>
      </c>
    </row>
    <row r="581" spans="1:8" x14ac:dyDescent="0.25">
      <c r="A581">
        <v>1</v>
      </c>
      <c r="B581">
        <v>2018</v>
      </c>
      <c r="C581">
        <v>61654202020101</v>
      </c>
      <c r="D581">
        <v>900679383</v>
      </c>
      <c r="E581" t="s">
        <v>1451</v>
      </c>
      <c r="F581" t="s">
        <v>278</v>
      </c>
      <c r="G581" t="s">
        <v>1446</v>
      </c>
      <c r="H581">
        <v>452161</v>
      </c>
    </row>
    <row r="582" spans="1:8" x14ac:dyDescent="0.25">
      <c r="A582">
        <v>1</v>
      </c>
      <c r="B582">
        <v>2018</v>
      </c>
      <c r="C582">
        <v>6165650201</v>
      </c>
      <c r="D582">
        <v>823002342</v>
      </c>
      <c r="E582" t="s">
        <v>1455</v>
      </c>
      <c r="F582" t="s">
        <v>305</v>
      </c>
      <c r="G582" t="s">
        <v>1446</v>
      </c>
      <c r="H582">
        <v>-0.04</v>
      </c>
    </row>
    <row r="583" spans="1:8" x14ac:dyDescent="0.25">
      <c r="A583">
        <v>1</v>
      </c>
      <c r="B583">
        <v>2018</v>
      </c>
      <c r="C583">
        <v>6165650201</v>
      </c>
      <c r="D583">
        <v>890480135</v>
      </c>
      <c r="E583" t="s">
        <v>1455</v>
      </c>
      <c r="F583" t="s">
        <v>1121</v>
      </c>
      <c r="G583" t="s">
        <v>1446</v>
      </c>
      <c r="H583">
        <v>10976086.02</v>
      </c>
    </row>
    <row r="584" spans="1:8" x14ac:dyDescent="0.25">
      <c r="A584">
        <v>1</v>
      </c>
      <c r="B584">
        <v>2018</v>
      </c>
      <c r="C584">
        <v>6165650201</v>
      </c>
      <c r="D584">
        <v>900143844</v>
      </c>
      <c r="E584" t="s">
        <v>1455</v>
      </c>
      <c r="F584" t="s">
        <v>327</v>
      </c>
      <c r="G584" t="s">
        <v>1446</v>
      </c>
      <c r="H584">
        <v>-0.48</v>
      </c>
    </row>
    <row r="585" spans="1:8" x14ac:dyDescent="0.25">
      <c r="A585">
        <v>1</v>
      </c>
      <c r="B585">
        <v>2018</v>
      </c>
      <c r="C585">
        <v>61653502020101</v>
      </c>
      <c r="D585">
        <v>900460322</v>
      </c>
      <c r="E585" t="s">
        <v>1445</v>
      </c>
      <c r="F585" t="s">
        <v>532</v>
      </c>
      <c r="G585" t="s">
        <v>1446</v>
      </c>
      <c r="H585">
        <v>13650875.390000001</v>
      </c>
    </row>
    <row r="586" spans="1:8" x14ac:dyDescent="0.25">
      <c r="A586">
        <v>1</v>
      </c>
      <c r="B586">
        <v>2018</v>
      </c>
      <c r="C586">
        <v>61653502020101</v>
      </c>
      <c r="D586">
        <v>900798710</v>
      </c>
      <c r="E586" t="s">
        <v>1445</v>
      </c>
      <c r="F586" t="s">
        <v>1235</v>
      </c>
      <c r="G586" t="s">
        <v>1446</v>
      </c>
      <c r="H586">
        <v>7311666</v>
      </c>
    </row>
    <row r="587" spans="1:8" x14ac:dyDescent="0.25">
      <c r="A587">
        <v>1</v>
      </c>
      <c r="B587">
        <v>2018</v>
      </c>
      <c r="C587">
        <v>61653502030101</v>
      </c>
      <c r="D587">
        <v>800193912</v>
      </c>
      <c r="E587" t="s">
        <v>1445</v>
      </c>
      <c r="F587" t="s">
        <v>31</v>
      </c>
      <c r="G587" t="s">
        <v>1446</v>
      </c>
      <c r="H587">
        <v>32661106</v>
      </c>
    </row>
    <row r="588" spans="1:8" x14ac:dyDescent="0.25">
      <c r="A588">
        <v>1</v>
      </c>
      <c r="B588">
        <v>2018</v>
      </c>
      <c r="C588">
        <v>61653502030101</v>
      </c>
      <c r="D588">
        <v>825001119</v>
      </c>
      <c r="E588" t="s">
        <v>1445</v>
      </c>
      <c r="F588" t="s">
        <v>55</v>
      </c>
      <c r="G588" t="s">
        <v>1446</v>
      </c>
      <c r="H588">
        <v>7210191</v>
      </c>
    </row>
    <row r="589" spans="1:8" x14ac:dyDescent="0.25">
      <c r="A589">
        <v>1</v>
      </c>
      <c r="B589">
        <v>2018</v>
      </c>
      <c r="C589">
        <v>61654002030201</v>
      </c>
      <c r="D589">
        <v>806007343</v>
      </c>
      <c r="E589" t="s">
        <v>1448</v>
      </c>
      <c r="F589" t="s">
        <v>1432</v>
      </c>
      <c r="G589" t="s">
        <v>1446</v>
      </c>
      <c r="H589">
        <v>2706002.26</v>
      </c>
    </row>
    <row r="590" spans="1:8" x14ac:dyDescent="0.25">
      <c r="A590">
        <v>1</v>
      </c>
      <c r="B590">
        <v>2018</v>
      </c>
      <c r="C590">
        <v>61654002031001</v>
      </c>
      <c r="D590">
        <v>800074112</v>
      </c>
      <c r="E590" t="s">
        <v>1450</v>
      </c>
      <c r="F590" t="s">
        <v>287</v>
      </c>
      <c r="G590" t="s">
        <v>1446</v>
      </c>
      <c r="H590">
        <v>17161591</v>
      </c>
    </row>
    <row r="591" spans="1:8" x14ac:dyDescent="0.25">
      <c r="A591">
        <v>1</v>
      </c>
      <c r="B591">
        <v>2018</v>
      </c>
      <c r="C591">
        <v>61654002031001</v>
      </c>
      <c r="D591">
        <v>800119945</v>
      </c>
      <c r="E591" t="s">
        <v>1450</v>
      </c>
      <c r="F591" t="s">
        <v>1276</v>
      </c>
      <c r="G591" t="s">
        <v>1446</v>
      </c>
      <c r="H591">
        <v>0</v>
      </c>
    </row>
    <row r="592" spans="1:8" x14ac:dyDescent="0.25">
      <c r="A592">
        <v>1</v>
      </c>
      <c r="B592">
        <v>2018</v>
      </c>
      <c r="C592">
        <v>61654002031001</v>
      </c>
      <c r="D592">
        <v>804013017</v>
      </c>
      <c r="E592" t="s">
        <v>1450</v>
      </c>
      <c r="F592" t="s">
        <v>1440</v>
      </c>
      <c r="G592" t="s">
        <v>1446</v>
      </c>
      <c r="H592">
        <v>233902</v>
      </c>
    </row>
    <row r="593" spans="1:8" x14ac:dyDescent="0.25">
      <c r="A593">
        <v>1</v>
      </c>
      <c r="B593">
        <v>2018</v>
      </c>
      <c r="C593">
        <v>61654002031001</v>
      </c>
      <c r="D593">
        <v>900304958</v>
      </c>
      <c r="E593" t="s">
        <v>1450</v>
      </c>
      <c r="F593" t="s">
        <v>1025</v>
      </c>
      <c r="G593" t="s">
        <v>1446</v>
      </c>
      <c r="H593">
        <v>3210634.4</v>
      </c>
    </row>
    <row r="594" spans="1:8" x14ac:dyDescent="0.25">
      <c r="A594">
        <v>1</v>
      </c>
      <c r="B594">
        <v>2018</v>
      </c>
      <c r="C594">
        <v>61654002031001</v>
      </c>
      <c r="D594">
        <v>900410562</v>
      </c>
      <c r="E594" t="s">
        <v>1450</v>
      </c>
      <c r="F594" t="s">
        <v>347</v>
      </c>
      <c r="G594" t="s">
        <v>1446</v>
      </c>
      <c r="H594">
        <v>38980.03</v>
      </c>
    </row>
    <row r="595" spans="1:8" x14ac:dyDescent="0.25">
      <c r="A595">
        <v>1</v>
      </c>
      <c r="B595">
        <v>2018</v>
      </c>
      <c r="C595">
        <v>61654002031001</v>
      </c>
      <c r="D595">
        <v>900492937</v>
      </c>
      <c r="E595" t="s">
        <v>1450</v>
      </c>
      <c r="F595" t="s">
        <v>878</v>
      </c>
      <c r="G595" t="s">
        <v>1446</v>
      </c>
      <c r="H595">
        <v>156284.53</v>
      </c>
    </row>
    <row r="596" spans="1:8" x14ac:dyDescent="0.25">
      <c r="A596">
        <v>1</v>
      </c>
      <c r="B596">
        <v>2018</v>
      </c>
      <c r="C596">
        <v>61654002031001</v>
      </c>
      <c r="D596">
        <v>900540946</v>
      </c>
      <c r="E596" t="s">
        <v>1450</v>
      </c>
      <c r="F596" t="s">
        <v>884</v>
      </c>
      <c r="G596" t="s">
        <v>1446</v>
      </c>
      <c r="H596">
        <v>214897033.72999999</v>
      </c>
    </row>
    <row r="597" spans="1:8" x14ac:dyDescent="0.25">
      <c r="A597">
        <v>1</v>
      </c>
      <c r="B597">
        <v>2018</v>
      </c>
      <c r="C597">
        <v>61654002031001</v>
      </c>
      <c r="D597">
        <v>900703066</v>
      </c>
      <c r="E597" t="s">
        <v>1450</v>
      </c>
      <c r="F597" t="s">
        <v>549</v>
      </c>
      <c r="G597" t="s">
        <v>1446</v>
      </c>
      <c r="H597">
        <v>41121863</v>
      </c>
    </row>
    <row r="598" spans="1:8" x14ac:dyDescent="0.25">
      <c r="A598">
        <v>1</v>
      </c>
      <c r="B598">
        <v>2018</v>
      </c>
      <c r="C598">
        <v>61654002031001</v>
      </c>
      <c r="D598">
        <v>900759182</v>
      </c>
      <c r="E598" t="s">
        <v>1450</v>
      </c>
      <c r="F598" t="s">
        <v>1426</v>
      </c>
      <c r="G598" t="s">
        <v>1446</v>
      </c>
      <c r="H598">
        <v>180350364</v>
      </c>
    </row>
    <row r="599" spans="1:8" x14ac:dyDescent="0.25">
      <c r="A599">
        <v>1</v>
      </c>
      <c r="B599">
        <v>2018</v>
      </c>
      <c r="C599">
        <v>61654002031001</v>
      </c>
      <c r="D599">
        <v>900853448</v>
      </c>
      <c r="E599" t="s">
        <v>1450</v>
      </c>
      <c r="F599" t="s">
        <v>1049</v>
      </c>
      <c r="G599" t="s">
        <v>1446</v>
      </c>
      <c r="H599">
        <v>39519</v>
      </c>
    </row>
    <row r="600" spans="1:8" x14ac:dyDescent="0.25">
      <c r="A600">
        <v>1</v>
      </c>
      <c r="B600">
        <v>2018</v>
      </c>
      <c r="C600">
        <v>61654202020101</v>
      </c>
      <c r="D600">
        <v>839000936</v>
      </c>
      <c r="E600" t="s">
        <v>1451</v>
      </c>
      <c r="F600" t="s">
        <v>952</v>
      </c>
      <c r="G600" t="s">
        <v>1446</v>
      </c>
      <c r="H600">
        <v>1674614</v>
      </c>
    </row>
    <row r="601" spans="1:8" x14ac:dyDescent="0.25">
      <c r="A601">
        <v>1</v>
      </c>
      <c r="B601">
        <v>2018</v>
      </c>
      <c r="C601">
        <v>61654002020101</v>
      </c>
      <c r="D601">
        <v>901045695</v>
      </c>
      <c r="E601" t="s">
        <v>1452</v>
      </c>
      <c r="F601" t="s">
        <v>728</v>
      </c>
      <c r="G601" t="s">
        <v>1446</v>
      </c>
      <c r="H601">
        <v>362880</v>
      </c>
    </row>
    <row r="602" spans="1:8" x14ac:dyDescent="0.25">
      <c r="A602">
        <v>1</v>
      </c>
      <c r="B602">
        <v>2018</v>
      </c>
      <c r="C602">
        <v>61654002020101</v>
      </c>
      <c r="D602">
        <v>19455576</v>
      </c>
      <c r="E602" t="s">
        <v>1452</v>
      </c>
      <c r="F602" t="s">
        <v>374</v>
      </c>
      <c r="G602" t="s">
        <v>1446</v>
      </c>
      <c r="H602">
        <v>2440000</v>
      </c>
    </row>
    <row r="603" spans="1:8" x14ac:dyDescent="0.25">
      <c r="A603">
        <v>1</v>
      </c>
      <c r="B603">
        <v>2018</v>
      </c>
      <c r="C603">
        <v>6165650201</v>
      </c>
      <c r="D603">
        <v>822002459</v>
      </c>
      <c r="E603" t="s">
        <v>1455</v>
      </c>
      <c r="F603" t="s">
        <v>46</v>
      </c>
      <c r="G603" t="s">
        <v>1446</v>
      </c>
      <c r="H603">
        <v>-2514482.02</v>
      </c>
    </row>
    <row r="604" spans="1:8" x14ac:dyDescent="0.25">
      <c r="A604">
        <v>1</v>
      </c>
      <c r="B604">
        <v>2018</v>
      </c>
      <c r="C604">
        <v>6165650201</v>
      </c>
      <c r="D604">
        <v>900465319</v>
      </c>
      <c r="E604" t="s">
        <v>1455</v>
      </c>
      <c r="F604" t="s">
        <v>277</v>
      </c>
      <c r="G604" t="s">
        <v>1446</v>
      </c>
      <c r="H604">
        <v>284144101.83999997</v>
      </c>
    </row>
    <row r="605" spans="1:8" x14ac:dyDescent="0.25">
      <c r="A605">
        <v>1</v>
      </c>
      <c r="B605">
        <v>2018</v>
      </c>
      <c r="C605">
        <v>61653502020101</v>
      </c>
      <c r="D605">
        <v>900520510</v>
      </c>
      <c r="E605" t="s">
        <v>1445</v>
      </c>
      <c r="F605" t="s">
        <v>712</v>
      </c>
      <c r="G605" t="s">
        <v>1446</v>
      </c>
      <c r="H605">
        <v>4015827</v>
      </c>
    </row>
    <row r="606" spans="1:8" x14ac:dyDescent="0.25">
      <c r="A606">
        <v>1</v>
      </c>
      <c r="B606">
        <v>2018</v>
      </c>
      <c r="C606">
        <v>61653502020701</v>
      </c>
      <c r="D606">
        <v>900497022</v>
      </c>
      <c r="E606" t="s">
        <v>1447</v>
      </c>
      <c r="F606" t="s">
        <v>1029</v>
      </c>
      <c r="G606" t="s">
        <v>1446</v>
      </c>
      <c r="H606">
        <v>957100</v>
      </c>
    </row>
    <row r="607" spans="1:8" x14ac:dyDescent="0.25">
      <c r="A607">
        <v>1</v>
      </c>
      <c r="B607">
        <v>2018</v>
      </c>
      <c r="C607">
        <v>61653502030101</v>
      </c>
      <c r="D607">
        <v>802009463</v>
      </c>
      <c r="E607" t="s">
        <v>1445</v>
      </c>
      <c r="F607" t="s">
        <v>1441</v>
      </c>
      <c r="G607" t="s">
        <v>1446</v>
      </c>
      <c r="H607">
        <v>30163584</v>
      </c>
    </row>
    <row r="608" spans="1:8" x14ac:dyDescent="0.25">
      <c r="A608">
        <v>1</v>
      </c>
      <c r="B608">
        <v>2018</v>
      </c>
      <c r="C608">
        <v>61653502030101</v>
      </c>
      <c r="D608">
        <v>890103406</v>
      </c>
      <c r="E608" t="s">
        <v>1445</v>
      </c>
      <c r="F608" t="s">
        <v>1120</v>
      </c>
      <c r="G608" t="s">
        <v>1446</v>
      </c>
      <c r="H608">
        <v>59620795</v>
      </c>
    </row>
    <row r="609" spans="1:8" x14ac:dyDescent="0.25">
      <c r="A609">
        <v>1</v>
      </c>
      <c r="B609">
        <v>2018</v>
      </c>
      <c r="C609">
        <v>61654002020301</v>
      </c>
      <c r="D609">
        <v>800204153</v>
      </c>
      <c r="E609" t="s">
        <v>1450</v>
      </c>
      <c r="F609" t="s">
        <v>234</v>
      </c>
      <c r="G609" t="s">
        <v>1446</v>
      </c>
      <c r="H609">
        <v>2210550</v>
      </c>
    </row>
    <row r="610" spans="1:8" x14ac:dyDescent="0.25">
      <c r="A610">
        <v>1</v>
      </c>
      <c r="B610">
        <v>2018</v>
      </c>
      <c r="C610">
        <v>61654002030201</v>
      </c>
      <c r="D610">
        <v>800037202</v>
      </c>
      <c r="E610" t="s">
        <v>1448</v>
      </c>
      <c r="F610" t="s">
        <v>1273</v>
      </c>
      <c r="G610" t="s">
        <v>1446</v>
      </c>
      <c r="H610">
        <v>1332181</v>
      </c>
    </row>
    <row r="611" spans="1:8" x14ac:dyDescent="0.25">
      <c r="A611">
        <v>1</v>
      </c>
      <c r="B611">
        <v>2018</v>
      </c>
      <c r="C611">
        <v>61654002030201</v>
      </c>
      <c r="D611">
        <v>825000834</v>
      </c>
      <c r="E611" t="s">
        <v>1448</v>
      </c>
      <c r="F611" t="s">
        <v>427</v>
      </c>
      <c r="G611" t="s">
        <v>1446</v>
      </c>
      <c r="H611">
        <v>6938627</v>
      </c>
    </row>
    <row r="612" spans="1:8" x14ac:dyDescent="0.25">
      <c r="A612">
        <v>1</v>
      </c>
      <c r="B612">
        <v>2018</v>
      </c>
      <c r="C612">
        <v>61654002030201</v>
      </c>
      <c r="D612">
        <v>890103002</v>
      </c>
      <c r="E612" t="s">
        <v>1448</v>
      </c>
      <c r="F612" t="s">
        <v>778</v>
      </c>
      <c r="G612" t="s">
        <v>1446</v>
      </c>
      <c r="H612">
        <v>1348062</v>
      </c>
    </row>
    <row r="613" spans="1:8" x14ac:dyDescent="0.25">
      <c r="A613">
        <v>1</v>
      </c>
      <c r="B613">
        <v>2018</v>
      </c>
      <c r="C613">
        <v>61654002030201</v>
      </c>
      <c r="D613">
        <v>890980997</v>
      </c>
      <c r="E613" t="s">
        <v>1448</v>
      </c>
      <c r="F613" t="s">
        <v>66</v>
      </c>
      <c r="G613" t="s">
        <v>1446</v>
      </c>
      <c r="H613">
        <v>748619</v>
      </c>
    </row>
    <row r="614" spans="1:8" x14ac:dyDescent="0.25">
      <c r="A614">
        <v>1</v>
      </c>
      <c r="B614">
        <v>2018</v>
      </c>
      <c r="C614">
        <v>61654002031001</v>
      </c>
      <c r="D614">
        <v>6865666</v>
      </c>
      <c r="E614" t="s">
        <v>1450</v>
      </c>
      <c r="F614" t="s">
        <v>1487</v>
      </c>
      <c r="G614" t="s">
        <v>1446</v>
      </c>
      <c r="H614">
        <v>75000</v>
      </c>
    </row>
    <row r="615" spans="1:8" x14ac:dyDescent="0.25">
      <c r="A615">
        <v>1</v>
      </c>
      <c r="B615">
        <v>2018</v>
      </c>
      <c r="C615">
        <v>61654002031001</v>
      </c>
      <c r="D615">
        <v>802018443</v>
      </c>
      <c r="E615" t="s">
        <v>1450</v>
      </c>
      <c r="F615" t="s">
        <v>984</v>
      </c>
      <c r="G615" t="s">
        <v>1446</v>
      </c>
      <c r="H615">
        <v>189552761.28999999</v>
      </c>
    </row>
    <row r="616" spans="1:8" x14ac:dyDescent="0.25">
      <c r="A616">
        <v>1</v>
      </c>
      <c r="B616">
        <v>2018</v>
      </c>
      <c r="C616">
        <v>61654002031001</v>
      </c>
      <c r="D616">
        <v>800222660</v>
      </c>
      <c r="E616" t="s">
        <v>1450</v>
      </c>
      <c r="F616" t="s">
        <v>103</v>
      </c>
      <c r="G616" t="s">
        <v>1446</v>
      </c>
      <c r="H616">
        <v>40098.870000000003</v>
      </c>
    </row>
    <row r="617" spans="1:8" x14ac:dyDescent="0.25">
      <c r="A617">
        <v>1</v>
      </c>
      <c r="B617">
        <v>2018</v>
      </c>
      <c r="C617">
        <v>61654002031001</v>
      </c>
      <c r="D617">
        <v>802001084</v>
      </c>
      <c r="E617" t="s">
        <v>1450</v>
      </c>
      <c r="F617" t="s">
        <v>1165</v>
      </c>
      <c r="G617" t="s">
        <v>1446</v>
      </c>
      <c r="H617">
        <v>46164844.979999997</v>
      </c>
    </row>
    <row r="618" spans="1:8" x14ac:dyDescent="0.25">
      <c r="A618">
        <v>1</v>
      </c>
      <c r="B618">
        <v>2018</v>
      </c>
      <c r="C618">
        <v>61654002031001</v>
      </c>
      <c r="D618">
        <v>824004330</v>
      </c>
      <c r="E618" t="s">
        <v>1450</v>
      </c>
      <c r="F618" t="s">
        <v>744</v>
      </c>
      <c r="G618" t="s">
        <v>1446</v>
      </c>
      <c r="H618">
        <v>9358147</v>
      </c>
    </row>
    <row r="619" spans="1:8" x14ac:dyDescent="0.25">
      <c r="A619">
        <v>1</v>
      </c>
      <c r="B619">
        <v>2018</v>
      </c>
      <c r="C619">
        <v>61654002031001</v>
      </c>
      <c r="D619">
        <v>899999017</v>
      </c>
      <c r="E619" t="s">
        <v>1450</v>
      </c>
      <c r="F619" t="s">
        <v>316</v>
      </c>
      <c r="G619" t="s">
        <v>1446</v>
      </c>
      <c r="H619">
        <v>119945.39</v>
      </c>
    </row>
    <row r="620" spans="1:8" x14ac:dyDescent="0.25">
      <c r="A620">
        <v>1</v>
      </c>
      <c r="B620">
        <v>2018</v>
      </c>
      <c r="C620">
        <v>61654002031001</v>
      </c>
      <c r="D620">
        <v>900665934</v>
      </c>
      <c r="E620" t="s">
        <v>1450</v>
      </c>
      <c r="F620" t="s">
        <v>544</v>
      </c>
      <c r="G620" t="s">
        <v>1446</v>
      </c>
      <c r="H620">
        <v>267585278</v>
      </c>
    </row>
    <row r="621" spans="1:8" x14ac:dyDescent="0.25">
      <c r="A621">
        <v>1</v>
      </c>
      <c r="B621">
        <v>2018</v>
      </c>
      <c r="C621">
        <v>61654002031001</v>
      </c>
      <c r="D621">
        <v>900662064</v>
      </c>
      <c r="E621" t="s">
        <v>1450</v>
      </c>
      <c r="F621" t="s">
        <v>547</v>
      </c>
      <c r="G621" t="s">
        <v>1446</v>
      </c>
      <c r="H621">
        <v>2125654</v>
      </c>
    </row>
    <row r="622" spans="1:8" x14ac:dyDescent="0.25">
      <c r="A622">
        <v>1</v>
      </c>
      <c r="B622">
        <v>2018</v>
      </c>
      <c r="C622">
        <v>61654002031501</v>
      </c>
      <c r="D622">
        <v>900233294</v>
      </c>
      <c r="E622" t="s">
        <v>1447</v>
      </c>
      <c r="F622" t="s">
        <v>515</v>
      </c>
      <c r="G622" t="s">
        <v>1446</v>
      </c>
      <c r="H622">
        <v>1009200</v>
      </c>
    </row>
    <row r="623" spans="1:8" x14ac:dyDescent="0.25">
      <c r="A623">
        <v>1</v>
      </c>
      <c r="B623">
        <v>2018</v>
      </c>
      <c r="C623">
        <v>61654002031501</v>
      </c>
      <c r="D623">
        <v>900206529</v>
      </c>
      <c r="E623" t="s">
        <v>1447</v>
      </c>
      <c r="F623" t="s">
        <v>700</v>
      </c>
      <c r="G623" t="s">
        <v>1446</v>
      </c>
      <c r="H623">
        <v>735610</v>
      </c>
    </row>
    <row r="624" spans="1:8" x14ac:dyDescent="0.25">
      <c r="A624">
        <v>1</v>
      </c>
      <c r="B624">
        <v>2018</v>
      </c>
      <c r="C624">
        <v>61654202020101</v>
      </c>
      <c r="D624">
        <v>812000317</v>
      </c>
      <c r="E624" t="s">
        <v>1451</v>
      </c>
      <c r="F624" t="s">
        <v>244</v>
      </c>
      <c r="G624" t="s">
        <v>1446</v>
      </c>
      <c r="H624">
        <v>8292102</v>
      </c>
    </row>
    <row r="625" spans="1:8" x14ac:dyDescent="0.25">
      <c r="A625">
        <v>1</v>
      </c>
      <c r="B625">
        <v>2018</v>
      </c>
      <c r="C625">
        <v>61654202020101</v>
      </c>
      <c r="D625">
        <v>812002836</v>
      </c>
      <c r="E625" t="s">
        <v>1451</v>
      </c>
      <c r="F625" t="s">
        <v>1288</v>
      </c>
      <c r="G625" t="s">
        <v>1446</v>
      </c>
      <c r="H625">
        <v>5037172</v>
      </c>
    </row>
    <row r="626" spans="1:8" x14ac:dyDescent="0.25">
      <c r="A626">
        <v>1</v>
      </c>
      <c r="B626">
        <v>2018</v>
      </c>
      <c r="C626">
        <v>61654202020101</v>
      </c>
      <c r="D626">
        <v>892170002</v>
      </c>
      <c r="E626" t="s">
        <v>1451</v>
      </c>
      <c r="F626" t="s">
        <v>964</v>
      </c>
      <c r="G626" t="s">
        <v>1446</v>
      </c>
      <c r="H626">
        <v>8270420</v>
      </c>
    </row>
    <row r="627" spans="1:8" x14ac:dyDescent="0.25">
      <c r="A627">
        <v>1</v>
      </c>
      <c r="B627">
        <v>2018</v>
      </c>
      <c r="C627">
        <v>61654002020101</v>
      </c>
      <c r="D627">
        <v>890480363</v>
      </c>
      <c r="E627" t="s">
        <v>1452</v>
      </c>
      <c r="F627" t="s">
        <v>686</v>
      </c>
      <c r="G627" t="s">
        <v>1446</v>
      </c>
      <c r="H627">
        <v>20900</v>
      </c>
    </row>
    <row r="628" spans="1:8" x14ac:dyDescent="0.25">
      <c r="A628">
        <v>1</v>
      </c>
      <c r="B628">
        <v>2018</v>
      </c>
      <c r="C628">
        <v>61654002020101</v>
      </c>
      <c r="D628">
        <v>900008328</v>
      </c>
      <c r="E628" t="s">
        <v>1452</v>
      </c>
      <c r="F628" t="s">
        <v>845</v>
      </c>
      <c r="G628" t="s">
        <v>1446</v>
      </c>
      <c r="H628">
        <v>298500</v>
      </c>
    </row>
    <row r="629" spans="1:8" x14ac:dyDescent="0.25">
      <c r="A629">
        <v>1</v>
      </c>
      <c r="B629">
        <v>2018</v>
      </c>
      <c r="C629">
        <v>6165650201</v>
      </c>
      <c r="D629">
        <v>806001061</v>
      </c>
      <c r="E629" t="s">
        <v>1455</v>
      </c>
      <c r="F629" t="s">
        <v>35</v>
      </c>
      <c r="G629" t="s">
        <v>1446</v>
      </c>
      <c r="H629">
        <v>-15832120.689999999</v>
      </c>
    </row>
    <row r="630" spans="1:8" x14ac:dyDescent="0.25">
      <c r="A630">
        <v>1</v>
      </c>
      <c r="B630">
        <v>2018</v>
      </c>
      <c r="C630">
        <v>6165650201</v>
      </c>
      <c r="D630">
        <v>812004935</v>
      </c>
      <c r="E630" t="s">
        <v>1455</v>
      </c>
      <c r="F630" t="s">
        <v>825</v>
      </c>
      <c r="G630" t="s">
        <v>1446</v>
      </c>
      <c r="H630">
        <v>-17869360.379999999</v>
      </c>
    </row>
    <row r="631" spans="1:8" x14ac:dyDescent="0.25">
      <c r="A631">
        <v>1</v>
      </c>
      <c r="B631">
        <v>2018</v>
      </c>
      <c r="C631">
        <v>6165650201</v>
      </c>
      <c r="D631">
        <v>819006461</v>
      </c>
      <c r="E631" t="s">
        <v>1455</v>
      </c>
      <c r="F631" t="s">
        <v>302</v>
      </c>
      <c r="G631" t="s">
        <v>1446</v>
      </c>
      <c r="H631">
        <v>0</v>
      </c>
    </row>
    <row r="632" spans="1:8" x14ac:dyDescent="0.25">
      <c r="A632">
        <v>1</v>
      </c>
      <c r="B632">
        <v>2018</v>
      </c>
      <c r="C632">
        <v>6165650201</v>
      </c>
      <c r="D632">
        <v>900233294</v>
      </c>
      <c r="E632" t="s">
        <v>1455</v>
      </c>
      <c r="F632" t="s">
        <v>515</v>
      </c>
      <c r="G632" t="s">
        <v>1446</v>
      </c>
      <c r="H632">
        <v>-19549843.760000002</v>
      </c>
    </row>
    <row r="633" spans="1:8" x14ac:dyDescent="0.25">
      <c r="A633">
        <v>1</v>
      </c>
      <c r="B633">
        <v>2018</v>
      </c>
      <c r="C633">
        <v>6165650201</v>
      </c>
      <c r="D633">
        <v>900112364</v>
      </c>
      <c r="E633" t="s">
        <v>1455</v>
      </c>
      <c r="F633" t="s">
        <v>695</v>
      </c>
      <c r="G633" t="s">
        <v>1446</v>
      </c>
      <c r="H633">
        <v>-19998502.670000002</v>
      </c>
    </row>
    <row r="634" spans="1:8" x14ac:dyDescent="0.25">
      <c r="A634">
        <v>1</v>
      </c>
      <c r="B634">
        <v>2018</v>
      </c>
      <c r="C634">
        <v>6165650201</v>
      </c>
      <c r="D634">
        <v>900132176</v>
      </c>
      <c r="E634" t="s">
        <v>1455</v>
      </c>
      <c r="F634" t="s">
        <v>1375</v>
      </c>
      <c r="G634" t="s">
        <v>1446</v>
      </c>
      <c r="H634">
        <v>0.4</v>
      </c>
    </row>
    <row r="635" spans="1:8" x14ac:dyDescent="0.25">
      <c r="A635">
        <v>1</v>
      </c>
      <c r="B635">
        <v>2018</v>
      </c>
      <c r="C635">
        <v>6165650201</v>
      </c>
      <c r="D635">
        <v>901090960</v>
      </c>
      <c r="E635" t="s">
        <v>1455</v>
      </c>
      <c r="F635" t="s">
        <v>1429</v>
      </c>
      <c r="G635" t="s">
        <v>1446</v>
      </c>
      <c r="H635">
        <v>8007225</v>
      </c>
    </row>
    <row r="636" spans="1:8" x14ac:dyDescent="0.25">
      <c r="A636">
        <v>1</v>
      </c>
      <c r="B636">
        <v>2018</v>
      </c>
      <c r="C636">
        <v>61653502020101</v>
      </c>
      <c r="D636">
        <v>824002362</v>
      </c>
      <c r="E636" t="s">
        <v>1445</v>
      </c>
      <c r="F636" t="s">
        <v>997</v>
      </c>
      <c r="G636" t="s">
        <v>1446</v>
      </c>
      <c r="H636">
        <v>33270255</v>
      </c>
    </row>
    <row r="637" spans="1:8" x14ac:dyDescent="0.25">
      <c r="A637">
        <v>1</v>
      </c>
      <c r="B637">
        <v>2018</v>
      </c>
      <c r="C637">
        <v>61653502020101</v>
      </c>
      <c r="D637">
        <v>900554741</v>
      </c>
      <c r="E637" t="s">
        <v>1445</v>
      </c>
      <c r="F637" t="s">
        <v>354</v>
      </c>
      <c r="G637" t="s">
        <v>1446</v>
      </c>
      <c r="H637">
        <v>3408324</v>
      </c>
    </row>
    <row r="638" spans="1:8" x14ac:dyDescent="0.25">
      <c r="A638">
        <v>1</v>
      </c>
      <c r="B638">
        <v>2018</v>
      </c>
      <c r="C638">
        <v>61653502020701</v>
      </c>
      <c r="D638">
        <v>900567734</v>
      </c>
      <c r="E638" t="s">
        <v>1447</v>
      </c>
      <c r="F638" t="s">
        <v>179</v>
      </c>
      <c r="G638" t="s">
        <v>1446</v>
      </c>
      <c r="H638">
        <v>1710012</v>
      </c>
    </row>
    <row r="639" spans="1:8" x14ac:dyDescent="0.25">
      <c r="A639">
        <v>1</v>
      </c>
      <c r="B639">
        <v>2018</v>
      </c>
      <c r="C639">
        <v>61653502030101</v>
      </c>
      <c r="D639">
        <v>819000736</v>
      </c>
      <c r="E639" t="s">
        <v>1445</v>
      </c>
      <c r="F639" t="s">
        <v>42</v>
      </c>
      <c r="G639" t="s">
        <v>1446</v>
      </c>
      <c r="H639">
        <v>15578267.07</v>
      </c>
    </row>
    <row r="640" spans="1:8" x14ac:dyDescent="0.25">
      <c r="A640">
        <v>1</v>
      </c>
      <c r="B640">
        <v>2018</v>
      </c>
      <c r="C640">
        <v>61653502030701</v>
      </c>
      <c r="D640">
        <v>812003996</v>
      </c>
      <c r="E640" t="s">
        <v>1447</v>
      </c>
      <c r="F640" t="s">
        <v>608</v>
      </c>
      <c r="G640" t="s">
        <v>1446</v>
      </c>
      <c r="H640">
        <v>3315350</v>
      </c>
    </row>
    <row r="641" spans="1:8" x14ac:dyDescent="0.25">
      <c r="A641">
        <v>1</v>
      </c>
      <c r="B641">
        <v>2018</v>
      </c>
      <c r="C641">
        <v>61654002020201</v>
      </c>
      <c r="D641">
        <v>806001061</v>
      </c>
      <c r="E641" t="s">
        <v>1448</v>
      </c>
      <c r="F641" t="s">
        <v>35</v>
      </c>
      <c r="G641" t="s">
        <v>1446</v>
      </c>
      <c r="H641">
        <v>140676</v>
      </c>
    </row>
    <row r="642" spans="1:8" x14ac:dyDescent="0.25">
      <c r="A642">
        <v>1</v>
      </c>
      <c r="B642">
        <v>2018</v>
      </c>
      <c r="C642">
        <v>61654002021401</v>
      </c>
      <c r="D642">
        <v>49743449</v>
      </c>
      <c r="E642" t="s">
        <v>1447</v>
      </c>
      <c r="F642" t="s">
        <v>1488</v>
      </c>
      <c r="G642" t="s">
        <v>1446</v>
      </c>
      <c r="H642">
        <v>438000</v>
      </c>
    </row>
    <row r="643" spans="1:8" x14ac:dyDescent="0.25">
      <c r="A643">
        <v>1</v>
      </c>
      <c r="B643">
        <v>2018</v>
      </c>
      <c r="C643">
        <v>61654002020401</v>
      </c>
      <c r="D643">
        <v>900547903</v>
      </c>
      <c r="E643" t="s">
        <v>1464</v>
      </c>
      <c r="F643" t="s">
        <v>715</v>
      </c>
      <c r="G643" t="s">
        <v>1446</v>
      </c>
      <c r="H643">
        <v>405370</v>
      </c>
    </row>
    <row r="644" spans="1:8" x14ac:dyDescent="0.25">
      <c r="A644">
        <v>1</v>
      </c>
      <c r="B644">
        <v>2018</v>
      </c>
      <c r="C644">
        <v>61654002020801</v>
      </c>
      <c r="D644">
        <v>899999123</v>
      </c>
      <c r="E644" t="s">
        <v>1489</v>
      </c>
      <c r="F644" t="s">
        <v>501</v>
      </c>
      <c r="G644" t="s">
        <v>1446</v>
      </c>
      <c r="H644">
        <v>159600</v>
      </c>
    </row>
    <row r="645" spans="1:8" x14ac:dyDescent="0.25">
      <c r="A645">
        <v>1</v>
      </c>
      <c r="B645">
        <v>2018</v>
      </c>
      <c r="C645">
        <v>61654002030201</v>
      </c>
      <c r="D645">
        <v>844001287</v>
      </c>
      <c r="E645" t="s">
        <v>1448</v>
      </c>
      <c r="F645" t="s">
        <v>254</v>
      </c>
      <c r="G645" t="s">
        <v>1446</v>
      </c>
      <c r="H645">
        <v>1901729.96</v>
      </c>
    </row>
    <row r="646" spans="1:8" x14ac:dyDescent="0.25">
      <c r="A646">
        <v>1</v>
      </c>
      <c r="B646">
        <v>2018</v>
      </c>
      <c r="C646">
        <v>61654002030201</v>
      </c>
      <c r="D646">
        <v>891190011</v>
      </c>
      <c r="E646" t="s">
        <v>1448</v>
      </c>
      <c r="F646" t="s">
        <v>1133</v>
      </c>
      <c r="G646" t="s">
        <v>1446</v>
      </c>
      <c r="H646">
        <v>0</v>
      </c>
    </row>
    <row r="647" spans="1:8" x14ac:dyDescent="0.25">
      <c r="A647">
        <v>1</v>
      </c>
      <c r="B647">
        <v>2018</v>
      </c>
      <c r="C647">
        <v>61654002030201</v>
      </c>
      <c r="D647">
        <v>892300179</v>
      </c>
      <c r="E647" t="s">
        <v>1448</v>
      </c>
      <c r="F647" t="s">
        <v>1310</v>
      </c>
      <c r="G647" t="s">
        <v>1446</v>
      </c>
      <c r="H647">
        <v>133228</v>
      </c>
    </row>
    <row r="648" spans="1:8" x14ac:dyDescent="0.25">
      <c r="A648">
        <v>1</v>
      </c>
      <c r="B648">
        <v>2018</v>
      </c>
      <c r="C648">
        <v>61654002031001</v>
      </c>
      <c r="D648">
        <v>800162035</v>
      </c>
      <c r="E648" t="s">
        <v>1450</v>
      </c>
      <c r="F648" t="s">
        <v>1327</v>
      </c>
      <c r="G648" t="s">
        <v>1446</v>
      </c>
      <c r="H648">
        <v>96194539</v>
      </c>
    </row>
    <row r="649" spans="1:8" x14ac:dyDescent="0.25">
      <c r="A649">
        <v>1</v>
      </c>
      <c r="B649">
        <v>2018</v>
      </c>
      <c r="C649">
        <v>61654002031001</v>
      </c>
      <c r="D649">
        <v>890116783</v>
      </c>
      <c r="E649" t="s">
        <v>1450</v>
      </c>
      <c r="F649" t="s">
        <v>312</v>
      </c>
      <c r="G649" t="s">
        <v>1446</v>
      </c>
      <c r="H649">
        <v>10142183.779999999</v>
      </c>
    </row>
    <row r="650" spans="1:8" x14ac:dyDescent="0.25">
      <c r="A650">
        <v>1</v>
      </c>
      <c r="B650">
        <v>2018</v>
      </c>
      <c r="C650">
        <v>61654002031001</v>
      </c>
      <c r="D650">
        <v>900143844</v>
      </c>
      <c r="E650" t="s">
        <v>1450</v>
      </c>
      <c r="F650" t="s">
        <v>327</v>
      </c>
      <c r="G650" t="s">
        <v>1446</v>
      </c>
      <c r="H650">
        <v>10940131.550000001</v>
      </c>
    </row>
    <row r="651" spans="1:8" x14ac:dyDescent="0.25">
      <c r="A651">
        <v>1</v>
      </c>
      <c r="B651">
        <v>2018</v>
      </c>
      <c r="C651">
        <v>61654002031001</v>
      </c>
      <c r="D651">
        <v>900429130</v>
      </c>
      <c r="E651" t="s">
        <v>1450</v>
      </c>
      <c r="F651" t="s">
        <v>707</v>
      </c>
      <c r="G651" t="s">
        <v>1446</v>
      </c>
      <c r="H651">
        <v>2899615.6</v>
      </c>
    </row>
    <row r="652" spans="1:8" x14ac:dyDescent="0.25">
      <c r="A652">
        <v>1</v>
      </c>
      <c r="B652">
        <v>2018</v>
      </c>
      <c r="C652">
        <v>61654002031001</v>
      </c>
      <c r="D652">
        <v>900449203</v>
      </c>
      <c r="E652" t="s">
        <v>1450</v>
      </c>
      <c r="F652" t="s">
        <v>351</v>
      </c>
      <c r="G652" t="s">
        <v>1446</v>
      </c>
      <c r="H652">
        <v>34865757</v>
      </c>
    </row>
    <row r="653" spans="1:8" x14ac:dyDescent="0.25">
      <c r="A653">
        <v>1</v>
      </c>
      <c r="B653">
        <v>2018</v>
      </c>
      <c r="C653">
        <v>61654002031001</v>
      </c>
      <c r="D653">
        <v>900582598</v>
      </c>
      <c r="E653" t="s">
        <v>1450</v>
      </c>
      <c r="F653" t="s">
        <v>885</v>
      </c>
      <c r="G653" t="s">
        <v>1446</v>
      </c>
      <c r="H653">
        <v>0</v>
      </c>
    </row>
    <row r="654" spans="1:8" x14ac:dyDescent="0.25">
      <c r="A654">
        <v>1</v>
      </c>
      <c r="B654">
        <v>2018</v>
      </c>
      <c r="C654">
        <v>61654002031501</v>
      </c>
      <c r="D654">
        <v>800000118</v>
      </c>
      <c r="E654" t="s">
        <v>1447</v>
      </c>
      <c r="F654" t="s">
        <v>1083</v>
      </c>
      <c r="G654" t="s">
        <v>1446</v>
      </c>
      <c r="H654">
        <v>42888.97</v>
      </c>
    </row>
    <row r="655" spans="1:8" x14ac:dyDescent="0.25">
      <c r="A655">
        <v>1</v>
      </c>
      <c r="B655">
        <v>2018</v>
      </c>
      <c r="C655">
        <v>61654002031501</v>
      </c>
      <c r="D655">
        <v>800174123</v>
      </c>
      <c r="E655" t="s">
        <v>1447</v>
      </c>
      <c r="F655" t="s">
        <v>235</v>
      </c>
      <c r="G655" t="s">
        <v>1446</v>
      </c>
      <c r="H655">
        <v>2809770.28</v>
      </c>
    </row>
    <row r="656" spans="1:8" x14ac:dyDescent="0.25">
      <c r="A656">
        <v>1</v>
      </c>
      <c r="B656">
        <v>2018</v>
      </c>
      <c r="C656">
        <v>61654202020101</v>
      </c>
      <c r="D656">
        <v>806006414</v>
      </c>
      <c r="E656" t="s">
        <v>1451</v>
      </c>
      <c r="F656" t="s">
        <v>37</v>
      </c>
      <c r="G656" t="s">
        <v>1446</v>
      </c>
      <c r="H656">
        <v>3503339</v>
      </c>
    </row>
    <row r="657" spans="1:8" x14ac:dyDescent="0.25">
      <c r="A657">
        <v>1</v>
      </c>
      <c r="B657">
        <v>2018</v>
      </c>
      <c r="C657">
        <v>61654202020101</v>
      </c>
      <c r="D657">
        <v>823000496</v>
      </c>
      <c r="E657" t="s">
        <v>1451</v>
      </c>
      <c r="F657" t="s">
        <v>50</v>
      </c>
      <c r="G657" t="s">
        <v>1446</v>
      </c>
      <c r="H657">
        <v>4757481</v>
      </c>
    </row>
    <row r="658" spans="1:8" x14ac:dyDescent="0.25">
      <c r="A658">
        <v>1</v>
      </c>
      <c r="B658">
        <v>2018</v>
      </c>
      <c r="C658">
        <v>61654202020101</v>
      </c>
      <c r="D658">
        <v>823000696</v>
      </c>
      <c r="E658" t="s">
        <v>1451</v>
      </c>
      <c r="F658" t="s">
        <v>616</v>
      </c>
      <c r="G658" t="s">
        <v>1446</v>
      </c>
      <c r="H658">
        <v>917100</v>
      </c>
    </row>
    <row r="659" spans="1:8" x14ac:dyDescent="0.25">
      <c r="A659">
        <v>1</v>
      </c>
      <c r="B659">
        <v>2018</v>
      </c>
      <c r="C659">
        <v>61654202020101</v>
      </c>
      <c r="D659">
        <v>824000469</v>
      </c>
      <c r="E659" t="s">
        <v>1451</v>
      </c>
      <c r="F659" t="s">
        <v>619</v>
      </c>
      <c r="G659" t="s">
        <v>1446</v>
      </c>
      <c r="H659">
        <v>1264153</v>
      </c>
    </row>
    <row r="660" spans="1:8" x14ac:dyDescent="0.25">
      <c r="A660">
        <v>1</v>
      </c>
      <c r="B660">
        <v>2018</v>
      </c>
      <c r="C660">
        <v>61654202020101</v>
      </c>
      <c r="D660">
        <v>892115010</v>
      </c>
      <c r="E660" t="s">
        <v>1451</v>
      </c>
      <c r="F660" t="s">
        <v>1309</v>
      </c>
      <c r="G660" t="s">
        <v>1446</v>
      </c>
      <c r="H660">
        <v>10965003</v>
      </c>
    </row>
    <row r="661" spans="1:8" x14ac:dyDescent="0.25">
      <c r="A661">
        <v>1</v>
      </c>
      <c r="B661">
        <v>2018</v>
      </c>
      <c r="C661">
        <v>6165650201</v>
      </c>
      <c r="D661">
        <v>900450008</v>
      </c>
      <c r="E661" t="s">
        <v>1455</v>
      </c>
      <c r="F661" t="s">
        <v>166</v>
      </c>
      <c r="G661" t="s">
        <v>1446</v>
      </c>
      <c r="H661">
        <v>6007863</v>
      </c>
    </row>
    <row r="662" spans="1:8" x14ac:dyDescent="0.25">
      <c r="A662">
        <v>1</v>
      </c>
      <c r="B662">
        <v>2018</v>
      </c>
      <c r="C662">
        <v>61653502020101</v>
      </c>
      <c r="D662">
        <v>900797577</v>
      </c>
      <c r="E662" t="s">
        <v>1445</v>
      </c>
      <c r="F662" t="s">
        <v>365</v>
      </c>
      <c r="G662" t="s">
        <v>1446</v>
      </c>
      <c r="H662">
        <v>5235977</v>
      </c>
    </row>
    <row r="663" spans="1:8" x14ac:dyDescent="0.25">
      <c r="A663">
        <v>1</v>
      </c>
      <c r="B663">
        <v>2018</v>
      </c>
      <c r="C663">
        <v>61653502030701</v>
      </c>
      <c r="D663">
        <v>812001423</v>
      </c>
      <c r="E663" t="s">
        <v>1447</v>
      </c>
      <c r="F663" t="s">
        <v>827</v>
      </c>
      <c r="G663" t="s">
        <v>1446</v>
      </c>
      <c r="H663">
        <v>3432847</v>
      </c>
    </row>
    <row r="664" spans="1:8" x14ac:dyDescent="0.25">
      <c r="A664">
        <v>1</v>
      </c>
      <c r="B664">
        <v>2018</v>
      </c>
      <c r="C664">
        <v>61654002021002</v>
      </c>
      <c r="D664">
        <v>900465319</v>
      </c>
      <c r="E664" t="s">
        <v>1457</v>
      </c>
      <c r="F664" t="s">
        <v>277</v>
      </c>
      <c r="G664" t="s">
        <v>1446</v>
      </c>
      <c r="H664">
        <v>509617</v>
      </c>
    </row>
    <row r="665" spans="1:8" x14ac:dyDescent="0.25">
      <c r="A665">
        <v>1</v>
      </c>
      <c r="B665">
        <v>2018</v>
      </c>
      <c r="C665">
        <v>61654002021002</v>
      </c>
      <c r="D665">
        <v>900520510</v>
      </c>
      <c r="E665" t="s">
        <v>1457</v>
      </c>
      <c r="F665" t="s">
        <v>712</v>
      </c>
      <c r="G665" t="s">
        <v>1446</v>
      </c>
      <c r="H665">
        <v>796094</v>
      </c>
    </row>
    <row r="666" spans="1:8" x14ac:dyDescent="0.25">
      <c r="A666">
        <v>1</v>
      </c>
      <c r="B666">
        <v>2018</v>
      </c>
      <c r="C666">
        <v>61654002030201</v>
      </c>
      <c r="D666">
        <v>860009555</v>
      </c>
      <c r="E666" t="s">
        <v>1448</v>
      </c>
      <c r="F666" t="s">
        <v>950</v>
      </c>
      <c r="G666" t="s">
        <v>1446</v>
      </c>
      <c r="H666">
        <v>1746732</v>
      </c>
    </row>
    <row r="667" spans="1:8" x14ac:dyDescent="0.25">
      <c r="A667">
        <v>1</v>
      </c>
      <c r="B667">
        <v>2018</v>
      </c>
      <c r="C667">
        <v>61654002031001</v>
      </c>
      <c r="D667">
        <v>800183943</v>
      </c>
      <c r="E667" t="s">
        <v>1450</v>
      </c>
      <c r="F667" t="s">
        <v>462</v>
      </c>
      <c r="G667" t="s">
        <v>1446</v>
      </c>
      <c r="H667">
        <v>77325492.459999993</v>
      </c>
    </row>
    <row r="668" spans="1:8" x14ac:dyDescent="0.25">
      <c r="A668">
        <v>1</v>
      </c>
      <c r="B668">
        <v>2018</v>
      </c>
      <c r="C668">
        <v>61654002031001</v>
      </c>
      <c r="D668">
        <v>800209488</v>
      </c>
      <c r="E668" t="s">
        <v>1450</v>
      </c>
      <c r="F668" t="s">
        <v>1086</v>
      </c>
      <c r="G668" t="s">
        <v>1446</v>
      </c>
      <c r="H668">
        <v>47428.36</v>
      </c>
    </row>
    <row r="669" spans="1:8" x14ac:dyDescent="0.25">
      <c r="A669">
        <v>1</v>
      </c>
      <c r="B669">
        <v>2018</v>
      </c>
      <c r="C669">
        <v>61654002031001</v>
      </c>
      <c r="D669">
        <v>899999092</v>
      </c>
      <c r="E669" t="s">
        <v>1450</v>
      </c>
      <c r="F669" t="s">
        <v>443</v>
      </c>
      <c r="G669" t="s">
        <v>1446</v>
      </c>
      <c r="H669">
        <v>5647588</v>
      </c>
    </row>
    <row r="670" spans="1:8" x14ac:dyDescent="0.25">
      <c r="A670">
        <v>1</v>
      </c>
      <c r="B670">
        <v>2018</v>
      </c>
      <c r="C670">
        <v>61654002031001</v>
      </c>
      <c r="D670">
        <v>900022444</v>
      </c>
      <c r="E670" t="s">
        <v>1450</v>
      </c>
      <c r="F670" t="s">
        <v>690</v>
      </c>
      <c r="G670" t="s">
        <v>1446</v>
      </c>
      <c r="H670">
        <v>4077309</v>
      </c>
    </row>
    <row r="671" spans="1:8" x14ac:dyDescent="0.25">
      <c r="A671">
        <v>1</v>
      </c>
      <c r="B671">
        <v>2018</v>
      </c>
      <c r="C671">
        <v>61654002031001</v>
      </c>
      <c r="D671">
        <v>900119472</v>
      </c>
      <c r="E671" t="s">
        <v>1450</v>
      </c>
      <c r="F671" t="s">
        <v>1012</v>
      </c>
      <c r="G671" t="s">
        <v>1446</v>
      </c>
      <c r="H671">
        <v>53833.54</v>
      </c>
    </row>
    <row r="672" spans="1:8" x14ac:dyDescent="0.25">
      <c r="A672">
        <v>1</v>
      </c>
      <c r="B672">
        <v>2018</v>
      </c>
      <c r="C672">
        <v>61654002031001</v>
      </c>
      <c r="D672">
        <v>900138480</v>
      </c>
      <c r="E672" t="s">
        <v>1450</v>
      </c>
      <c r="F672" t="s">
        <v>698</v>
      </c>
      <c r="G672" t="s">
        <v>1446</v>
      </c>
      <c r="H672">
        <v>22741.59</v>
      </c>
    </row>
    <row r="673" spans="1:8" x14ac:dyDescent="0.25">
      <c r="A673">
        <v>1</v>
      </c>
      <c r="B673">
        <v>2018</v>
      </c>
      <c r="C673">
        <v>61654002031001</v>
      </c>
      <c r="D673">
        <v>900148265</v>
      </c>
      <c r="E673" t="s">
        <v>1450</v>
      </c>
      <c r="F673" t="s">
        <v>1205</v>
      </c>
      <c r="G673" t="s">
        <v>1446</v>
      </c>
      <c r="H673">
        <v>4634392.21</v>
      </c>
    </row>
    <row r="674" spans="1:8" x14ac:dyDescent="0.25">
      <c r="A674">
        <v>1</v>
      </c>
      <c r="B674">
        <v>2018</v>
      </c>
      <c r="C674">
        <v>61654002031001</v>
      </c>
      <c r="D674">
        <v>900423126</v>
      </c>
      <c r="E674" t="s">
        <v>1450</v>
      </c>
      <c r="F674" t="s">
        <v>1148</v>
      </c>
      <c r="G674" t="s">
        <v>1446</v>
      </c>
      <c r="H674">
        <v>996275275.04999995</v>
      </c>
    </row>
    <row r="675" spans="1:8" x14ac:dyDescent="0.25">
      <c r="A675">
        <v>1</v>
      </c>
      <c r="B675">
        <v>2018</v>
      </c>
      <c r="C675">
        <v>61654002031001</v>
      </c>
      <c r="D675">
        <v>900468210</v>
      </c>
      <c r="E675" t="s">
        <v>1450</v>
      </c>
      <c r="F675" t="s">
        <v>171</v>
      </c>
      <c r="G675" t="s">
        <v>1446</v>
      </c>
      <c r="H675">
        <v>28852754.199999999</v>
      </c>
    </row>
    <row r="676" spans="1:8" x14ac:dyDescent="0.25">
      <c r="A676">
        <v>1</v>
      </c>
      <c r="B676">
        <v>2018</v>
      </c>
      <c r="C676">
        <v>61654002031001</v>
      </c>
      <c r="D676">
        <v>900794496</v>
      </c>
      <c r="E676" t="s">
        <v>1450</v>
      </c>
      <c r="F676" t="s">
        <v>551</v>
      </c>
      <c r="G676" t="s">
        <v>1446</v>
      </c>
      <c r="H676">
        <v>57189950</v>
      </c>
    </row>
    <row r="677" spans="1:8" x14ac:dyDescent="0.25">
      <c r="A677">
        <v>1</v>
      </c>
      <c r="B677">
        <v>2018</v>
      </c>
      <c r="C677">
        <v>61654002031001</v>
      </c>
      <c r="D677">
        <v>900827631</v>
      </c>
      <c r="E677" t="s">
        <v>1450</v>
      </c>
      <c r="F677" t="s">
        <v>1407</v>
      </c>
      <c r="G677" t="s">
        <v>1446</v>
      </c>
      <c r="H677">
        <v>447467169.25999999</v>
      </c>
    </row>
    <row r="678" spans="1:8" x14ac:dyDescent="0.25">
      <c r="A678">
        <v>1</v>
      </c>
      <c r="B678">
        <v>2018</v>
      </c>
      <c r="C678">
        <v>61654002031001</v>
      </c>
      <c r="D678">
        <v>900815727</v>
      </c>
      <c r="E678" t="s">
        <v>1450</v>
      </c>
      <c r="F678" t="s">
        <v>366</v>
      </c>
      <c r="G678" t="s">
        <v>1446</v>
      </c>
      <c r="H678">
        <v>974976</v>
      </c>
    </row>
    <row r="679" spans="1:8" x14ac:dyDescent="0.25">
      <c r="A679">
        <v>1</v>
      </c>
      <c r="B679">
        <v>2018</v>
      </c>
      <c r="C679">
        <v>61654002031501</v>
      </c>
      <c r="D679">
        <v>800014918</v>
      </c>
      <c r="E679" t="s">
        <v>1447</v>
      </c>
      <c r="F679" t="s">
        <v>1275</v>
      </c>
      <c r="G679" t="s">
        <v>1446</v>
      </c>
      <c r="H679">
        <v>7828247.6299999999</v>
      </c>
    </row>
    <row r="680" spans="1:8" x14ac:dyDescent="0.25">
      <c r="A680">
        <v>1</v>
      </c>
      <c r="B680">
        <v>2018</v>
      </c>
      <c r="C680">
        <v>61654002031501</v>
      </c>
      <c r="D680">
        <v>812001332</v>
      </c>
      <c r="E680" t="s">
        <v>1447</v>
      </c>
      <c r="F680" t="s">
        <v>40</v>
      </c>
      <c r="G680" t="s">
        <v>1446</v>
      </c>
      <c r="H680">
        <v>841135</v>
      </c>
    </row>
    <row r="681" spans="1:8" x14ac:dyDescent="0.25">
      <c r="A681">
        <v>1</v>
      </c>
      <c r="B681">
        <v>2018</v>
      </c>
      <c r="C681">
        <v>61654002031501</v>
      </c>
      <c r="D681">
        <v>891780008</v>
      </c>
      <c r="E681" t="s">
        <v>1447</v>
      </c>
      <c r="F681" t="s">
        <v>71</v>
      </c>
      <c r="G681" t="s">
        <v>1446</v>
      </c>
      <c r="H681">
        <v>233219653.18000001</v>
      </c>
    </row>
    <row r="682" spans="1:8" x14ac:dyDescent="0.25">
      <c r="A682">
        <v>1</v>
      </c>
      <c r="B682">
        <v>2018</v>
      </c>
      <c r="C682">
        <v>61654202020101</v>
      </c>
      <c r="D682">
        <v>806007567</v>
      </c>
      <c r="E682" t="s">
        <v>1451</v>
      </c>
      <c r="F682" t="s">
        <v>413</v>
      </c>
      <c r="G682" t="s">
        <v>1446</v>
      </c>
      <c r="H682">
        <v>5614193</v>
      </c>
    </row>
    <row r="683" spans="1:8" x14ac:dyDescent="0.25">
      <c r="A683">
        <v>1</v>
      </c>
      <c r="B683">
        <v>2018</v>
      </c>
      <c r="C683">
        <v>61654202020101</v>
      </c>
      <c r="D683">
        <v>900600466</v>
      </c>
      <c r="E683" t="s">
        <v>1451</v>
      </c>
      <c r="F683" t="s">
        <v>91</v>
      </c>
      <c r="G683" t="s">
        <v>1446</v>
      </c>
      <c r="H683">
        <v>1006267</v>
      </c>
    </row>
    <row r="684" spans="1:8" x14ac:dyDescent="0.25">
      <c r="A684">
        <v>1</v>
      </c>
      <c r="B684">
        <v>2018</v>
      </c>
      <c r="C684">
        <v>6165650201</v>
      </c>
      <c r="D684">
        <v>800129856</v>
      </c>
      <c r="E684" t="s">
        <v>1455</v>
      </c>
      <c r="F684" t="s">
        <v>288</v>
      </c>
      <c r="G684" t="s">
        <v>1446</v>
      </c>
      <c r="H684">
        <v>-9730870.5700000003</v>
      </c>
    </row>
    <row r="685" spans="1:8" x14ac:dyDescent="0.25">
      <c r="A685">
        <v>1</v>
      </c>
      <c r="B685">
        <v>2018</v>
      </c>
      <c r="C685">
        <v>6165650201</v>
      </c>
      <c r="D685">
        <v>822007837</v>
      </c>
      <c r="E685" t="s">
        <v>1455</v>
      </c>
      <c r="F685" t="s">
        <v>571</v>
      </c>
      <c r="G685" t="s">
        <v>1446</v>
      </c>
      <c r="H685">
        <v>9800000</v>
      </c>
    </row>
    <row r="686" spans="1:8" x14ac:dyDescent="0.25">
      <c r="A686">
        <v>1</v>
      </c>
      <c r="B686">
        <v>2018</v>
      </c>
      <c r="C686">
        <v>6165650201</v>
      </c>
      <c r="D686">
        <v>892115006</v>
      </c>
      <c r="E686" t="s">
        <v>1455</v>
      </c>
      <c r="F686" t="s">
        <v>1421</v>
      </c>
      <c r="G686" t="s">
        <v>1446</v>
      </c>
      <c r="H686">
        <v>1897018</v>
      </c>
    </row>
    <row r="687" spans="1:8" x14ac:dyDescent="0.25">
      <c r="A687">
        <v>1</v>
      </c>
      <c r="B687">
        <v>2018</v>
      </c>
      <c r="C687">
        <v>6165650201</v>
      </c>
      <c r="D687">
        <v>900372739</v>
      </c>
      <c r="E687" t="s">
        <v>1455</v>
      </c>
      <c r="F687" t="s">
        <v>1490</v>
      </c>
      <c r="G687" t="s">
        <v>1446</v>
      </c>
      <c r="H687">
        <v>-1674600</v>
      </c>
    </row>
    <row r="688" spans="1:8" x14ac:dyDescent="0.25">
      <c r="A688">
        <v>1</v>
      </c>
      <c r="B688">
        <v>2018</v>
      </c>
      <c r="C688">
        <v>61653502020701</v>
      </c>
      <c r="D688">
        <v>900690590</v>
      </c>
      <c r="E688" t="s">
        <v>1447</v>
      </c>
      <c r="F688" t="s">
        <v>648</v>
      </c>
      <c r="G688" t="s">
        <v>1446</v>
      </c>
      <c r="H688">
        <v>1488456</v>
      </c>
    </row>
    <row r="689" spans="1:8" x14ac:dyDescent="0.25">
      <c r="A689">
        <v>1</v>
      </c>
      <c r="B689">
        <v>2018</v>
      </c>
      <c r="C689">
        <v>61653502030101</v>
      </c>
      <c r="D689">
        <v>900271091</v>
      </c>
      <c r="E689" t="s">
        <v>1445</v>
      </c>
      <c r="F689" t="s">
        <v>1147</v>
      </c>
      <c r="G689" t="s">
        <v>1446</v>
      </c>
      <c r="H689">
        <v>24515681</v>
      </c>
    </row>
    <row r="690" spans="1:8" x14ac:dyDescent="0.25">
      <c r="A690">
        <v>1</v>
      </c>
      <c r="B690">
        <v>2018</v>
      </c>
      <c r="C690">
        <v>61654002020201</v>
      </c>
      <c r="D690">
        <v>802003697</v>
      </c>
      <c r="E690" t="s">
        <v>1448</v>
      </c>
      <c r="F690" t="s">
        <v>104</v>
      </c>
      <c r="G690" t="s">
        <v>1446</v>
      </c>
      <c r="H690">
        <v>6329722</v>
      </c>
    </row>
    <row r="691" spans="1:8" x14ac:dyDescent="0.25">
      <c r="A691">
        <v>1</v>
      </c>
      <c r="B691">
        <v>2018</v>
      </c>
      <c r="C691">
        <v>61654002030201</v>
      </c>
      <c r="D691">
        <v>812001424</v>
      </c>
      <c r="E691" t="s">
        <v>1448</v>
      </c>
      <c r="F691" t="s">
        <v>602</v>
      </c>
      <c r="G691" t="s">
        <v>1446</v>
      </c>
      <c r="H691">
        <v>76850</v>
      </c>
    </row>
    <row r="692" spans="1:8" x14ac:dyDescent="0.25">
      <c r="A692">
        <v>1</v>
      </c>
      <c r="B692">
        <v>2018</v>
      </c>
      <c r="C692">
        <v>61654002031001</v>
      </c>
      <c r="D692">
        <v>891780008</v>
      </c>
      <c r="E692" t="s">
        <v>1450</v>
      </c>
      <c r="F692" t="s">
        <v>71</v>
      </c>
      <c r="G692" t="s">
        <v>1446</v>
      </c>
      <c r="H692">
        <v>0</v>
      </c>
    </row>
    <row r="693" spans="1:8" x14ac:dyDescent="0.25">
      <c r="A693">
        <v>1</v>
      </c>
      <c r="B693">
        <v>2018</v>
      </c>
      <c r="C693">
        <v>61654002031001</v>
      </c>
      <c r="D693">
        <v>900138555</v>
      </c>
      <c r="E693" t="s">
        <v>1450</v>
      </c>
      <c r="F693" t="s">
        <v>507</v>
      </c>
      <c r="G693" t="s">
        <v>1446</v>
      </c>
      <c r="H693">
        <v>11581.52</v>
      </c>
    </row>
    <row r="694" spans="1:8" x14ac:dyDescent="0.25">
      <c r="A694">
        <v>1</v>
      </c>
      <c r="B694">
        <v>2018</v>
      </c>
      <c r="C694">
        <v>61654002031001</v>
      </c>
      <c r="D694">
        <v>900195553</v>
      </c>
      <c r="E694" t="s">
        <v>1450</v>
      </c>
      <c r="F694" t="s">
        <v>699</v>
      </c>
      <c r="G694" t="s">
        <v>1446</v>
      </c>
      <c r="H694">
        <v>1760674</v>
      </c>
    </row>
    <row r="695" spans="1:8" x14ac:dyDescent="0.25">
      <c r="A695">
        <v>1</v>
      </c>
      <c r="B695">
        <v>2018</v>
      </c>
      <c r="C695">
        <v>61654002031001</v>
      </c>
      <c r="D695">
        <v>900699086</v>
      </c>
      <c r="E695" t="s">
        <v>1450</v>
      </c>
      <c r="F695" t="s">
        <v>360</v>
      </c>
      <c r="G695" t="s">
        <v>1446</v>
      </c>
      <c r="H695">
        <v>42614944</v>
      </c>
    </row>
    <row r="696" spans="1:8" x14ac:dyDescent="0.25">
      <c r="A696">
        <v>1</v>
      </c>
      <c r="B696">
        <v>2018</v>
      </c>
      <c r="C696">
        <v>61654002031401</v>
      </c>
      <c r="D696">
        <v>802003697</v>
      </c>
      <c r="E696" t="s">
        <v>1447</v>
      </c>
      <c r="F696" t="s">
        <v>104</v>
      </c>
      <c r="G696" t="s">
        <v>1446</v>
      </c>
      <c r="H696">
        <v>1077942</v>
      </c>
    </row>
    <row r="697" spans="1:8" x14ac:dyDescent="0.25">
      <c r="A697">
        <v>1</v>
      </c>
      <c r="B697">
        <v>2018</v>
      </c>
      <c r="C697">
        <v>61654002031401</v>
      </c>
      <c r="D697">
        <v>802013023</v>
      </c>
      <c r="E697" t="s">
        <v>1447</v>
      </c>
      <c r="F697" t="s">
        <v>1092</v>
      </c>
      <c r="G697" t="s">
        <v>1446</v>
      </c>
      <c r="H697">
        <v>66800</v>
      </c>
    </row>
    <row r="698" spans="1:8" x14ac:dyDescent="0.25">
      <c r="A698">
        <v>1</v>
      </c>
      <c r="B698">
        <v>2018</v>
      </c>
      <c r="C698">
        <v>61654002031501</v>
      </c>
      <c r="D698">
        <v>800204153</v>
      </c>
      <c r="E698" t="s">
        <v>1447</v>
      </c>
      <c r="F698" t="s">
        <v>234</v>
      </c>
      <c r="G698" t="s">
        <v>1446</v>
      </c>
      <c r="H698">
        <v>62790677</v>
      </c>
    </row>
    <row r="699" spans="1:8" x14ac:dyDescent="0.25">
      <c r="A699">
        <v>1</v>
      </c>
      <c r="B699">
        <v>2018</v>
      </c>
      <c r="C699">
        <v>61654002031501</v>
      </c>
      <c r="D699">
        <v>809005719</v>
      </c>
      <c r="E699" t="s">
        <v>1447</v>
      </c>
      <c r="F699" t="s">
        <v>601</v>
      </c>
      <c r="G699" t="s">
        <v>1446</v>
      </c>
      <c r="H699">
        <v>27600</v>
      </c>
    </row>
    <row r="700" spans="1:8" x14ac:dyDescent="0.25">
      <c r="A700">
        <v>1</v>
      </c>
      <c r="B700">
        <v>2018</v>
      </c>
      <c r="C700">
        <v>61654002031501</v>
      </c>
      <c r="D700">
        <v>812001520</v>
      </c>
      <c r="E700" t="s">
        <v>1447</v>
      </c>
      <c r="F700" t="s">
        <v>39</v>
      </c>
      <c r="G700" t="s">
        <v>1446</v>
      </c>
      <c r="H700">
        <v>627504</v>
      </c>
    </row>
    <row r="701" spans="1:8" x14ac:dyDescent="0.25">
      <c r="A701">
        <v>1</v>
      </c>
      <c r="B701">
        <v>2018</v>
      </c>
      <c r="C701">
        <v>61654002031501</v>
      </c>
      <c r="D701">
        <v>824002672</v>
      </c>
      <c r="E701" t="s">
        <v>1447</v>
      </c>
      <c r="F701" t="s">
        <v>1108</v>
      </c>
      <c r="G701" t="s">
        <v>1446</v>
      </c>
      <c r="H701">
        <v>31550</v>
      </c>
    </row>
    <row r="702" spans="1:8" x14ac:dyDescent="0.25">
      <c r="A702">
        <v>1</v>
      </c>
      <c r="B702">
        <v>2018</v>
      </c>
      <c r="C702">
        <v>61654002031501</v>
      </c>
      <c r="D702">
        <v>890501438</v>
      </c>
      <c r="E702" t="s">
        <v>1447</v>
      </c>
      <c r="F702" t="s">
        <v>62</v>
      </c>
      <c r="G702" t="s">
        <v>1446</v>
      </c>
      <c r="H702">
        <v>4210633.09</v>
      </c>
    </row>
    <row r="703" spans="1:8" x14ac:dyDescent="0.25">
      <c r="A703">
        <v>1</v>
      </c>
      <c r="B703">
        <v>2018</v>
      </c>
      <c r="C703">
        <v>61654202020101</v>
      </c>
      <c r="D703">
        <v>819004070</v>
      </c>
      <c r="E703" t="s">
        <v>1451</v>
      </c>
      <c r="F703" t="s">
        <v>1103</v>
      </c>
      <c r="G703" t="s">
        <v>1446</v>
      </c>
      <c r="H703">
        <v>30703625</v>
      </c>
    </row>
    <row r="704" spans="1:8" x14ac:dyDescent="0.25">
      <c r="A704">
        <v>1</v>
      </c>
      <c r="B704">
        <v>2018</v>
      </c>
      <c r="C704">
        <v>61654202020101</v>
      </c>
      <c r="D704">
        <v>900592962</v>
      </c>
      <c r="E704" t="s">
        <v>1451</v>
      </c>
      <c r="F704" t="s">
        <v>972</v>
      </c>
      <c r="G704" t="s">
        <v>1446</v>
      </c>
      <c r="H704">
        <v>751240</v>
      </c>
    </row>
    <row r="705" spans="1:8" x14ac:dyDescent="0.25">
      <c r="A705">
        <v>1</v>
      </c>
      <c r="B705">
        <v>2018</v>
      </c>
      <c r="C705">
        <v>61654202020101</v>
      </c>
      <c r="D705">
        <v>819001107</v>
      </c>
      <c r="E705" t="s">
        <v>1451</v>
      </c>
      <c r="F705" t="s">
        <v>938</v>
      </c>
      <c r="G705" t="s">
        <v>1446</v>
      </c>
      <c r="H705">
        <v>1119580</v>
      </c>
    </row>
    <row r="706" spans="1:8" x14ac:dyDescent="0.25">
      <c r="A706">
        <v>1</v>
      </c>
      <c r="B706">
        <v>2018</v>
      </c>
      <c r="C706">
        <v>61654202020101</v>
      </c>
      <c r="D706">
        <v>890103002</v>
      </c>
      <c r="E706" t="s">
        <v>1451</v>
      </c>
      <c r="F706" t="s">
        <v>778</v>
      </c>
      <c r="G706" t="s">
        <v>1446</v>
      </c>
      <c r="H706">
        <v>5871297</v>
      </c>
    </row>
    <row r="707" spans="1:8" x14ac:dyDescent="0.25">
      <c r="A707">
        <v>1</v>
      </c>
      <c r="B707">
        <v>2018</v>
      </c>
      <c r="C707">
        <v>61654202020101</v>
      </c>
      <c r="D707">
        <v>900047571</v>
      </c>
      <c r="E707" t="s">
        <v>1451</v>
      </c>
      <c r="F707" t="s">
        <v>1144</v>
      </c>
      <c r="G707" t="s">
        <v>1446</v>
      </c>
      <c r="H707">
        <v>4459184</v>
      </c>
    </row>
    <row r="708" spans="1:8" x14ac:dyDescent="0.25">
      <c r="A708">
        <v>1</v>
      </c>
      <c r="B708">
        <v>2018</v>
      </c>
      <c r="C708">
        <v>61654002020101</v>
      </c>
      <c r="D708">
        <v>830509497</v>
      </c>
      <c r="E708" t="s">
        <v>1452</v>
      </c>
      <c r="F708" t="s">
        <v>1353</v>
      </c>
      <c r="G708" t="s">
        <v>1446</v>
      </c>
      <c r="H708">
        <v>480000</v>
      </c>
    </row>
    <row r="709" spans="1:8" x14ac:dyDescent="0.25">
      <c r="A709">
        <v>1</v>
      </c>
      <c r="B709">
        <v>2018</v>
      </c>
      <c r="C709">
        <v>6165650201</v>
      </c>
      <c r="D709">
        <v>802021332</v>
      </c>
      <c r="E709" t="s">
        <v>1455</v>
      </c>
      <c r="F709" t="s">
        <v>814</v>
      </c>
      <c r="G709" t="s">
        <v>1446</v>
      </c>
      <c r="H709">
        <v>-29215777.489999998</v>
      </c>
    </row>
    <row r="710" spans="1:8" x14ac:dyDescent="0.25">
      <c r="A710">
        <v>1</v>
      </c>
      <c r="B710">
        <v>2018</v>
      </c>
      <c r="C710">
        <v>6165650201</v>
      </c>
      <c r="D710">
        <v>892300708</v>
      </c>
      <c r="E710" t="s">
        <v>1455</v>
      </c>
      <c r="F710" t="s">
        <v>143</v>
      </c>
      <c r="G710" t="s">
        <v>1446</v>
      </c>
      <c r="H710">
        <v>-56840757.859999999</v>
      </c>
    </row>
    <row r="711" spans="1:8" x14ac:dyDescent="0.25">
      <c r="A711">
        <v>1</v>
      </c>
      <c r="B711">
        <v>2018</v>
      </c>
      <c r="C711">
        <v>61653502020101</v>
      </c>
      <c r="D711">
        <v>812003817</v>
      </c>
      <c r="E711" t="s">
        <v>1445</v>
      </c>
      <c r="F711" t="s">
        <v>420</v>
      </c>
      <c r="G711" t="s">
        <v>1446</v>
      </c>
      <c r="H711">
        <v>12137772</v>
      </c>
    </row>
    <row r="712" spans="1:8" x14ac:dyDescent="0.25">
      <c r="A712">
        <v>1</v>
      </c>
      <c r="B712">
        <v>2018</v>
      </c>
      <c r="C712">
        <v>61653502020101</v>
      </c>
      <c r="D712">
        <v>900209093</v>
      </c>
      <c r="E712" t="s">
        <v>1445</v>
      </c>
      <c r="F712" t="s">
        <v>449</v>
      </c>
      <c r="G712" t="s">
        <v>1446</v>
      </c>
      <c r="H712">
        <v>15292533</v>
      </c>
    </row>
    <row r="713" spans="1:8" x14ac:dyDescent="0.25">
      <c r="A713">
        <v>1</v>
      </c>
      <c r="B713">
        <v>2018</v>
      </c>
      <c r="C713">
        <v>61653502020101</v>
      </c>
      <c r="D713">
        <v>900273552</v>
      </c>
      <c r="E713" t="s">
        <v>1445</v>
      </c>
      <c r="F713" t="s">
        <v>867</v>
      </c>
      <c r="G713" t="s">
        <v>1446</v>
      </c>
      <c r="H713">
        <v>7060247</v>
      </c>
    </row>
    <row r="714" spans="1:8" x14ac:dyDescent="0.25">
      <c r="A714">
        <v>1</v>
      </c>
      <c r="B714">
        <v>2018</v>
      </c>
      <c r="C714">
        <v>61653502020101</v>
      </c>
      <c r="D714">
        <v>900498069</v>
      </c>
      <c r="E714" t="s">
        <v>1445</v>
      </c>
      <c r="F714" t="s">
        <v>879</v>
      </c>
      <c r="G714" t="s">
        <v>1446</v>
      </c>
      <c r="H714">
        <v>24221267</v>
      </c>
    </row>
    <row r="715" spans="1:8" x14ac:dyDescent="0.25">
      <c r="A715">
        <v>1</v>
      </c>
      <c r="B715">
        <v>2018</v>
      </c>
      <c r="C715">
        <v>61653502020301</v>
      </c>
      <c r="D715">
        <v>802003697</v>
      </c>
      <c r="E715" t="s">
        <v>1450</v>
      </c>
      <c r="F715" t="s">
        <v>104</v>
      </c>
      <c r="G715" t="s">
        <v>1446</v>
      </c>
      <c r="H715">
        <v>151363135</v>
      </c>
    </row>
    <row r="716" spans="1:8" x14ac:dyDescent="0.25">
      <c r="A716">
        <v>1</v>
      </c>
      <c r="B716">
        <v>2018</v>
      </c>
      <c r="C716">
        <v>61653502030101</v>
      </c>
      <c r="D716">
        <v>802007798</v>
      </c>
      <c r="E716" t="s">
        <v>1445</v>
      </c>
      <c r="F716" t="s">
        <v>240</v>
      </c>
      <c r="G716" t="s">
        <v>1446</v>
      </c>
      <c r="H716">
        <v>36664299.93</v>
      </c>
    </row>
    <row r="717" spans="1:8" x14ac:dyDescent="0.25">
      <c r="A717">
        <v>1</v>
      </c>
      <c r="B717">
        <v>2018</v>
      </c>
      <c r="C717">
        <v>61653502030101</v>
      </c>
      <c r="D717">
        <v>802013023</v>
      </c>
      <c r="E717" t="s">
        <v>1445</v>
      </c>
      <c r="F717" t="s">
        <v>1092</v>
      </c>
      <c r="G717" t="s">
        <v>1446</v>
      </c>
      <c r="H717">
        <v>211257804.56999999</v>
      </c>
    </row>
    <row r="718" spans="1:8" x14ac:dyDescent="0.25">
      <c r="A718">
        <v>1</v>
      </c>
      <c r="B718">
        <v>2018</v>
      </c>
      <c r="C718">
        <v>61653502030101</v>
      </c>
      <c r="D718">
        <v>819001312</v>
      </c>
      <c r="E718" t="s">
        <v>1445</v>
      </c>
      <c r="F718" t="s">
        <v>614</v>
      </c>
      <c r="G718" t="s">
        <v>1446</v>
      </c>
      <c r="H718">
        <v>10391736</v>
      </c>
    </row>
    <row r="719" spans="1:8" x14ac:dyDescent="0.25">
      <c r="A719">
        <v>1</v>
      </c>
      <c r="B719">
        <v>2018</v>
      </c>
      <c r="C719">
        <v>61653502030701</v>
      </c>
      <c r="D719">
        <v>900498609</v>
      </c>
      <c r="E719" t="s">
        <v>1447</v>
      </c>
      <c r="F719" t="s">
        <v>537</v>
      </c>
      <c r="G719" t="s">
        <v>1446</v>
      </c>
      <c r="H719">
        <v>8480453</v>
      </c>
    </row>
    <row r="720" spans="1:8" x14ac:dyDescent="0.25">
      <c r="A720">
        <v>1</v>
      </c>
      <c r="B720">
        <v>2018</v>
      </c>
      <c r="C720">
        <v>61654002020802</v>
      </c>
      <c r="D720">
        <v>823002342</v>
      </c>
      <c r="E720" t="s">
        <v>1457</v>
      </c>
      <c r="F720" t="s">
        <v>305</v>
      </c>
      <c r="G720" t="s">
        <v>1446</v>
      </c>
      <c r="H720">
        <v>4618828</v>
      </c>
    </row>
    <row r="721" spans="1:8" x14ac:dyDescent="0.25">
      <c r="A721">
        <v>1</v>
      </c>
      <c r="B721">
        <v>2018</v>
      </c>
      <c r="C721">
        <v>61654002021401</v>
      </c>
      <c r="D721">
        <v>8772586</v>
      </c>
      <c r="E721" t="s">
        <v>1447</v>
      </c>
      <c r="F721" t="s">
        <v>1491</v>
      </c>
      <c r="G721" t="s">
        <v>1446</v>
      </c>
      <c r="H721">
        <v>4000</v>
      </c>
    </row>
    <row r="722" spans="1:8" x14ac:dyDescent="0.25">
      <c r="A722">
        <v>1</v>
      </c>
      <c r="B722">
        <v>2018</v>
      </c>
      <c r="C722">
        <v>61654002021401</v>
      </c>
      <c r="D722">
        <v>806008955</v>
      </c>
      <c r="E722" t="s">
        <v>1447</v>
      </c>
      <c r="F722" t="s">
        <v>1492</v>
      </c>
      <c r="G722" t="s">
        <v>1446</v>
      </c>
      <c r="H722">
        <v>400000</v>
      </c>
    </row>
    <row r="723" spans="1:8" x14ac:dyDescent="0.25">
      <c r="A723">
        <v>1</v>
      </c>
      <c r="B723">
        <v>2018</v>
      </c>
      <c r="C723">
        <v>61654002030201</v>
      </c>
      <c r="D723">
        <v>824000441</v>
      </c>
      <c r="E723" t="s">
        <v>1448</v>
      </c>
      <c r="F723" t="s">
        <v>621</v>
      </c>
      <c r="G723" t="s">
        <v>1446</v>
      </c>
      <c r="H723">
        <v>373271</v>
      </c>
    </row>
    <row r="724" spans="1:8" x14ac:dyDescent="0.25">
      <c r="A724">
        <v>1</v>
      </c>
      <c r="B724">
        <v>2018</v>
      </c>
      <c r="C724">
        <v>61654002030201</v>
      </c>
      <c r="D724">
        <v>900034131</v>
      </c>
      <c r="E724" t="s">
        <v>1448</v>
      </c>
      <c r="F724" t="s">
        <v>1143</v>
      </c>
      <c r="G724" t="s">
        <v>1446</v>
      </c>
      <c r="H724">
        <v>218100.54</v>
      </c>
    </row>
    <row r="725" spans="1:8" x14ac:dyDescent="0.25">
      <c r="A725">
        <v>1</v>
      </c>
      <c r="B725">
        <v>2018</v>
      </c>
      <c r="C725">
        <v>61654002031001</v>
      </c>
      <c r="D725">
        <v>33069633</v>
      </c>
      <c r="E725" t="s">
        <v>1450</v>
      </c>
      <c r="F725" t="s">
        <v>1060</v>
      </c>
      <c r="G725" t="s">
        <v>1446</v>
      </c>
      <c r="H725">
        <v>1301700</v>
      </c>
    </row>
    <row r="726" spans="1:8" x14ac:dyDescent="0.25">
      <c r="A726">
        <v>1</v>
      </c>
      <c r="B726">
        <v>2018</v>
      </c>
      <c r="C726">
        <v>61654002031001</v>
      </c>
      <c r="D726">
        <v>800103471</v>
      </c>
      <c r="E726" t="s">
        <v>1450</v>
      </c>
      <c r="F726" t="s">
        <v>1493</v>
      </c>
      <c r="G726" t="s">
        <v>1446</v>
      </c>
      <c r="H726">
        <v>23555.21</v>
      </c>
    </row>
    <row r="727" spans="1:8" x14ac:dyDescent="0.25">
      <c r="A727">
        <v>1</v>
      </c>
      <c r="B727">
        <v>2018</v>
      </c>
      <c r="C727">
        <v>61654002031001</v>
      </c>
      <c r="D727">
        <v>811042050</v>
      </c>
      <c r="E727" t="s">
        <v>1450</v>
      </c>
      <c r="F727" t="s">
        <v>300</v>
      </c>
      <c r="G727" t="s">
        <v>1446</v>
      </c>
      <c r="H727">
        <v>2927343</v>
      </c>
    </row>
    <row r="728" spans="1:8" x14ac:dyDescent="0.25">
      <c r="A728">
        <v>1</v>
      </c>
      <c r="B728">
        <v>2018</v>
      </c>
      <c r="C728">
        <v>61654002031001</v>
      </c>
      <c r="D728">
        <v>812008267</v>
      </c>
      <c r="E728" t="s">
        <v>1450</v>
      </c>
      <c r="F728" t="s">
        <v>1176</v>
      </c>
      <c r="G728" t="s">
        <v>1446</v>
      </c>
      <c r="H728">
        <v>44264.07</v>
      </c>
    </row>
    <row r="729" spans="1:8" x14ac:dyDescent="0.25">
      <c r="A729">
        <v>1</v>
      </c>
      <c r="B729">
        <v>2018</v>
      </c>
      <c r="C729">
        <v>61654002031001</v>
      </c>
      <c r="D729">
        <v>860015536</v>
      </c>
      <c r="E729" t="s">
        <v>1450</v>
      </c>
      <c r="F729" t="s">
        <v>1002</v>
      </c>
      <c r="G729" t="s">
        <v>1446</v>
      </c>
      <c r="H729">
        <v>44523.39</v>
      </c>
    </row>
    <row r="730" spans="1:8" x14ac:dyDescent="0.25">
      <c r="A730">
        <v>1</v>
      </c>
      <c r="B730">
        <v>2018</v>
      </c>
      <c r="C730">
        <v>61654002031001</v>
      </c>
      <c r="D730">
        <v>860028947</v>
      </c>
      <c r="E730" t="s">
        <v>1450</v>
      </c>
      <c r="F730" t="s">
        <v>1194</v>
      </c>
      <c r="G730" t="s">
        <v>1446</v>
      </c>
      <c r="H730">
        <v>2279704.42</v>
      </c>
    </row>
    <row r="731" spans="1:8" x14ac:dyDescent="0.25">
      <c r="A731">
        <v>1</v>
      </c>
      <c r="B731">
        <v>2018</v>
      </c>
      <c r="C731">
        <v>61654002031001</v>
      </c>
      <c r="D731">
        <v>892115096</v>
      </c>
      <c r="E731" t="s">
        <v>1450</v>
      </c>
      <c r="F731" t="s">
        <v>498</v>
      </c>
      <c r="G731" t="s">
        <v>1446</v>
      </c>
      <c r="H731">
        <v>105489901.77</v>
      </c>
    </row>
    <row r="732" spans="1:8" x14ac:dyDescent="0.25">
      <c r="A732">
        <v>1</v>
      </c>
      <c r="B732">
        <v>2018</v>
      </c>
      <c r="C732">
        <v>61654002031001</v>
      </c>
      <c r="D732">
        <v>900023199</v>
      </c>
      <c r="E732" t="s">
        <v>1450</v>
      </c>
      <c r="F732" t="s">
        <v>1010</v>
      </c>
      <c r="G732" t="s">
        <v>1446</v>
      </c>
      <c r="H732">
        <v>53023463</v>
      </c>
    </row>
    <row r="733" spans="1:8" x14ac:dyDescent="0.25">
      <c r="A733">
        <v>1</v>
      </c>
      <c r="B733">
        <v>2018</v>
      </c>
      <c r="C733">
        <v>61654002031001</v>
      </c>
      <c r="D733">
        <v>900373544</v>
      </c>
      <c r="E733" t="s">
        <v>1450</v>
      </c>
      <c r="F733" t="s">
        <v>1219</v>
      </c>
      <c r="G733" t="s">
        <v>1446</v>
      </c>
      <c r="H733">
        <v>6455624</v>
      </c>
    </row>
    <row r="734" spans="1:8" x14ac:dyDescent="0.25">
      <c r="A734">
        <v>1</v>
      </c>
      <c r="B734">
        <v>2018</v>
      </c>
      <c r="C734">
        <v>61654002031001</v>
      </c>
      <c r="D734">
        <v>900434078</v>
      </c>
      <c r="E734" t="s">
        <v>1450</v>
      </c>
      <c r="F734" t="s">
        <v>530</v>
      </c>
      <c r="G734" t="s">
        <v>1446</v>
      </c>
      <c r="H734">
        <v>76174821.349999994</v>
      </c>
    </row>
    <row r="735" spans="1:8" x14ac:dyDescent="0.25">
      <c r="A735">
        <v>1</v>
      </c>
      <c r="B735">
        <v>2018</v>
      </c>
      <c r="C735">
        <v>61654002031001</v>
      </c>
      <c r="D735">
        <v>900718559</v>
      </c>
      <c r="E735" t="s">
        <v>1450</v>
      </c>
      <c r="F735" t="s">
        <v>1406</v>
      </c>
      <c r="G735" t="s">
        <v>1446</v>
      </c>
      <c r="H735">
        <v>9172140</v>
      </c>
    </row>
    <row r="736" spans="1:8" x14ac:dyDescent="0.25">
      <c r="A736">
        <v>1</v>
      </c>
      <c r="B736">
        <v>2018</v>
      </c>
      <c r="C736">
        <v>61654002031001</v>
      </c>
      <c r="D736">
        <v>900924027</v>
      </c>
      <c r="E736" t="s">
        <v>1450</v>
      </c>
      <c r="F736" t="s">
        <v>188</v>
      </c>
      <c r="G736" t="s">
        <v>1446</v>
      </c>
      <c r="H736">
        <v>2576455</v>
      </c>
    </row>
    <row r="737" spans="1:8" x14ac:dyDescent="0.25">
      <c r="A737">
        <v>1</v>
      </c>
      <c r="B737">
        <v>2018</v>
      </c>
      <c r="C737">
        <v>61654002031001</v>
      </c>
      <c r="D737">
        <v>900830265</v>
      </c>
      <c r="E737" t="s">
        <v>1450</v>
      </c>
      <c r="F737" t="s">
        <v>187</v>
      </c>
      <c r="G737" t="s">
        <v>1446</v>
      </c>
      <c r="H737">
        <v>13803735</v>
      </c>
    </row>
    <row r="738" spans="1:8" x14ac:dyDescent="0.25">
      <c r="A738">
        <v>1</v>
      </c>
      <c r="B738">
        <v>2018</v>
      </c>
      <c r="C738">
        <v>61654002031001</v>
      </c>
      <c r="D738">
        <v>900993819</v>
      </c>
      <c r="E738" t="s">
        <v>1450</v>
      </c>
      <c r="F738" t="s">
        <v>557</v>
      </c>
      <c r="G738" t="s">
        <v>1446</v>
      </c>
      <c r="H738">
        <v>225939058</v>
      </c>
    </row>
    <row r="739" spans="1:8" x14ac:dyDescent="0.25">
      <c r="A739">
        <v>1</v>
      </c>
      <c r="B739">
        <v>2018</v>
      </c>
      <c r="C739">
        <v>61654002031401</v>
      </c>
      <c r="D739">
        <v>891855039</v>
      </c>
      <c r="E739" t="s">
        <v>1447</v>
      </c>
      <c r="F739" t="s">
        <v>792</v>
      </c>
      <c r="G739" t="s">
        <v>1446</v>
      </c>
      <c r="H739">
        <v>23600</v>
      </c>
    </row>
    <row r="740" spans="1:8" x14ac:dyDescent="0.25">
      <c r="A740">
        <v>1</v>
      </c>
      <c r="B740">
        <v>2018</v>
      </c>
      <c r="C740">
        <v>61654002031501</v>
      </c>
      <c r="D740">
        <v>806007343</v>
      </c>
      <c r="E740" t="s">
        <v>1447</v>
      </c>
      <c r="F740" t="s">
        <v>1432</v>
      </c>
      <c r="G740" t="s">
        <v>1446</v>
      </c>
      <c r="H740">
        <v>5166088</v>
      </c>
    </row>
    <row r="741" spans="1:8" x14ac:dyDescent="0.25">
      <c r="A741">
        <v>1</v>
      </c>
      <c r="B741">
        <v>2018</v>
      </c>
      <c r="C741">
        <v>61654202020101</v>
      </c>
      <c r="D741">
        <v>806013598</v>
      </c>
      <c r="E741" t="s">
        <v>1451</v>
      </c>
      <c r="F741" t="s">
        <v>241</v>
      </c>
      <c r="G741" t="s">
        <v>1446</v>
      </c>
      <c r="H741">
        <v>27206239</v>
      </c>
    </row>
    <row r="742" spans="1:8" x14ac:dyDescent="0.25">
      <c r="A742">
        <v>1</v>
      </c>
      <c r="B742">
        <v>2018</v>
      </c>
      <c r="C742">
        <v>61654202020101</v>
      </c>
      <c r="D742">
        <v>823001873</v>
      </c>
      <c r="E742" t="s">
        <v>1451</v>
      </c>
      <c r="F742" t="s">
        <v>51</v>
      </c>
      <c r="G742" t="s">
        <v>1446</v>
      </c>
      <c r="H742">
        <v>1264178</v>
      </c>
    </row>
    <row r="743" spans="1:8" x14ac:dyDescent="0.25">
      <c r="A743">
        <v>1</v>
      </c>
      <c r="B743">
        <v>2018</v>
      </c>
      <c r="C743">
        <v>6165650201</v>
      </c>
      <c r="D743">
        <v>830504734</v>
      </c>
      <c r="E743" t="s">
        <v>1455</v>
      </c>
      <c r="F743" t="s">
        <v>1001</v>
      </c>
      <c r="G743" t="s">
        <v>1446</v>
      </c>
      <c r="H743">
        <v>0</v>
      </c>
    </row>
    <row r="744" spans="1:8" x14ac:dyDescent="0.25">
      <c r="A744">
        <v>1</v>
      </c>
      <c r="B744">
        <v>2018</v>
      </c>
      <c r="C744">
        <v>6165650201</v>
      </c>
      <c r="D744">
        <v>900108793</v>
      </c>
      <c r="E744" t="s">
        <v>1455</v>
      </c>
      <c r="F744" t="s">
        <v>1373</v>
      </c>
      <c r="G744" t="s">
        <v>1446</v>
      </c>
      <c r="H744">
        <v>0.19</v>
      </c>
    </row>
    <row r="745" spans="1:8" x14ac:dyDescent="0.25">
      <c r="A745">
        <v>1</v>
      </c>
      <c r="B745">
        <v>2018</v>
      </c>
      <c r="C745">
        <v>616575020202</v>
      </c>
      <c r="D745">
        <v>802020334</v>
      </c>
      <c r="E745" t="s">
        <v>1463</v>
      </c>
      <c r="F745" t="s">
        <v>1334</v>
      </c>
      <c r="G745" t="s">
        <v>1446</v>
      </c>
      <c r="H745">
        <v>110089</v>
      </c>
    </row>
    <row r="746" spans="1:8" x14ac:dyDescent="0.25">
      <c r="A746">
        <v>1</v>
      </c>
      <c r="B746">
        <v>2018</v>
      </c>
      <c r="C746">
        <v>61653502020101</v>
      </c>
      <c r="D746">
        <v>812003739</v>
      </c>
      <c r="E746" t="s">
        <v>1445</v>
      </c>
      <c r="F746" t="s">
        <v>994</v>
      </c>
      <c r="G746" t="s">
        <v>1446</v>
      </c>
      <c r="H746">
        <v>5643495</v>
      </c>
    </row>
    <row r="747" spans="1:8" x14ac:dyDescent="0.25">
      <c r="A747">
        <v>1</v>
      </c>
      <c r="B747">
        <v>2018</v>
      </c>
      <c r="C747">
        <v>61653502020101</v>
      </c>
      <c r="D747">
        <v>900639234</v>
      </c>
      <c r="E747" t="s">
        <v>1445</v>
      </c>
      <c r="F747" t="s">
        <v>1443</v>
      </c>
      <c r="G747" t="s">
        <v>1446</v>
      </c>
      <c r="H747">
        <v>21584493</v>
      </c>
    </row>
    <row r="748" spans="1:8" x14ac:dyDescent="0.25">
      <c r="A748">
        <v>1</v>
      </c>
      <c r="B748">
        <v>2018</v>
      </c>
      <c r="C748">
        <v>61653502020301</v>
      </c>
      <c r="D748">
        <v>900449481</v>
      </c>
      <c r="E748" t="s">
        <v>1450</v>
      </c>
      <c r="F748" t="s">
        <v>1395</v>
      </c>
      <c r="G748" t="s">
        <v>1446</v>
      </c>
      <c r="H748">
        <v>3175124</v>
      </c>
    </row>
    <row r="749" spans="1:8" x14ac:dyDescent="0.25">
      <c r="A749">
        <v>1</v>
      </c>
      <c r="B749">
        <v>2018</v>
      </c>
      <c r="C749">
        <v>61654002020301</v>
      </c>
      <c r="D749">
        <v>819002176</v>
      </c>
      <c r="E749" t="s">
        <v>1450</v>
      </c>
      <c r="F749" t="s">
        <v>301</v>
      </c>
      <c r="G749" t="s">
        <v>1446</v>
      </c>
      <c r="H749">
        <v>175766878.44999999</v>
      </c>
    </row>
    <row r="750" spans="1:8" x14ac:dyDescent="0.25">
      <c r="A750">
        <v>1</v>
      </c>
      <c r="B750">
        <v>2018</v>
      </c>
      <c r="C750">
        <v>61654002030201</v>
      </c>
      <c r="D750">
        <v>802021182</v>
      </c>
      <c r="E750" t="s">
        <v>1448</v>
      </c>
      <c r="F750" t="s">
        <v>985</v>
      </c>
      <c r="G750" t="s">
        <v>1446</v>
      </c>
      <c r="H750">
        <v>7149118</v>
      </c>
    </row>
    <row r="751" spans="1:8" x14ac:dyDescent="0.25">
      <c r="A751">
        <v>1</v>
      </c>
      <c r="B751">
        <v>2018</v>
      </c>
      <c r="C751">
        <v>61654002030201</v>
      </c>
      <c r="D751">
        <v>812001579</v>
      </c>
      <c r="E751" t="s">
        <v>1448</v>
      </c>
      <c r="F751" t="s">
        <v>1099</v>
      </c>
      <c r="G751" t="s">
        <v>1446</v>
      </c>
      <c r="H751">
        <v>48400</v>
      </c>
    </row>
    <row r="752" spans="1:8" x14ac:dyDescent="0.25">
      <c r="A752">
        <v>1</v>
      </c>
      <c r="B752">
        <v>2018</v>
      </c>
      <c r="C752">
        <v>61654002030201</v>
      </c>
      <c r="D752">
        <v>825002525</v>
      </c>
      <c r="E752" t="s">
        <v>1448</v>
      </c>
      <c r="F752" t="s">
        <v>1109</v>
      </c>
      <c r="G752" t="s">
        <v>1446</v>
      </c>
      <c r="H752">
        <v>304176</v>
      </c>
    </row>
    <row r="753" spans="1:8" x14ac:dyDescent="0.25">
      <c r="A753">
        <v>1</v>
      </c>
      <c r="B753">
        <v>2018</v>
      </c>
      <c r="C753">
        <v>61654002030201</v>
      </c>
      <c r="D753">
        <v>900665934</v>
      </c>
      <c r="E753" t="s">
        <v>1448</v>
      </c>
      <c r="F753" t="s">
        <v>544</v>
      </c>
      <c r="G753" t="s">
        <v>1446</v>
      </c>
      <c r="H753">
        <v>159827919</v>
      </c>
    </row>
    <row r="754" spans="1:8" x14ac:dyDescent="0.25">
      <c r="A754">
        <v>1</v>
      </c>
      <c r="B754">
        <v>2018</v>
      </c>
      <c r="C754">
        <v>61654002031001</v>
      </c>
      <c r="D754">
        <v>800232059</v>
      </c>
      <c r="E754" t="s">
        <v>1450</v>
      </c>
      <c r="F754" t="s">
        <v>981</v>
      </c>
      <c r="G754" t="s">
        <v>1446</v>
      </c>
      <c r="H754">
        <v>87845271.560000002</v>
      </c>
    </row>
    <row r="755" spans="1:8" x14ac:dyDescent="0.25">
      <c r="A755">
        <v>1</v>
      </c>
      <c r="B755">
        <v>2018</v>
      </c>
      <c r="C755">
        <v>61654002031001</v>
      </c>
      <c r="D755">
        <v>800235973</v>
      </c>
      <c r="E755" t="s">
        <v>1450</v>
      </c>
      <c r="F755" t="s">
        <v>806</v>
      </c>
      <c r="G755" t="s">
        <v>1446</v>
      </c>
      <c r="H755">
        <v>29346897.82</v>
      </c>
    </row>
    <row r="756" spans="1:8" x14ac:dyDescent="0.25">
      <c r="A756">
        <v>1</v>
      </c>
      <c r="B756">
        <v>2018</v>
      </c>
      <c r="C756">
        <v>61654002031001</v>
      </c>
      <c r="D756">
        <v>802008577</v>
      </c>
      <c r="E756" t="s">
        <v>1450</v>
      </c>
      <c r="F756" t="s">
        <v>1166</v>
      </c>
      <c r="G756" t="s">
        <v>1446</v>
      </c>
      <c r="H756">
        <v>20866.75</v>
      </c>
    </row>
    <row r="757" spans="1:8" x14ac:dyDescent="0.25">
      <c r="A757">
        <v>1</v>
      </c>
      <c r="B757">
        <v>2018</v>
      </c>
      <c r="C757">
        <v>61654002031001</v>
      </c>
      <c r="D757">
        <v>806001061</v>
      </c>
      <c r="E757" t="s">
        <v>1450</v>
      </c>
      <c r="F757" t="s">
        <v>35</v>
      </c>
      <c r="G757" t="s">
        <v>1446</v>
      </c>
      <c r="H757">
        <v>1895108</v>
      </c>
    </row>
    <row r="758" spans="1:8" x14ac:dyDescent="0.25">
      <c r="A758">
        <v>1</v>
      </c>
      <c r="B758">
        <v>2018</v>
      </c>
      <c r="C758">
        <v>61654002031001</v>
      </c>
      <c r="D758">
        <v>806000070</v>
      </c>
      <c r="E758" t="s">
        <v>1450</v>
      </c>
      <c r="F758" t="s">
        <v>477</v>
      </c>
      <c r="G758" t="s">
        <v>1446</v>
      </c>
      <c r="H758">
        <v>35193</v>
      </c>
    </row>
    <row r="759" spans="1:8" x14ac:dyDescent="0.25">
      <c r="A759">
        <v>1</v>
      </c>
      <c r="B759">
        <v>2018</v>
      </c>
      <c r="C759">
        <v>61654002031001</v>
      </c>
      <c r="D759">
        <v>811046900</v>
      </c>
      <c r="E759" t="s">
        <v>1450</v>
      </c>
      <c r="F759" t="s">
        <v>666</v>
      </c>
      <c r="G759" t="s">
        <v>1446</v>
      </c>
      <c r="H759">
        <v>69243901</v>
      </c>
    </row>
    <row r="760" spans="1:8" x14ac:dyDescent="0.25">
      <c r="A760">
        <v>1</v>
      </c>
      <c r="B760">
        <v>2018</v>
      </c>
      <c r="C760">
        <v>61654002031001</v>
      </c>
      <c r="D760">
        <v>890102992</v>
      </c>
      <c r="E760" t="s">
        <v>1450</v>
      </c>
      <c r="F760" t="s">
        <v>1004</v>
      </c>
      <c r="G760" t="s">
        <v>1446</v>
      </c>
      <c r="H760">
        <v>40039867</v>
      </c>
    </row>
    <row r="761" spans="1:8" x14ac:dyDescent="0.25">
      <c r="A761">
        <v>1</v>
      </c>
      <c r="B761">
        <v>2018</v>
      </c>
      <c r="C761">
        <v>61654002031001</v>
      </c>
      <c r="D761">
        <v>891702882</v>
      </c>
      <c r="E761" t="s">
        <v>1450</v>
      </c>
      <c r="F761" t="s">
        <v>497</v>
      </c>
      <c r="G761" t="s">
        <v>1446</v>
      </c>
      <c r="H761">
        <v>3789330</v>
      </c>
    </row>
    <row r="762" spans="1:8" x14ac:dyDescent="0.25">
      <c r="A762">
        <v>1</v>
      </c>
      <c r="B762">
        <v>2018</v>
      </c>
      <c r="C762">
        <v>61654002031001</v>
      </c>
      <c r="D762">
        <v>892200273</v>
      </c>
      <c r="E762" t="s">
        <v>1450</v>
      </c>
      <c r="F762" t="s">
        <v>1364</v>
      </c>
      <c r="G762" t="s">
        <v>1446</v>
      </c>
      <c r="H762">
        <v>227923</v>
      </c>
    </row>
    <row r="763" spans="1:8" x14ac:dyDescent="0.25">
      <c r="A763">
        <v>1</v>
      </c>
      <c r="B763">
        <v>2018</v>
      </c>
      <c r="C763">
        <v>61654002031001</v>
      </c>
      <c r="D763">
        <v>900112364</v>
      </c>
      <c r="E763" t="s">
        <v>1450</v>
      </c>
      <c r="F763" t="s">
        <v>695</v>
      </c>
      <c r="G763" t="s">
        <v>1446</v>
      </c>
      <c r="H763">
        <v>56675472.299999997</v>
      </c>
    </row>
    <row r="764" spans="1:8" x14ac:dyDescent="0.25">
      <c r="A764">
        <v>1</v>
      </c>
      <c r="B764">
        <v>2018</v>
      </c>
      <c r="C764">
        <v>61654002031001</v>
      </c>
      <c r="D764">
        <v>900459341</v>
      </c>
      <c r="E764" t="s">
        <v>1450</v>
      </c>
      <c r="F764" t="s">
        <v>711</v>
      </c>
      <c r="G764" t="s">
        <v>1446</v>
      </c>
      <c r="H764">
        <v>151128.03</v>
      </c>
    </row>
    <row r="765" spans="1:8" x14ac:dyDescent="0.25">
      <c r="A765">
        <v>1</v>
      </c>
      <c r="B765">
        <v>2018</v>
      </c>
      <c r="C765">
        <v>61654002031001</v>
      </c>
      <c r="D765">
        <v>900472857</v>
      </c>
      <c r="E765" t="s">
        <v>1450</v>
      </c>
      <c r="F765" t="s">
        <v>535</v>
      </c>
      <c r="G765" t="s">
        <v>1446</v>
      </c>
      <c r="H765">
        <v>44264.07</v>
      </c>
    </row>
    <row r="766" spans="1:8" x14ac:dyDescent="0.25">
      <c r="A766">
        <v>1</v>
      </c>
      <c r="B766">
        <v>2018</v>
      </c>
      <c r="C766">
        <v>61654002031001</v>
      </c>
      <c r="D766">
        <v>900734286</v>
      </c>
      <c r="E766" t="s">
        <v>1450</v>
      </c>
      <c r="F766" t="s">
        <v>1045</v>
      </c>
      <c r="G766" t="s">
        <v>1446</v>
      </c>
      <c r="H766">
        <v>6732304</v>
      </c>
    </row>
    <row r="767" spans="1:8" x14ac:dyDescent="0.25">
      <c r="A767">
        <v>1</v>
      </c>
      <c r="B767">
        <v>2018</v>
      </c>
      <c r="C767">
        <v>61654002031001</v>
      </c>
      <c r="D767">
        <v>900756806</v>
      </c>
      <c r="E767" t="s">
        <v>1450</v>
      </c>
      <c r="F767" t="s">
        <v>358</v>
      </c>
      <c r="G767" t="s">
        <v>1446</v>
      </c>
      <c r="H767">
        <v>92438987.049999997</v>
      </c>
    </row>
    <row r="768" spans="1:8" x14ac:dyDescent="0.25">
      <c r="A768">
        <v>1</v>
      </c>
      <c r="B768">
        <v>2018</v>
      </c>
      <c r="C768">
        <v>61654002031001</v>
      </c>
      <c r="D768">
        <v>900797713</v>
      </c>
      <c r="E768" t="s">
        <v>1450</v>
      </c>
      <c r="F768" t="s">
        <v>362</v>
      </c>
      <c r="G768" t="s">
        <v>1446</v>
      </c>
      <c r="H768">
        <v>54945077.880000003</v>
      </c>
    </row>
    <row r="769" spans="1:8" x14ac:dyDescent="0.25">
      <c r="A769">
        <v>1</v>
      </c>
      <c r="B769">
        <v>2018</v>
      </c>
      <c r="C769">
        <v>61654002031501</v>
      </c>
      <c r="D769">
        <v>890980757</v>
      </c>
      <c r="E769" t="s">
        <v>1447</v>
      </c>
      <c r="F769" t="s">
        <v>627</v>
      </c>
      <c r="G769" t="s">
        <v>1446</v>
      </c>
      <c r="H769">
        <v>368423</v>
      </c>
    </row>
    <row r="770" spans="1:8" x14ac:dyDescent="0.25">
      <c r="A770">
        <v>1</v>
      </c>
      <c r="B770">
        <v>2018</v>
      </c>
      <c r="C770">
        <v>61654002031501</v>
      </c>
      <c r="D770">
        <v>900808303</v>
      </c>
      <c r="E770" t="s">
        <v>1447</v>
      </c>
      <c r="F770" t="s">
        <v>905</v>
      </c>
      <c r="G770" t="s">
        <v>1446</v>
      </c>
      <c r="H770">
        <v>1246490</v>
      </c>
    </row>
    <row r="771" spans="1:8" x14ac:dyDescent="0.25">
      <c r="A771">
        <v>1</v>
      </c>
      <c r="B771">
        <v>2018</v>
      </c>
      <c r="C771">
        <v>61654202020101</v>
      </c>
      <c r="D771">
        <v>812003817</v>
      </c>
      <c r="E771" t="s">
        <v>1451</v>
      </c>
      <c r="F771" t="s">
        <v>420</v>
      </c>
      <c r="G771" t="s">
        <v>1446</v>
      </c>
      <c r="H771">
        <v>2373952</v>
      </c>
    </row>
    <row r="772" spans="1:8" x14ac:dyDescent="0.25">
      <c r="A772">
        <v>1</v>
      </c>
      <c r="B772">
        <v>2018</v>
      </c>
      <c r="C772">
        <v>61654202020101</v>
      </c>
      <c r="D772">
        <v>823000624</v>
      </c>
      <c r="E772" t="s">
        <v>1451</v>
      </c>
      <c r="F772" t="s">
        <v>48</v>
      </c>
      <c r="G772" t="s">
        <v>1446</v>
      </c>
      <c r="H772">
        <v>2162075</v>
      </c>
    </row>
    <row r="773" spans="1:8" x14ac:dyDescent="0.25">
      <c r="A773">
        <v>1</v>
      </c>
      <c r="B773">
        <v>2018</v>
      </c>
      <c r="C773">
        <v>61654202020101</v>
      </c>
      <c r="D773">
        <v>824000426</v>
      </c>
      <c r="E773" t="s">
        <v>1451</v>
      </c>
      <c r="F773" t="s">
        <v>943</v>
      </c>
      <c r="G773" t="s">
        <v>1446</v>
      </c>
      <c r="H773">
        <v>2359453</v>
      </c>
    </row>
    <row r="774" spans="1:8" x14ac:dyDescent="0.25">
      <c r="A774">
        <v>1</v>
      </c>
      <c r="B774">
        <v>2018</v>
      </c>
      <c r="C774">
        <v>61654202020101</v>
      </c>
      <c r="D774">
        <v>900208532</v>
      </c>
      <c r="E774" t="s">
        <v>1451</v>
      </c>
      <c r="F774" t="s">
        <v>645</v>
      </c>
      <c r="G774" t="s">
        <v>1446</v>
      </c>
      <c r="H774">
        <v>2995091</v>
      </c>
    </row>
    <row r="775" spans="1:8" x14ac:dyDescent="0.25">
      <c r="A775">
        <v>1</v>
      </c>
      <c r="B775">
        <v>2018</v>
      </c>
      <c r="C775">
        <v>61654202020101</v>
      </c>
      <c r="D775">
        <v>900690590</v>
      </c>
      <c r="E775" t="s">
        <v>1451</v>
      </c>
      <c r="F775" t="s">
        <v>648</v>
      </c>
      <c r="G775" t="s">
        <v>1446</v>
      </c>
      <c r="H775">
        <v>737586</v>
      </c>
    </row>
    <row r="776" spans="1:8" x14ac:dyDescent="0.25">
      <c r="A776">
        <v>1</v>
      </c>
      <c r="B776">
        <v>2018</v>
      </c>
      <c r="C776">
        <v>61654002020101</v>
      </c>
      <c r="D776">
        <v>800129701</v>
      </c>
      <c r="E776" t="s">
        <v>1452</v>
      </c>
      <c r="F776" t="s">
        <v>978</v>
      </c>
      <c r="G776" t="s">
        <v>1446</v>
      </c>
      <c r="H776">
        <v>308550</v>
      </c>
    </row>
    <row r="777" spans="1:8" x14ac:dyDescent="0.25">
      <c r="A777">
        <v>1</v>
      </c>
      <c r="B777">
        <v>2018</v>
      </c>
      <c r="C777">
        <v>6165650201</v>
      </c>
      <c r="D777">
        <v>802009650</v>
      </c>
      <c r="E777" t="s">
        <v>1455</v>
      </c>
      <c r="F777" t="s">
        <v>469</v>
      </c>
      <c r="G777" t="s">
        <v>1446</v>
      </c>
      <c r="H777">
        <v>0</v>
      </c>
    </row>
    <row r="778" spans="1:8" x14ac:dyDescent="0.25">
      <c r="A778">
        <v>1</v>
      </c>
      <c r="B778">
        <v>2018</v>
      </c>
      <c r="C778">
        <v>6165650201</v>
      </c>
      <c r="D778">
        <v>900971006</v>
      </c>
      <c r="E778" t="s">
        <v>1455</v>
      </c>
      <c r="F778" t="s">
        <v>92</v>
      </c>
      <c r="G778" t="s">
        <v>1446</v>
      </c>
      <c r="H778">
        <v>-612057.66</v>
      </c>
    </row>
    <row r="779" spans="1:8" x14ac:dyDescent="0.25">
      <c r="A779">
        <v>1</v>
      </c>
      <c r="B779">
        <v>2018</v>
      </c>
      <c r="C779">
        <v>61653502030101</v>
      </c>
      <c r="D779">
        <v>819001309</v>
      </c>
      <c r="E779" t="s">
        <v>1445</v>
      </c>
      <c r="F779" t="s">
        <v>246</v>
      </c>
      <c r="G779" t="s">
        <v>1446</v>
      </c>
      <c r="H779">
        <v>64325289</v>
      </c>
    </row>
    <row r="780" spans="1:8" x14ac:dyDescent="0.25">
      <c r="A780">
        <v>1</v>
      </c>
      <c r="B780">
        <v>2018</v>
      </c>
      <c r="C780">
        <v>61653502030101</v>
      </c>
      <c r="D780">
        <v>823000496</v>
      </c>
      <c r="E780" t="s">
        <v>1445</v>
      </c>
      <c r="F780" t="s">
        <v>50</v>
      </c>
      <c r="G780" t="s">
        <v>1446</v>
      </c>
      <c r="H780">
        <v>33487590</v>
      </c>
    </row>
    <row r="781" spans="1:8" x14ac:dyDescent="0.25">
      <c r="A781">
        <v>1</v>
      </c>
      <c r="B781">
        <v>2018</v>
      </c>
      <c r="C781">
        <v>61654002021401</v>
      </c>
      <c r="D781">
        <v>890400511</v>
      </c>
      <c r="E781" t="s">
        <v>1447</v>
      </c>
      <c r="F781" t="s">
        <v>1494</v>
      </c>
      <c r="G781" t="s">
        <v>1446</v>
      </c>
      <c r="H781">
        <v>15670000</v>
      </c>
    </row>
    <row r="782" spans="1:8" x14ac:dyDescent="0.25">
      <c r="A782">
        <v>1</v>
      </c>
      <c r="B782">
        <v>2018</v>
      </c>
      <c r="C782">
        <v>61654002021002</v>
      </c>
      <c r="D782">
        <v>900002780</v>
      </c>
      <c r="E782" t="s">
        <v>1457</v>
      </c>
      <c r="F782" t="s">
        <v>689</v>
      </c>
      <c r="G782" t="s">
        <v>1446</v>
      </c>
      <c r="H782">
        <v>128200</v>
      </c>
    </row>
    <row r="783" spans="1:8" x14ac:dyDescent="0.25">
      <c r="A783">
        <v>1</v>
      </c>
      <c r="B783">
        <v>2018</v>
      </c>
      <c r="C783">
        <v>61654002021501</v>
      </c>
      <c r="D783">
        <v>33339300</v>
      </c>
      <c r="E783" t="s">
        <v>1447</v>
      </c>
      <c r="F783" t="s">
        <v>1252</v>
      </c>
      <c r="G783" t="s">
        <v>1446</v>
      </c>
      <c r="H783">
        <v>4257799</v>
      </c>
    </row>
    <row r="784" spans="1:8" x14ac:dyDescent="0.25">
      <c r="A784">
        <v>1</v>
      </c>
      <c r="B784">
        <v>2018</v>
      </c>
      <c r="C784">
        <v>61654002030201</v>
      </c>
      <c r="D784">
        <v>805027337</v>
      </c>
      <c r="E784" t="s">
        <v>1448</v>
      </c>
      <c r="F784" t="s">
        <v>597</v>
      </c>
      <c r="G784" t="s">
        <v>1446</v>
      </c>
      <c r="H784">
        <v>2791958</v>
      </c>
    </row>
    <row r="785" spans="1:8" x14ac:dyDescent="0.25">
      <c r="A785">
        <v>1</v>
      </c>
      <c r="B785">
        <v>2018</v>
      </c>
      <c r="C785">
        <v>61654002031001</v>
      </c>
      <c r="D785">
        <v>806015513</v>
      </c>
      <c r="E785" t="s">
        <v>1450</v>
      </c>
      <c r="F785" t="s">
        <v>1175</v>
      </c>
      <c r="G785" t="s">
        <v>1446</v>
      </c>
      <c r="H785">
        <v>30574777.07</v>
      </c>
    </row>
    <row r="786" spans="1:8" x14ac:dyDescent="0.25">
      <c r="A786">
        <v>1</v>
      </c>
      <c r="B786">
        <v>2018</v>
      </c>
      <c r="C786">
        <v>61654002031001</v>
      </c>
      <c r="D786">
        <v>890112801</v>
      </c>
      <c r="E786" t="s">
        <v>1450</v>
      </c>
      <c r="F786" t="s">
        <v>842</v>
      </c>
      <c r="G786" t="s">
        <v>1446</v>
      </c>
      <c r="H786">
        <v>64272387.009999998</v>
      </c>
    </row>
    <row r="787" spans="1:8" x14ac:dyDescent="0.25">
      <c r="A787">
        <v>1</v>
      </c>
      <c r="B787">
        <v>2018</v>
      </c>
      <c r="C787">
        <v>61654002031001</v>
      </c>
      <c r="D787">
        <v>900248882</v>
      </c>
      <c r="E787" t="s">
        <v>1450</v>
      </c>
      <c r="F787" t="s">
        <v>1385</v>
      </c>
      <c r="G787" t="s">
        <v>1446</v>
      </c>
      <c r="H787">
        <v>21564106</v>
      </c>
    </row>
    <row r="788" spans="1:8" x14ac:dyDescent="0.25">
      <c r="A788">
        <v>1</v>
      </c>
      <c r="B788">
        <v>2018</v>
      </c>
      <c r="C788">
        <v>61654002031001</v>
      </c>
      <c r="D788">
        <v>900353345</v>
      </c>
      <c r="E788" t="s">
        <v>1450</v>
      </c>
      <c r="F788" t="s">
        <v>1218</v>
      </c>
      <c r="G788" t="s">
        <v>1446</v>
      </c>
      <c r="H788">
        <v>49791500</v>
      </c>
    </row>
    <row r="789" spans="1:8" x14ac:dyDescent="0.25">
      <c r="A789">
        <v>1</v>
      </c>
      <c r="B789">
        <v>2018</v>
      </c>
      <c r="C789">
        <v>61654002031001</v>
      </c>
      <c r="D789">
        <v>900437964</v>
      </c>
      <c r="E789" t="s">
        <v>1450</v>
      </c>
      <c r="F789" t="s">
        <v>168</v>
      </c>
      <c r="G789" t="s">
        <v>1446</v>
      </c>
      <c r="H789">
        <v>204046984.11000001</v>
      </c>
    </row>
    <row r="790" spans="1:8" x14ac:dyDescent="0.25">
      <c r="A790">
        <v>1</v>
      </c>
      <c r="B790">
        <v>2018</v>
      </c>
      <c r="C790">
        <v>61654002031501</v>
      </c>
      <c r="D790">
        <v>800058016</v>
      </c>
      <c r="E790" t="s">
        <v>1447</v>
      </c>
      <c r="F790" t="s">
        <v>230</v>
      </c>
      <c r="G790" t="s">
        <v>1446</v>
      </c>
      <c r="H790">
        <v>6365866.9900000002</v>
      </c>
    </row>
    <row r="791" spans="1:8" x14ac:dyDescent="0.25">
      <c r="A791">
        <v>1</v>
      </c>
      <c r="B791">
        <v>2018</v>
      </c>
      <c r="C791">
        <v>61654002031501</v>
      </c>
      <c r="D791">
        <v>812000300</v>
      </c>
      <c r="E791" t="s">
        <v>1447</v>
      </c>
      <c r="F791" t="s">
        <v>768</v>
      </c>
      <c r="G791" t="s">
        <v>1446</v>
      </c>
      <c r="H791">
        <v>50260</v>
      </c>
    </row>
    <row r="792" spans="1:8" x14ac:dyDescent="0.25">
      <c r="A792">
        <v>1</v>
      </c>
      <c r="B792">
        <v>2018</v>
      </c>
      <c r="C792">
        <v>61654002031501</v>
      </c>
      <c r="D792">
        <v>832001411</v>
      </c>
      <c r="E792" t="s">
        <v>1447</v>
      </c>
      <c r="F792" t="s">
        <v>252</v>
      </c>
      <c r="G792" t="s">
        <v>1446</v>
      </c>
      <c r="H792">
        <v>11456126.869999999</v>
      </c>
    </row>
    <row r="793" spans="1:8" x14ac:dyDescent="0.25">
      <c r="A793">
        <v>1</v>
      </c>
      <c r="B793">
        <v>2018</v>
      </c>
      <c r="C793">
        <v>61654002031501</v>
      </c>
      <c r="D793">
        <v>842000004</v>
      </c>
      <c r="E793" t="s">
        <v>1447</v>
      </c>
      <c r="F793" t="s">
        <v>948</v>
      </c>
      <c r="G793" t="s">
        <v>1446</v>
      </c>
      <c r="H793">
        <v>2519987.31</v>
      </c>
    </row>
    <row r="794" spans="1:8" x14ac:dyDescent="0.25">
      <c r="A794">
        <v>1</v>
      </c>
      <c r="B794">
        <v>2018</v>
      </c>
      <c r="C794">
        <v>61654002031501</v>
      </c>
      <c r="D794">
        <v>892300445</v>
      </c>
      <c r="E794" t="s">
        <v>1447</v>
      </c>
      <c r="F794" t="s">
        <v>793</v>
      </c>
      <c r="G794" t="s">
        <v>1446</v>
      </c>
      <c r="H794">
        <v>62876370.600000001</v>
      </c>
    </row>
    <row r="795" spans="1:8" x14ac:dyDescent="0.25">
      <c r="A795">
        <v>1</v>
      </c>
      <c r="B795">
        <v>2018</v>
      </c>
      <c r="C795">
        <v>61654202020101</v>
      </c>
      <c r="D795">
        <v>812001423</v>
      </c>
      <c r="E795" t="s">
        <v>1451</v>
      </c>
      <c r="F795" t="s">
        <v>827</v>
      </c>
      <c r="G795" t="s">
        <v>1446</v>
      </c>
      <c r="H795">
        <v>4370588</v>
      </c>
    </row>
    <row r="796" spans="1:8" x14ac:dyDescent="0.25">
      <c r="A796">
        <v>1</v>
      </c>
      <c r="B796">
        <v>2018</v>
      </c>
      <c r="C796">
        <v>61654202020101</v>
      </c>
      <c r="D796">
        <v>800067514</v>
      </c>
      <c r="E796" t="s">
        <v>1451</v>
      </c>
      <c r="F796" t="s">
        <v>283</v>
      </c>
      <c r="G796" t="s">
        <v>1446</v>
      </c>
      <c r="H796">
        <v>9033772</v>
      </c>
    </row>
    <row r="797" spans="1:8" x14ac:dyDescent="0.25">
      <c r="A797">
        <v>1</v>
      </c>
      <c r="B797">
        <v>2018</v>
      </c>
      <c r="C797">
        <v>61654202020101</v>
      </c>
      <c r="D797">
        <v>802006267</v>
      </c>
      <c r="E797" t="s">
        <v>1451</v>
      </c>
      <c r="F797" t="s">
        <v>1089</v>
      </c>
      <c r="G797" t="s">
        <v>1446</v>
      </c>
      <c r="H797">
        <v>5103037</v>
      </c>
    </row>
    <row r="798" spans="1:8" x14ac:dyDescent="0.25">
      <c r="A798">
        <v>1</v>
      </c>
      <c r="B798">
        <v>2018</v>
      </c>
      <c r="C798">
        <v>61654202020101</v>
      </c>
      <c r="D798">
        <v>823003985</v>
      </c>
      <c r="E798" t="s">
        <v>1451</v>
      </c>
      <c r="F798" t="s">
        <v>52</v>
      </c>
      <c r="G798" t="s">
        <v>1446</v>
      </c>
      <c r="H798">
        <v>2640046</v>
      </c>
    </row>
    <row r="799" spans="1:8" x14ac:dyDescent="0.25">
      <c r="A799">
        <v>1</v>
      </c>
      <c r="B799">
        <v>2018</v>
      </c>
      <c r="C799">
        <v>61654202020101</v>
      </c>
      <c r="D799">
        <v>900271091</v>
      </c>
      <c r="E799" t="s">
        <v>1451</v>
      </c>
      <c r="F799" t="s">
        <v>1147</v>
      </c>
      <c r="G799" t="s">
        <v>1446</v>
      </c>
      <c r="H799">
        <v>7357503</v>
      </c>
    </row>
    <row r="800" spans="1:8" x14ac:dyDescent="0.25">
      <c r="A800">
        <v>1</v>
      </c>
      <c r="B800">
        <v>2018</v>
      </c>
      <c r="C800">
        <v>61654002020101</v>
      </c>
      <c r="D800">
        <v>900233294</v>
      </c>
      <c r="E800" t="s">
        <v>1452</v>
      </c>
      <c r="F800" t="s">
        <v>515</v>
      </c>
      <c r="G800" t="s">
        <v>1446</v>
      </c>
      <c r="H800">
        <v>119600</v>
      </c>
    </row>
    <row r="801" spans="1:8" x14ac:dyDescent="0.25">
      <c r="A801">
        <v>1</v>
      </c>
      <c r="B801">
        <v>2018</v>
      </c>
      <c r="C801">
        <v>6165650201</v>
      </c>
      <c r="D801">
        <v>800183943</v>
      </c>
      <c r="E801" t="s">
        <v>1455</v>
      </c>
      <c r="F801" t="s">
        <v>462</v>
      </c>
      <c r="G801" t="s">
        <v>1446</v>
      </c>
      <c r="H801">
        <v>-64759361.450000003</v>
      </c>
    </row>
    <row r="802" spans="1:8" x14ac:dyDescent="0.25">
      <c r="A802">
        <v>1</v>
      </c>
      <c r="B802">
        <v>2018</v>
      </c>
      <c r="C802">
        <v>6165650201</v>
      </c>
      <c r="D802">
        <v>824005609</v>
      </c>
      <c r="E802" t="s">
        <v>1455</v>
      </c>
      <c r="F802" t="s">
        <v>128</v>
      </c>
      <c r="G802" t="s">
        <v>1446</v>
      </c>
      <c r="H802">
        <v>0</v>
      </c>
    </row>
    <row r="803" spans="1:8" x14ac:dyDescent="0.25">
      <c r="A803">
        <v>1</v>
      </c>
      <c r="B803">
        <v>2018</v>
      </c>
      <c r="C803">
        <v>6165650201</v>
      </c>
      <c r="D803">
        <v>892000401</v>
      </c>
      <c r="E803" t="s">
        <v>1455</v>
      </c>
      <c r="F803" t="s">
        <v>1008</v>
      </c>
      <c r="G803" t="s">
        <v>1446</v>
      </c>
      <c r="H803">
        <v>80034203.909999996</v>
      </c>
    </row>
    <row r="804" spans="1:8" x14ac:dyDescent="0.25">
      <c r="A804">
        <v>1</v>
      </c>
      <c r="B804">
        <v>2018</v>
      </c>
      <c r="C804">
        <v>6165650201</v>
      </c>
      <c r="D804">
        <v>900373224</v>
      </c>
      <c r="E804" t="s">
        <v>1455</v>
      </c>
      <c r="F804" t="s">
        <v>870</v>
      </c>
      <c r="G804" t="s">
        <v>1446</v>
      </c>
      <c r="H804">
        <v>0.28000000000000003</v>
      </c>
    </row>
    <row r="805" spans="1:8" x14ac:dyDescent="0.25">
      <c r="A805">
        <v>1</v>
      </c>
      <c r="B805">
        <v>2018</v>
      </c>
      <c r="C805">
        <v>6165650201</v>
      </c>
      <c r="D805">
        <v>901086977</v>
      </c>
      <c r="E805" t="s">
        <v>1455</v>
      </c>
      <c r="F805" t="s">
        <v>558</v>
      </c>
      <c r="G805" t="s">
        <v>1446</v>
      </c>
      <c r="H805">
        <v>81479625.769999996</v>
      </c>
    </row>
    <row r="806" spans="1:8" x14ac:dyDescent="0.25">
      <c r="A806">
        <v>1</v>
      </c>
      <c r="B806">
        <v>2018</v>
      </c>
      <c r="C806">
        <v>616575020706</v>
      </c>
      <c r="D806">
        <v>892000501</v>
      </c>
      <c r="E806" t="s">
        <v>1495</v>
      </c>
      <c r="F806" t="s">
        <v>77</v>
      </c>
      <c r="G806" t="s">
        <v>1446</v>
      </c>
      <c r="H806">
        <v>1911100</v>
      </c>
    </row>
    <row r="807" spans="1:8" x14ac:dyDescent="0.25">
      <c r="A807">
        <v>1</v>
      </c>
      <c r="B807">
        <v>2018</v>
      </c>
      <c r="C807">
        <v>61653502020101</v>
      </c>
      <c r="D807">
        <v>812002993</v>
      </c>
      <c r="E807" t="s">
        <v>1445</v>
      </c>
      <c r="F807" t="s">
        <v>416</v>
      </c>
      <c r="G807" t="s">
        <v>1446</v>
      </c>
      <c r="H807">
        <v>5322167</v>
      </c>
    </row>
    <row r="808" spans="1:8" x14ac:dyDescent="0.25">
      <c r="A808">
        <v>1</v>
      </c>
      <c r="B808">
        <v>2018</v>
      </c>
      <c r="C808">
        <v>61653502020101</v>
      </c>
      <c r="D808">
        <v>900206529</v>
      </c>
      <c r="E808" t="s">
        <v>1445</v>
      </c>
      <c r="F808" t="s">
        <v>700</v>
      </c>
      <c r="G808" t="s">
        <v>1446</v>
      </c>
      <c r="H808">
        <v>1723893</v>
      </c>
    </row>
    <row r="809" spans="1:8" x14ac:dyDescent="0.25">
      <c r="A809">
        <v>1</v>
      </c>
      <c r="B809">
        <v>2018</v>
      </c>
      <c r="C809">
        <v>61653502030101</v>
      </c>
      <c r="D809">
        <v>812005726</v>
      </c>
      <c r="E809" t="s">
        <v>1445</v>
      </c>
      <c r="F809" t="s">
        <v>245</v>
      </c>
      <c r="G809" t="s">
        <v>1446</v>
      </c>
      <c r="H809">
        <v>128693420</v>
      </c>
    </row>
    <row r="810" spans="1:8" x14ac:dyDescent="0.25">
      <c r="A810">
        <v>1</v>
      </c>
      <c r="B810">
        <v>2018</v>
      </c>
      <c r="C810">
        <v>61653502030101</v>
      </c>
      <c r="D810">
        <v>824000425</v>
      </c>
      <c r="E810" t="s">
        <v>1445</v>
      </c>
      <c r="F810" t="s">
        <v>942</v>
      </c>
      <c r="G810" t="s">
        <v>1446</v>
      </c>
      <c r="H810">
        <v>11421195.960000001</v>
      </c>
    </row>
    <row r="811" spans="1:8" x14ac:dyDescent="0.25">
      <c r="A811">
        <v>1</v>
      </c>
      <c r="B811">
        <v>2018</v>
      </c>
      <c r="C811">
        <v>61653502030101</v>
      </c>
      <c r="D811">
        <v>892170002</v>
      </c>
      <c r="E811" t="s">
        <v>1445</v>
      </c>
      <c r="F811" t="s">
        <v>964</v>
      </c>
      <c r="G811" t="s">
        <v>1446</v>
      </c>
      <c r="H811">
        <v>66197418.009999998</v>
      </c>
    </row>
    <row r="812" spans="1:8" x14ac:dyDescent="0.25">
      <c r="A812">
        <v>1</v>
      </c>
      <c r="B812">
        <v>2018</v>
      </c>
      <c r="C812">
        <v>61653502030101</v>
      </c>
      <c r="D812">
        <v>892300179</v>
      </c>
      <c r="E812" t="s">
        <v>1445</v>
      </c>
      <c r="F812" t="s">
        <v>1310</v>
      </c>
      <c r="G812" t="s">
        <v>1446</v>
      </c>
      <c r="H812">
        <v>67672096.870000005</v>
      </c>
    </row>
    <row r="813" spans="1:8" x14ac:dyDescent="0.25">
      <c r="A813">
        <v>1</v>
      </c>
      <c r="B813">
        <v>2018</v>
      </c>
      <c r="C813">
        <v>61653502030701</v>
      </c>
      <c r="D813">
        <v>33198384</v>
      </c>
      <c r="E813" t="s">
        <v>1447</v>
      </c>
      <c r="F813" t="s">
        <v>1416</v>
      </c>
      <c r="G813" t="s">
        <v>1446</v>
      </c>
      <c r="H813">
        <v>9964991</v>
      </c>
    </row>
    <row r="814" spans="1:8" x14ac:dyDescent="0.25">
      <c r="A814">
        <v>1</v>
      </c>
      <c r="B814">
        <v>2018</v>
      </c>
      <c r="C814">
        <v>61654002021401</v>
      </c>
      <c r="D814">
        <v>890400565</v>
      </c>
      <c r="E814" t="s">
        <v>1447</v>
      </c>
      <c r="F814" t="s">
        <v>1496</v>
      </c>
      <c r="G814" t="s">
        <v>1446</v>
      </c>
      <c r="H814">
        <v>50000</v>
      </c>
    </row>
    <row r="815" spans="1:8" x14ac:dyDescent="0.25">
      <c r="A815">
        <v>1</v>
      </c>
      <c r="B815">
        <v>2018</v>
      </c>
      <c r="C815">
        <v>61654002021001</v>
      </c>
      <c r="D815">
        <v>900008600</v>
      </c>
      <c r="E815" t="s">
        <v>1450</v>
      </c>
      <c r="F815" t="s">
        <v>320</v>
      </c>
      <c r="G815" t="s">
        <v>1446</v>
      </c>
      <c r="H815">
        <v>899976</v>
      </c>
    </row>
    <row r="816" spans="1:8" x14ac:dyDescent="0.25">
      <c r="A816">
        <v>1</v>
      </c>
      <c r="B816">
        <v>2018</v>
      </c>
      <c r="C816">
        <v>61654002021002</v>
      </c>
      <c r="D816">
        <v>900016598</v>
      </c>
      <c r="E816" t="s">
        <v>1457</v>
      </c>
      <c r="F816" t="s">
        <v>144</v>
      </c>
      <c r="G816" t="s">
        <v>1446</v>
      </c>
      <c r="H816">
        <v>1103879</v>
      </c>
    </row>
    <row r="817" spans="1:8" x14ac:dyDescent="0.25">
      <c r="A817">
        <v>1</v>
      </c>
      <c r="B817">
        <v>2018</v>
      </c>
      <c r="C817">
        <v>61654002030201</v>
      </c>
      <c r="D817">
        <v>802004549</v>
      </c>
      <c r="E817" t="s">
        <v>1448</v>
      </c>
      <c r="F817" t="s">
        <v>1427</v>
      </c>
      <c r="G817" t="s">
        <v>1446</v>
      </c>
      <c r="H817">
        <v>734764</v>
      </c>
    </row>
    <row r="818" spans="1:8" x14ac:dyDescent="0.25">
      <c r="A818">
        <v>1</v>
      </c>
      <c r="B818">
        <v>2018</v>
      </c>
      <c r="C818">
        <v>61654002030201</v>
      </c>
      <c r="D818">
        <v>812005369</v>
      </c>
      <c r="E818" t="s">
        <v>1448</v>
      </c>
      <c r="F818" t="s">
        <v>1340</v>
      </c>
      <c r="G818" t="s">
        <v>1446</v>
      </c>
      <c r="H818">
        <v>1740000</v>
      </c>
    </row>
    <row r="819" spans="1:8" x14ac:dyDescent="0.25">
      <c r="A819">
        <v>1</v>
      </c>
      <c r="B819">
        <v>2018</v>
      </c>
      <c r="C819">
        <v>61654002030201</v>
      </c>
      <c r="D819">
        <v>890103406</v>
      </c>
      <c r="E819" t="s">
        <v>1448</v>
      </c>
      <c r="F819" t="s">
        <v>1120</v>
      </c>
      <c r="G819" t="s">
        <v>1446</v>
      </c>
      <c r="H819">
        <v>8084652</v>
      </c>
    </row>
    <row r="820" spans="1:8" x14ac:dyDescent="0.25">
      <c r="A820">
        <v>1</v>
      </c>
      <c r="B820">
        <v>2018</v>
      </c>
      <c r="C820">
        <v>61654002031001</v>
      </c>
      <c r="D820">
        <v>77161000</v>
      </c>
      <c r="E820" t="s">
        <v>1450</v>
      </c>
      <c r="F820" t="s">
        <v>1436</v>
      </c>
      <c r="G820" t="s">
        <v>1446</v>
      </c>
      <c r="H820">
        <v>16504942</v>
      </c>
    </row>
    <row r="821" spans="1:8" x14ac:dyDescent="0.25">
      <c r="A821">
        <v>1</v>
      </c>
      <c r="B821">
        <v>2018</v>
      </c>
      <c r="C821">
        <v>61654002031001</v>
      </c>
      <c r="D821">
        <v>800220011</v>
      </c>
      <c r="E821" t="s">
        <v>1450</v>
      </c>
      <c r="F821" t="s">
        <v>1279</v>
      </c>
      <c r="G821" t="s">
        <v>1446</v>
      </c>
      <c r="H821">
        <v>22294.73</v>
      </c>
    </row>
    <row r="822" spans="1:8" x14ac:dyDescent="0.25">
      <c r="A822">
        <v>1</v>
      </c>
      <c r="B822">
        <v>2018</v>
      </c>
      <c r="C822">
        <v>61654002031001</v>
      </c>
      <c r="D822">
        <v>802006284</v>
      </c>
      <c r="E822" t="s">
        <v>1450</v>
      </c>
      <c r="F822" t="s">
        <v>808</v>
      </c>
      <c r="G822" t="s">
        <v>1446</v>
      </c>
      <c r="H822">
        <v>47777194.210000001</v>
      </c>
    </row>
    <row r="823" spans="1:8" x14ac:dyDescent="0.25">
      <c r="A823">
        <v>1</v>
      </c>
      <c r="B823">
        <v>2018</v>
      </c>
      <c r="C823">
        <v>61654002031001</v>
      </c>
      <c r="D823">
        <v>812002958</v>
      </c>
      <c r="E823" t="s">
        <v>1450</v>
      </c>
      <c r="F823" t="s">
        <v>1339</v>
      </c>
      <c r="G823" t="s">
        <v>1446</v>
      </c>
      <c r="H823">
        <v>4032794</v>
      </c>
    </row>
    <row r="824" spans="1:8" x14ac:dyDescent="0.25">
      <c r="A824">
        <v>1</v>
      </c>
      <c r="B824">
        <v>2018</v>
      </c>
      <c r="C824">
        <v>61654002031001</v>
      </c>
      <c r="D824">
        <v>816001182</v>
      </c>
      <c r="E824" t="s">
        <v>1450</v>
      </c>
      <c r="F824" t="s">
        <v>739</v>
      </c>
      <c r="G824" t="s">
        <v>1446</v>
      </c>
      <c r="H824">
        <v>284391564</v>
      </c>
    </row>
    <row r="825" spans="1:8" x14ac:dyDescent="0.25">
      <c r="A825">
        <v>1</v>
      </c>
      <c r="B825">
        <v>2018</v>
      </c>
      <c r="C825">
        <v>61654002031001</v>
      </c>
      <c r="D825">
        <v>860007760</v>
      </c>
      <c r="E825" t="s">
        <v>1450</v>
      </c>
      <c r="F825" t="s">
        <v>1438</v>
      </c>
      <c r="G825" t="s">
        <v>1446</v>
      </c>
      <c r="H825">
        <v>7187078</v>
      </c>
    </row>
    <row r="826" spans="1:8" x14ac:dyDescent="0.25">
      <c r="A826">
        <v>1</v>
      </c>
      <c r="B826">
        <v>2018</v>
      </c>
      <c r="C826">
        <v>61654002031001</v>
      </c>
      <c r="D826">
        <v>892115006</v>
      </c>
      <c r="E826" t="s">
        <v>1450</v>
      </c>
      <c r="F826" t="s">
        <v>1421</v>
      </c>
      <c r="G826" t="s">
        <v>1446</v>
      </c>
      <c r="H826">
        <v>2432527.16</v>
      </c>
    </row>
    <row r="827" spans="1:8" x14ac:dyDescent="0.25">
      <c r="A827">
        <v>1</v>
      </c>
      <c r="B827">
        <v>2018</v>
      </c>
      <c r="C827">
        <v>61654002031001</v>
      </c>
      <c r="D827">
        <v>900267064</v>
      </c>
      <c r="E827" t="s">
        <v>1450</v>
      </c>
      <c r="F827" t="s">
        <v>860</v>
      </c>
      <c r="G827" t="s">
        <v>1446</v>
      </c>
      <c r="H827">
        <v>19844983.34</v>
      </c>
    </row>
    <row r="828" spans="1:8" x14ac:dyDescent="0.25">
      <c r="A828">
        <v>1</v>
      </c>
      <c r="B828">
        <v>2018</v>
      </c>
      <c r="C828">
        <v>61654002031001</v>
      </c>
      <c r="D828">
        <v>901045695</v>
      </c>
      <c r="E828" t="s">
        <v>1450</v>
      </c>
      <c r="F828" t="s">
        <v>728</v>
      </c>
      <c r="G828" t="s">
        <v>1446</v>
      </c>
      <c r="H828">
        <v>6711577</v>
      </c>
    </row>
    <row r="829" spans="1:8" x14ac:dyDescent="0.25">
      <c r="A829">
        <v>1</v>
      </c>
      <c r="B829">
        <v>2018</v>
      </c>
      <c r="C829">
        <v>61654002031501</v>
      </c>
      <c r="D829">
        <v>800191643</v>
      </c>
      <c r="E829" t="s">
        <v>1447</v>
      </c>
      <c r="F829" t="s">
        <v>407</v>
      </c>
      <c r="G829" t="s">
        <v>1446</v>
      </c>
      <c r="H829">
        <v>3449821.83</v>
      </c>
    </row>
    <row r="830" spans="1:8" x14ac:dyDescent="0.25">
      <c r="A830">
        <v>1</v>
      </c>
      <c r="B830">
        <v>2018</v>
      </c>
      <c r="C830">
        <v>61654202020101</v>
      </c>
      <c r="D830">
        <v>802013023</v>
      </c>
      <c r="E830" t="s">
        <v>1451</v>
      </c>
      <c r="F830" t="s">
        <v>1092</v>
      </c>
      <c r="G830" t="s">
        <v>1446</v>
      </c>
      <c r="H830">
        <v>128893773</v>
      </c>
    </row>
    <row r="831" spans="1:8" x14ac:dyDescent="0.25">
      <c r="A831">
        <v>1</v>
      </c>
      <c r="B831">
        <v>2018</v>
      </c>
      <c r="C831">
        <v>61654202020101</v>
      </c>
      <c r="D831">
        <v>819001312</v>
      </c>
      <c r="E831" t="s">
        <v>1451</v>
      </c>
      <c r="F831" t="s">
        <v>614</v>
      </c>
      <c r="G831" t="s">
        <v>1446</v>
      </c>
      <c r="H831">
        <v>1697149</v>
      </c>
    </row>
    <row r="832" spans="1:8" x14ac:dyDescent="0.25">
      <c r="A832">
        <v>1</v>
      </c>
      <c r="B832">
        <v>2018</v>
      </c>
      <c r="C832">
        <v>61654202020101</v>
      </c>
      <c r="D832">
        <v>819001345</v>
      </c>
      <c r="E832" t="s">
        <v>1451</v>
      </c>
      <c r="F832" t="s">
        <v>1101</v>
      </c>
      <c r="G832" t="s">
        <v>1446</v>
      </c>
      <c r="H832">
        <v>2287594</v>
      </c>
    </row>
    <row r="833" spans="1:8" x14ac:dyDescent="0.25">
      <c r="A833">
        <v>1</v>
      </c>
      <c r="B833">
        <v>2018</v>
      </c>
      <c r="C833">
        <v>61654202020101</v>
      </c>
      <c r="D833">
        <v>819002534</v>
      </c>
      <c r="E833" t="s">
        <v>1451</v>
      </c>
      <c r="F833" t="s">
        <v>44</v>
      </c>
      <c r="G833" t="s">
        <v>1446</v>
      </c>
      <c r="H833">
        <v>6966748</v>
      </c>
    </row>
    <row r="834" spans="1:8" x14ac:dyDescent="0.25">
      <c r="A834">
        <v>1</v>
      </c>
      <c r="B834">
        <v>2018</v>
      </c>
      <c r="C834">
        <v>61654202020101</v>
      </c>
      <c r="D834">
        <v>824000725</v>
      </c>
      <c r="E834" t="s">
        <v>1451</v>
      </c>
      <c r="F834" t="s">
        <v>620</v>
      </c>
      <c r="G834" t="s">
        <v>1446</v>
      </c>
      <c r="H834">
        <v>142068549</v>
      </c>
    </row>
    <row r="835" spans="1:8" x14ac:dyDescent="0.25">
      <c r="A835">
        <v>1</v>
      </c>
      <c r="B835">
        <v>2018</v>
      </c>
      <c r="C835">
        <v>61654002020101</v>
      </c>
      <c r="D835">
        <v>802003697</v>
      </c>
      <c r="E835" t="s">
        <v>1452</v>
      </c>
      <c r="F835" t="s">
        <v>104</v>
      </c>
      <c r="G835" t="s">
        <v>1446</v>
      </c>
      <c r="H835">
        <v>3088683</v>
      </c>
    </row>
    <row r="836" spans="1:8" x14ac:dyDescent="0.25">
      <c r="A836">
        <v>1</v>
      </c>
      <c r="B836">
        <v>2018</v>
      </c>
      <c r="C836">
        <v>61654002020101</v>
      </c>
      <c r="D836">
        <v>900520007</v>
      </c>
      <c r="E836" t="s">
        <v>1452</v>
      </c>
      <c r="F836" t="s">
        <v>536</v>
      </c>
      <c r="G836" t="s">
        <v>1446</v>
      </c>
      <c r="H836">
        <v>226200</v>
      </c>
    </row>
    <row r="837" spans="1:8" x14ac:dyDescent="0.25">
      <c r="A837">
        <v>1</v>
      </c>
      <c r="B837">
        <v>2018</v>
      </c>
      <c r="C837">
        <v>61654002020101</v>
      </c>
      <c r="D837">
        <v>900520510</v>
      </c>
      <c r="E837" t="s">
        <v>1452</v>
      </c>
      <c r="F837" t="s">
        <v>712</v>
      </c>
      <c r="G837" t="s">
        <v>1446</v>
      </c>
      <c r="H837">
        <v>730800</v>
      </c>
    </row>
    <row r="838" spans="1:8" x14ac:dyDescent="0.25">
      <c r="A838">
        <v>1</v>
      </c>
      <c r="B838">
        <v>2018</v>
      </c>
      <c r="C838">
        <v>6165650201</v>
      </c>
      <c r="D838">
        <v>800050068</v>
      </c>
      <c r="E838" t="s">
        <v>1455</v>
      </c>
      <c r="F838" t="s">
        <v>803</v>
      </c>
      <c r="G838" t="s">
        <v>1446</v>
      </c>
      <c r="H838">
        <v>0</v>
      </c>
    </row>
    <row r="839" spans="1:8" x14ac:dyDescent="0.25">
      <c r="A839">
        <v>1</v>
      </c>
      <c r="B839">
        <v>2018</v>
      </c>
      <c r="C839">
        <v>6165650201</v>
      </c>
      <c r="D839">
        <v>823003836</v>
      </c>
      <c r="E839" t="s">
        <v>1455</v>
      </c>
      <c r="F839" t="s">
        <v>996</v>
      </c>
      <c r="G839" t="s">
        <v>1446</v>
      </c>
      <c r="H839">
        <v>0.44</v>
      </c>
    </row>
    <row r="840" spans="1:8" x14ac:dyDescent="0.25">
      <c r="A840">
        <v>1</v>
      </c>
      <c r="B840">
        <v>2018</v>
      </c>
      <c r="C840">
        <v>6165650201</v>
      </c>
      <c r="D840">
        <v>892399994</v>
      </c>
      <c r="E840" t="s">
        <v>1455</v>
      </c>
      <c r="F840" t="s">
        <v>1138</v>
      </c>
      <c r="G840" t="s">
        <v>1446</v>
      </c>
      <c r="H840">
        <v>-194529039.44</v>
      </c>
    </row>
    <row r="841" spans="1:8" x14ac:dyDescent="0.25">
      <c r="A841">
        <v>1</v>
      </c>
      <c r="B841">
        <v>2018</v>
      </c>
      <c r="C841">
        <v>61653502020101</v>
      </c>
      <c r="D841">
        <v>901064472</v>
      </c>
      <c r="E841" t="s">
        <v>1445</v>
      </c>
      <c r="F841" t="s">
        <v>897</v>
      </c>
      <c r="G841" t="s">
        <v>1446</v>
      </c>
      <c r="H841">
        <v>155462711</v>
      </c>
    </row>
    <row r="842" spans="1:8" x14ac:dyDescent="0.25">
      <c r="A842">
        <v>1</v>
      </c>
      <c r="B842">
        <v>2018</v>
      </c>
      <c r="C842">
        <v>61653502030101</v>
      </c>
      <c r="D842">
        <v>825003149</v>
      </c>
      <c r="E842" t="s">
        <v>1445</v>
      </c>
      <c r="F842" t="s">
        <v>23</v>
      </c>
      <c r="G842" t="s">
        <v>1446</v>
      </c>
      <c r="H842">
        <v>25741821.559999999</v>
      </c>
    </row>
    <row r="843" spans="1:8" x14ac:dyDescent="0.25">
      <c r="A843">
        <v>1</v>
      </c>
      <c r="B843">
        <v>2018</v>
      </c>
      <c r="C843">
        <v>61653502030701</v>
      </c>
      <c r="D843">
        <v>900141404</v>
      </c>
      <c r="E843" t="s">
        <v>1447</v>
      </c>
      <c r="F843" t="s">
        <v>85</v>
      </c>
      <c r="G843" t="s">
        <v>1446</v>
      </c>
      <c r="H843">
        <v>7116827</v>
      </c>
    </row>
    <row r="844" spans="1:8" x14ac:dyDescent="0.25">
      <c r="A844">
        <v>1</v>
      </c>
      <c r="B844">
        <v>2018</v>
      </c>
      <c r="C844">
        <v>61654002020201</v>
      </c>
      <c r="D844">
        <v>819003863</v>
      </c>
      <c r="E844" t="s">
        <v>1448</v>
      </c>
      <c r="F844" t="s">
        <v>1345</v>
      </c>
      <c r="G844" t="s">
        <v>1446</v>
      </c>
      <c r="H844">
        <v>2422168</v>
      </c>
    </row>
    <row r="845" spans="1:8" x14ac:dyDescent="0.25">
      <c r="A845">
        <v>1</v>
      </c>
      <c r="B845">
        <v>2018</v>
      </c>
      <c r="C845">
        <v>61654002021002</v>
      </c>
      <c r="D845">
        <v>900423126</v>
      </c>
      <c r="E845" t="s">
        <v>1457</v>
      </c>
      <c r="F845" t="s">
        <v>1148</v>
      </c>
      <c r="G845" t="s">
        <v>1446</v>
      </c>
      <c r="H845">
        <v>405785</v>
      </c>
    </row>
    <row r="846" spans="1:8" x14ac:dyDescent="0.25">
      <c r="A846">
        <v>1</v>
      </c>
      <c r="B846">
        <v>2018</v>
      </c>
      <c r="C846">
        <v>61654002030201</v>
      </c>
      <c r="D846">
        <v>800213942</v>
      </c>
      <c r="E846" t="s">
        <v>1448</v>
      </c>
      <c r="F846" t="s">
        <v>33</v>
      </c>
      <c r="G846" t="s">
        <v>1446</v>
      </c>
      <c r="H846">
        <v>1747881.04</v>
      </c>
    </row>
    <row r="847" spans="1:8" x14ac:dyDescent="0.25">
      <c r="A847">
        <v>1</v>
      </c>
      <c r="B847">
        <v>2018</v>
      </c>
      <c r="C847">
        <v>61654002031001</v>
      </c>
      <c r="D847">
        <v>800061722</v>
      </c>
      <c r="E847" t="s">
        <v>1450</v>
      </c>
      <c r="F847" t="s">
        <v>1497</v>
      </c>
      <c r="G847" t="s">
        <v>1446</v>
      </c>
      <c r="H847">
        <v>44264.07</v>
      </c>
    </row>
    <row r="848" spans="1:8" x14ac:dyDescent="0.25">
      <c r="A848">
        <v>1</v>
      </c>
      <c r="B848">
        <v>2018</v>
      </c>
      <c r="C848">
        <v>61654002031001</v>
      </c>
      <c r="D848">
        <v>800215908</v>
      </c>
      <c r="E848" t="s">
        <v>1450</v>
      </c>
      <c r="F848" t="s">
        <v>653</v>
      </c>
      <c r="G848" t="s">
        <v>1446</v>
      </c>
      <c r="H848">
        <v>48400</v>
      </c>
    </row>
    <row r="849" spans="1:8" x14ac:dyDescent="0.25">
      <c r="A849">
        <v>1</v>
      </c>
      <c r="B849">
        <v>2018</v>
      </c>
      <c r="C849">
        <v>61654002031001</v>
      </c>
      <c r="D849">
        <v>802015154</v>
      </c>
      <c r="E849" t="s">
        <v>1450</v>
      </c>
      <c r="F849" t="s">
        <v>1335</v>
      </c>
      <c r="G849" t="s">
        <v>1446</v>
      </c>
      <c r="H849">
        <v>4973500</v>
      </c>
    </row>
    <row r="850" spans="1:8" x14ac:dyDescent="0.25">
      <c r="A850">
        <v>1</v>
      </c>
      <c r="B850">
        <v>2018</v>
      </c>
      <c r="C850">
        <v>61654002031001</v>
      </c>
      <c r="D850">
        <v>822000327</v>
      </c>
      <c r="E850" t="s">
        <v>1450</v>
      </c>
      <c r="F850" t="s">
        <v>121</v>
      </c>
      <c r="G850" t="s">
        <v>1446</v>
      </c>
      <c r="H850">
        <v>113163.74</v>
      </c>
    </row>
    <row r="851" spans="1:8" x14ac:dyDescent="0.25">
      <c r="A851">
        <v>1</v>
      </c>
      <c r="B851">
        <v>2018</v>
      </c>
      <c r="C851">
        <v>61654002031001</v>
      </c>
      <c r="D851">
        <v>860013874</v>
      </c>
      <c r="E851" t="s">
        <v>1450</v>
      </c>
      <c r="F851" t="s">
        <v>492</v>
      </c>
      <c r="G851" t="s">
        <v>1446</v>
      </c>
      <c r="H851">
        <v>3330392.66</v>
      </c>
    </row>
    <row r="852" spans="1:8" x14ac:dyDescent="0.25">
      <c r="A852">
        <v>1</v>
      </c>
      <c r="B852">
        <v>2018</v>
      </c>
      <c r="C852">
        <v>61654002031001</v>
      </c>
      <c r="D852">
        <v>892000401</v>
      </c>
      <c r="E852" t="s">
        <v>1450</v>
      </c>
      <c r="F852" t="s">
        <v>1008</v>
      </c>
      <c r="G852" t="s">
        <v>1446</v>
      </c>
      <c r="H852">
        <v>182627784.81</v>
      </c>
    </row>
    <row r="853" spans="1:8" x14ac:dyDescent="0.25">
      <c r="A853">
        <v>1</v>
      </c>
      <c r="B853">
        <v>2018</v>
      </c>
      <c r="C853">
        <v>61654002031001</v>
      </c>
      <c r="D853">
        <v>890113331</v>
      </c>
      <c r="E853" t="s">
        <v>1450</v>
      </c>
      <c r="F853" t="s">
        <v>136</v>
      </c>
      <c r="G853" t="s">
        <v>1446</v>
      </c>
      <c r="H853">
        <v>16558080</v>
      </c>
    </row>
    <row r="854" spans="1:8" x14ac:dyDescent="0.25">
      <c r="A854">
        <v>1</v>
      </c>
      <c r="B854">
        <v>2018</v>
      </c>
      <c r="C854">
        <v>61654002031001</v>
      </c>
      <c r="D854">
        <v>890400693</v>
      </c>
      <c r="E854" t="s">
        <v>1450</v>
      </c>
      <c r="F854" t="s">
        <v>137</v>
      </c>
      <c r="G854" t="s">
        <v>1446</v>
      </c>
      <c r="H854">
        <v>17209323.719999999</v>
      </c>
    </row>
    <row r="855" spans="1:8" x14ac:dyDescent="0.25">
      <c r="A855">
        <v>1</v>
      </c>
      <c r="B855">
        <v>2018</v>
      </c>
      <c r="C855">
        <v>61654002031001</v>
      </c>
      <c r="D855">
        <v>890900518</v>
      </c>
      <c r="E855" t="s">
        <v>1450</v>
      </c>
      <c r="F855" t="s">
        <v>139</v>
      </c>
      <c r="G855" t="s">
        <v>1446</v>
      </c>
      <c r="H855">
        <v>4639514</v>
      </c>
    </row>
    <row r="856" spans="1:8" x14ac:dyDescent="0.25">
      <c r="A856">
        <v>1</v>
      </c>
      <c r="B856">
        <v>2018</v>
      </c>
      <c r="C856">
        <v>61654002031001</v>
      </c>
      <c r="D856">
        <v>899999123</v>
      </c>
      <c r="E856" t="s">
        <v>1450</v>
      </c>
      <c r="F856" t="s">
        <v>501</v>
      </c>
      <c r="G856" t="s">
        <v>1446</v>
      </c>
      <c r="H856">
        <v>6900600</v>
      </c>
    </row>
    <row r="857" spans="1:8" x14ac:dyDescent="0.25">
      <c r="A857">
        <v>1</v>
      </c>
      <c r="B857">
        <v>2018</v>
      </c>
      <c r="C857">
        <v>61654002031001</v>
      </c>
      <c r="D857">
        <v>900089251</v>
      </c>
      <c r="E857" t="s">
        <v>1450</v>
      </c>
      <c r="F857" t="s">
        <v>1498</v>
      </c>
      <c r="G857" t="s">
        <v>1446</v>
      </c>
      <c r="H857">
        <v>40797.760000000002</v>
      </c>
    </row>
    <row r="858" spans="1:8" x14ac:dyDescent="0.25">
      <c r="A858">
        <v>1</v>
      </c>
      <c r="B858">
        <v>2018</v>
      </c>
      <c r="C858">
        <v>61654002031001</v>
      </c>
      <c r="D858">
        <v>900098476</v>
      </c>
      <c r="E858" t="s">
        <v>1450</v>
      </c>
      <c r="F858" t="s">
        <v>84</v>
      </c>
      <c r="G858" t="s">
        <v>1446</v>
      </c>
      <c r="H858">
        <v>12514.18</v>
      </c>
    </row>
    <row r="859" spans="1:8" x14ac:dyDescent="0.25">
      <c r="A859">
        <v>1</v>
      </c>
      <c r="B859">
        <v>2018</v>
      </c>
      <c r="C859">
        <v>61654002031001</v>
      </c>
      <c r="D859">
        <v>900164946</v>
      </c>
      <c r="E859" t="s">
        <v>1450</v>
      </c>
      <c r="F859" t="s">
        <v>153</v>
      </c>
      <c r="G859" t="s">
        <v>1446</v>
      </c>
      <c r="H859">
        <v>166523</v>
      </c>
    </row>
    <row r="860" spans="1:8" x14ac:dyDescent="0.25">
      <c r="A860">
        <v>1</v>
      </c>
      <c r="B860">
        <v>2018</v>
      </c>
      <c r="C860">
        <v>61654002031001</v>
      </c>
      <c r="D860">
        <v>900381084</v>
      </c>
      <c r="E860" t="s">
        <v>1450</v>
      </c>
      <c r="F860" t="s">
        <v>165</v>
      </c>
      <c r="G860" t="s">
        <v>1446</v>
      </c>
      <c r="H860">
        <v>417031</v>
      </c>
    </row>
    <row r="861" spans="1:8" x14ac:dyDescent="0.25">
      <c r="A861">
        <v>1</v>
      </c>
      <c r="B861">
        <v>2018</v>
      </c>
      <c r="C861">
        <v>61654002031001</v>
      </c>
      <c r="D861">
        <v>900447343</v>
      </c>
      <c r="E861" t="s">
        <v>1450</v>
      </c>
      <c r="F861" t="s">
        <v>874</v>
      </c>
      <c r="G861" t="s">
        <v>1446</v>
      </c>
      <c r="H861">
        <v>134061.59</v>
      </c>
    </row>
    <row r="862" spans="1:8" x14ac:dyDescent="0.25">
      <c r="A862">
        <v>1</v>
      </c>
      <c r="B862">
        <v>2018</v>
      </c>
      <c r="C862">
        <v>61654002031001</v>
      </c>
      <c r="D862">
        <v>900582997</v>
      </c>
      <c r="E862" t="s">
        <v>1450</v>
      </c>
      <c r="F862" t="s">
        <v>1401</v>
      </c>
      <c r="G862" t="s">
        <v>1446</v>
      </c>
      <c r="H862">
        <v>11583.72</v>
      </c>
    </row>
    <row r="863" spans="1:8" x14ac:dyDescent="0.25">
      <c r="A863">
        <v>1</v>
      </c>
      <c r="B863">
        <v>2018</v>
      </c>
      <c r="C863">
        <v>61654002031501</v>
      </c>
      <c r="D863">
        <v>800183943</v>
      </c>
      <c r="E863" t="s">
        <v>1447</v>
      </c>
      <c r="F863" t="s">
        <v>462</v>
      </c>
      <c r="G863" t="s">
        <v>1446</v>
      </c>
      <c r="H863">
        <v>35028</v>
      </c>
    </row>
    <row r="864" spans="1:8" x14ac:dyDescent="0.25">
      <c r="A864">
        <v>1</v>
      </c>
      <c r="B864">
        <v>2018</v>
      </c>
      <c r="C864">
        <v>61654002031501</v>
      </c>
      <c r="D864">
        <v>900004059</v>
      </c>
      <c r="E864" t="s">
        <v>1447</v>
      </c>
      <c r="F864" t="s">
        <v>1141</v>
      </c>
      <c r="G864" t="s">
        <v>1446</v>
      </c>
      <c r="H864">
        <v>10080432</v>
      </c>
    </row>
    <row r="865" spans="1:8" x14ac:dyDescent="0.25">
      <c r="A865">
        <v>1</v>
      </c>
      <c r="B865">
        <v>2018</v>
      </c>
      <c r="C865">
        <v>61654002020101</v>
      </c>
      <c r="D865">
        <v>900498069</v>
      </c>
      <c r="E865" t="s">
        <v>1452</v>
      </c>
      <c r="F865" t="s">
        <v>879</v>
      </c>
      <c r="G865" t="s">
        <v>1446</v>
      </c>
      <c r="H865">
        <v>1042800</v>
      </c>
    </row>
    <row r="866" spans="1:8" x14ac:dyDescent="0.25">
      <c r="A866">
        <v>1</v>
      </c>
      <c r="B866">
        <v>2018</v>
      </c>
      <c r="C866">
        <v>6165650201</v>
      </c>
      <c r="D866">
        <v>802016357</v>
      </c>
      <c r="E866" t="s">
        <v>1455</v>
      </c>
      <c r="F866" t="s">
        <v>295</v>
      </c>
      <c r="G866" t="s">
        <v>1446</v>
      </c>
      <c r="H866">
        <v>-112505331.8</v>
      </c>
    </row>
    <row r="867" spans="1:8" x14ac:dyDescent="0.25">
      <c r="A867">
        <v>1</v>
      </c>
      <c r="B867">
        <v>2018</v>
      </c>
      <c r="C867">
        <v>6165650201</v>
      </c>
      <c r="D867">
        <v>891855029</v>
      </c>
      <c r="E867" t="s">
        <v>1455</v>
      </c>
      <c r="F867" t="s">
        <v>440</v>
      </c>
      <c r="G867" t="s">
        <v>1446</v>
      </c>
      <c r="H867">
        <v>-1737542.18</v>
      </c>
    </row>
    <row r="868" spans="1:8" x14ac:dyDescent="0.25">
      <c r="A868">
        <v>1</v>
      </c>
      <c r="B868">
        <v>2018</v>
      </c>
      <c r="C868">
        <v>61653502020101</v>
      </c>
      <c r="D868">
        <v>900690590</v>
      </c>
      <c r="E868" t="s">
        <v>1445</v>
      </c>
      <c r="F868" t="s">
        <v>648</v>
      </c>
      <c r="G868" t="s">
        <v>1446</v>
      </c>
      <c r="H868">
        <v>3971054</v>
      </c>
    </row>
    <row r="869" spans="1:8" x14ac:dyDescent="0.25">
      <c r="A869">
        <v>1</v>
      </c>
      <c r="B869">
        <v>2018</v>
      </c>
      <c r="C869">
        <v>61653502020701</v>
      </c>
      <c r="D869">
        <v>900219120</v>
      </c>
      <c r="E869" t="s">
        <v>1447</v>
      </c>
      <c r="F869" t="s">
        <v>1211</v>
      </c>
      <c r="G869" t="s">
        <v>1446</v>
      </c>
      <c r="H869">
        <v>22243861</v>
      </c>
    </row>
    <row r="870" spans="1:8" x14ac:dyDescent="0.25">
      <c r="A870">
        <v>1</v>
      </c>
      <c r="B870">
        <v>2018</v>
      </c>
      <c r="C870">
        <v>61653502030101</v>
      </c>
      <c r="D870">
        <v>823001873</v>
      </c>
      <c r="E870" t="s">
        <v>1445</v>
      </c>
      <c r="F870" t="s">
        <v>51</v>
      </c>
      <c r="G870" t="s">
        <v>1446</v>
      </c>
      <c r="H870">
        <v>11260458</v>
      </c>
    </row>
    <row r="871" spans="1:8" x14ac:dyDescent="0.25">
      <c r="A871">
        <v>1</v>
      </c>
      <c r="B871">
        <v>2018</v>
      </c>
      <c r="C871">
        <v>61653502030101</v>
      </c>
      <c r="D871">
        <v>824000469</v>
      </c>
      <c r="E871" t="s">
        <v>1445</v>
      </c>
      <c r="F871" t="s">
        <v>619</v>
      </c>
      <c r="G871" t="s">
        <v>1446</v>
      </c>
      <c r="H871">
        <v>16830384.350000001</v>
      </c>
    </row>
    <row r="872" spans="1:8" x14ac:dyDescent="0.25">
      <c r="A872">
        <v>1</v>
      </c>
      <c r="B872">
        <v>2018</v>
      </c>
      <c r="C872">
        <v>61653502030101</v>
      </c>
      <c r="D872">
        <v>900005594</v>
      </c>
      <c r="E872" t="s">
        <v>1445</v>
      </c>
      <c r="F872" t="s">
        <v>317</v>
      </c>
      <c r="G872" t="s">
        <v>1446</v>
      </c>
      <c r="H872">
        <v>51353992</v>
      </c>
    </row>
    <row r="873" spans="1:8" x14ac:dyDescent="0.25">
      <c r="A873">
        <v>1</v>
      </c>
      <c r="B873">
        <v>2018</v>
      </c>
      <c r="C873">
        <v>61654002021001</v>
      </c>
      <c r="D873">
        <v>900470909</v>
      </c>
      <c r="E873" t="s">
        <v>1450</v>
      </c>
      <c r="F873" t="s">
        <v>877</v>
      </c>
      <c r="G873" t="s">
        <v>1446</v>
      </c>
      <c r="H873">
        <v>2600000</v>
      </c>
    </row>
    <row r="874" spans="1:8" x14ac:dyDescent="0.25">
      <c r="A874">
        <v>1</v>
      </c>
      <c r="B874">
        <v>2018</v>
      </c>
      <c r="C874">
        <v>61654002021301</v>
      </c>
      <c r="D874">
        <v>900016598</v>
      </c>
      <c r="E874" t="s">
        <v>1447</v>
      </c>
      <c r="F874" t="s">
        <v>144</v>
      </c>
      <c r="G874" t="s">
        <v>1446</v>
      </c>
      <c r="H874">
        <v>39670</v>
      </c>
    </row>
    <row r="875" spans="1:8" x14ac:dyDescent="0.25">
      <c r="A875">
        <v>1</v>
      </c>
      <c r="B875">
        <v>2018</v>
      </c>
      <c r="C875">
        <v>61654002030201</v>
      </c>
      <c r="D875">
        <v>892300358</v>
      </c>
      <c r="E875" t="s">
        <v>1448</v>
      </c>
      <c r="F875" t="s">
        <v>271</v>
      </c>
      <c r="G875" t="s">
        <v>1446</v>
      </c>
      <c r="H875">
        <v>3270137</v>
      </c>
    </row>
    <row r="876" spans="1:8" x14ac:dyDescent="0.25">
      <c r="A876">
        <v>1</v>
      </c>
      <c r="B876">
        <v>2018</v>
      </c>
      <c r="C876">
        <v>61654002030201</v>
      </c>
      <c r="D876">
        <v>900061048</v>
      </c>
      <c r="E876" t="s">
        <v>1448</v>
      </c>
      <c r="F876" t="s">
        <v>642</v>
      </c>
      <c r="G876" t="s">
        <v>1446</v>
      </c>
      <c r="H876">
        <v>571429</v>
      </c>
    </row>
    <row r="877" spans="1:8" x14ac:dyDescent="0.25">
      <c r="A877">
        <v>1</v>
      </c>
      <c r="B877">
        <v>2018</v>
      </c>
      <c r="C877">
        <v>61654002031001</v>
      </c>
      <c r="D877">
        <v>824002277</v>
      </c>
      <c r="E877" t="s">
        <v>1450</v>
      </c>
      <c r="F877" t="s">
        <v>1182</v>
      </c>
      <c r="G877" t="s">
        <v>1446</v>
      </c>
      <c r="H877">
        <v>30642537.18</v>
      </c>
    </row>
    <row r="878" spans="1:8" x14ac:dyDescent="0.25">
      <c r="A878">
        <v>1</v>
      </c>
      <c r="B878">
        <v>2018</v>
      </c>
      <c r="C878">
        <v>61654002031001</v>
      </c>
      <c r="D878">
        <v>830507718</v>
      </c>
      <c r="E878" t="s">
        <v>1450</v>
      </c>
      <c r="F878" t="s">
        <v>1356</v>
      </c>
      <c r="G878" t="s">
        <v>1446</v>
      </c>
      <c r="H878">
        <v>126551.35</v>
      </c>
    </row>
    <row r="879" spans="1:8" x14ac:dyDescent="0.25">
      <c r="A879">
        <v>1</v>
      </c>
      <c r="B879">
        <v>2018</v>
      </c>
      <c r="C879">
        <v>61654002031001</v>
      </c>
      <c r="D879">
        <v>890208758</v>
      </c>
      <c r="E879" t="s">
        <v>1450</v>
      </c>
      <c r="F879" t="s">
        <v>1006</v>
      </c>
      <c r="G879" t="s">
        <v>1446</v>
      </c>
      <c r="H879">
        <v>237588</v>
      </c>
    </row>
    <row r="880" spans="1:8" x14ac:dyDescent="0.25">
      <c r="A880">
        <v>1</v>
      </c>
      <c r="B880">
        <v>2018</v>
      </c>
      <c r="C880">
        <v>61654002031001</v>
      </c>
      <c r="D880">
        <v>900005955</v>
      </c>
      <c r="E880" t="s">
        <v>1450</v>
      </c>
      <c r="F880" t="s">
        <v>318</v>
      </c>
      <c r="G880" t="s">
        <v>1446</v>
      </c>
      <c r="H880">
        <v>39280460</v>
      </c>
    </row>
    <row r="881" spans="1:8" x14ac:dyDescent="0.25">
      <c r="A881">
        <v>1</v>
      </c>
      <c r="B881">
        <v>2018</v>
      </c>
      <c r="C881">
        <v>61654002031001</v>
      </c>
      <c r="D881">
        <v>900130530</v>
      </c>
      <c r="E881" t="s">
        <v>1450</v>
      </c>
      <c r="F881" t="s">
        <v>737</v>
      </c>
      <c r="G881" t="s">
        <v>1446</v>
      </c>
      <c r="H881">
        <v>42086.1</v>
      </c>
    </row>
    <row r="882" spans="1:8" x14ac:dyDescent="0.25">
      <c r="A882">
        <v>1</v>
      </c>
      <c r="B882">
        <v>2018</v>
      </c>
      <c r="C882">
        <v>61654002031001</v>
      </c>
      <c r="D882">
        <v>900192459</v>
      </c>
      <c r="E882" t="s">
        <v>1450</v>
      </c>
      <c r="F882" t="s">
        <v>1207</v>
      </c>
      <c r="G882" t="s">
        <v>1446</v>
      </c>
      <c r="H882">
        <v>1110225</v>
      </c>
    </row>
    <row r="883" spans="1:8" x14ac:dyDescent="0.25">
      <c r="A883">
        <v>1</v>
      </c>
      <c r="B883">
        <v>2018</v>
      </c>
      <c r="C883">
        <v>61654002031001</v>
      </c>
      <c r="D883">
        <v>900269029</v>
      </c>
      <c r="E883" t="s">
        <v>1450</v>
      </c>
      <c r="F883" t="s">
        <v>702</v>
      </c>
      <c r="G883" t="s">
        <v>1446</v>
      </c>
      <c r="H883">
        <v>49351584.5</v>
      </c>
    </row>
    <row r="884" spans="1:8" x14ac:dyDescent="0.25">
      <c r="A884">
        <v>1</v>
      </c>
      <c r="B884">
        <v>2018</v>
      </c>
      <c r="C884">
        <v>61654002031001</v>
      </c>
      <c r="D884">
        <v>900438572</v>
      </c>
      <c r="E884" t="s">
        <v>1450</v>
      </c>
      <c r="F884" t="s">
        <v>1396</v>
      </c>
      <c r="G884" t="s">
        <v>1446</v>
      </c>
      <c r="H884">
        <v>40797.760000000002</v>
      </c>
    </row>
    <row r="885" spans="1:8" x14ac:dyDescent="0.25">
      <c r="A885">
        <v>1</v>
      </c>
      <c r="B885">
        <v>2018</v>
      </c>
      <c r="C885">
        <v>61654002031001</v>
      </c>
      <c r="D885">
        <v>900438600</v>
      </c>
      <c r="E885" t="s">
        <v>1450</v>
      </c>
      <c r="F885" t="s">
        <v>1394</v>
      </c>
      <c r="G885" t="s">
        <v>1446</v>
      </c>
      <c r="H885">
        <v>12398.23</v>
      </c>
    </row>
    <row r="886" spans="1:8" x14ac:dyDescent="0.25">
      <c r="A886">
        <v>1</v>
      </c>
      <c r="B886">
        <v>2018</v>
      </c>
      <c r="C886">
        <v>61654002031001</v>
      </c>
      <c r="D886">
        <v>900540156</v>
      </c>
      <c r="E886" t="s">
        <v>1450</v>
      </c>
      <c r="F886" t="s">
        <v>971</v>
      </c>
      <c r="G886" t="s">
        <v>1446</v>
      </c>
      <c r="H886">
        <v>10009882.789999999</v>
      </c>
    </row>
    <row r="887" spans="1:8" x14ac:dyDescent="0.25">
      <c r="A887">
        <v>1</v>
      </c>
      <c r="B887">
        <v>2018</v>
      </c>
      <c r="C887">
        <v>61654002031001</v>
      </c>
      <c r="D887">
        <v>900852997</v>
      </c>
      <c r="E887" t="s">
        <v>1450</v>
      </c>
      <c r="F887" t="s">
        <v>367</v>
      </c>
      <c r="G887" t="s">
        <v>1446</v>
      </c>
      <c r="H887">
        <v>98252838.730000004</v>
      </c>
    </row>
    <row r="888" spans="1:8" x14ac:dyDescent="0.25">
      <c r="A888">
        <v>1</v>
      </c>
      <c r="B888">
        <v>2018</v>
      </c>
      <c r="C888">
        <v>61654002031401</v>
      </c>
      <c r="D888">
        <v>806001061</v>
      </c>
      <c r="E888" t="s">
        <v>1447</v>
      </c>
      <c r="F888" t="s">
        <v>35</v>
      </c>
      <c r="G888" t="s">
        <v>1446</v>
      </c>
      <c r="H888">
        <v>155700</v>
      </c>
    </row>
    <row r="889" spans="1:8" x14ac:dyDescent="0.25">
      <c r="A889">
        <v>1</v>
      </c>
      <c r="B889">
        <v>2018</v>
      </c>
      <c r="C889">
        <v>61654002031501</v>
      </c>
      <c r="D889">
        <v>819003863</v>
      </c>
      <c r="E889" t="s">
        <v>1447</v>
      </c>
      <c r="F889" t="s">
        <v>1345</v>
      </c>
      <c r="G889" t="s">
        <v>1446</v>
      </c>
      <c r="H889">
        <v>4205677</v>
      </c>
    </row>
    <row r="890" spans="1:8" x14ac:dyDescent="0.25">
      <c r="A890">
        <v>1</v>
      </c>
      <c r="B890">
        <v>2018</v>
      </c>
      <c r="C890">
        <v>61654002031501</v>
      </c>
      <c r="D890">
        <v>890901826</v>
      </c>
      <c r="E890" t="s">
        <v>1447</v>
      </c>
      <c r="F890" t="s">
        <v>140</v>
      </c>
      <c r="G890" t="s">
        <v>1446</v>
      </c>
      <c r="H890">
        <v>222047.68</v>
      </c>
    </row>
    <row r="891" spans="1:8" x14ac:dyDescent="0.25">
      <c r="A891">
        <v>1</v>
      </c>
      <c r="B891">
        <v>2018</v>
      </c>
      <c r="C891">
        <v>61654202020101</v>
      </c>
      <c r="D891">
        <v>825002525</v>
      </c>
      <c r="E891" t="s">
        <v>1451</v>
      </c>
      <c r="F891" t="s">
        <v>1109</v>
      </c>
      <c r="G891" t="s">
        <v>1446</v>
      </c>
      <c r="H891">
        <v>2015351</v>
      </c>
    </row>
    <row r="892" spans="1:8" x14ac:dyDescent="0.25">
      <c r="A892">
        <v>1</v>
      </c>
      <c r="B892">
        <v>2018</v>
      </c>
      <c r="C892">
        <v>61654202020101</v>
      </c>
      <c r="D892">
        <v>824000450</v>
      </c>
      <c r="E892" t="s">
        <v>1451</v>
      </c>
      <c r="F892" t="s">
        <v>618</v>
      </c>
      <c r="G892" t="s">
        <v>1446</v>
      </c>
      <c r="H892">
        <v>12145339</v>
      </c>
    </row>
    <row r="893" spans="1:8" x14ac:dyDescent="0.25">
      <c r="A893">
        <v>1</v>
      </c>
      <c r="B893">
        <v>2018</v>
      </c>
      <c r="C893">
        <v>6165650201</v>
      </c>
      <c r="D893">
        <v>813001952</v>
      </c>
      <c r="E893" t="s">
        <v>1455</v>
      </c>
      <c r="F893" t="s">
        <v>1342</v>
      </c>
      <c r="G893" t="s">
        <v>1446</v>
      </c>
      <c r="H893">
        <v>9873405</v>
      </c>
    </row>
    <row r="894" spans="1:8" x14ac:dyDescent="0.25">
      <c r="A894">
        <v>1</v>
      </c>
      <c r="B894">
        <v>2018</v>
      </c>
      <c r="C894">
        <v>6165650201</v>
      </c>
      <c r="D894">
        <v>890701033</v>
      </c>
      <c r="E894" t="s">
        <v>1455</v>
      </c>
      <c r="F894" t="s">
        <v>783</v>
      </c>
      <c r="G894" t="s">
        <v>1446</v>
      </c>
      <c r="H894">
        <v>396668</v>
      </c>
    </row>
    <row r="895" spans="1:8" x14ac:dyDescent="0.25">
      <c r="A895">
        <v>1</v>
      </c>
      <c r="B895">
        <v>2018</v>
      </c>
      <c r="C895">
        <v>6165650201</v>
      </c>
      <c r="D895">
        <v>900412760</v>
      </c>
      <c r="E895" t="s">
        <v>1455</v>
      </c>
      <c r="F895" t="s">
        <v>706</v>
      </c>
      <c r="G895" t="s">
        <v>1446</v>
      </c>
      <c r="H895">
        <v>0</v>
      </c>
    </row>
    <row r="896" spans="1:8" x14ac:dyDescent="0.25">
      <c r="A896">
        <v>1</v>
      </c>
      <c r="B896">
        <v>2018</v>
      </c>
      <c r="C896">
        <v>6165650201</v>
      </c>
      <c r="D896">
        <v>900492937</v>
      </c>
      <c r="E896" t="s">
        <v>1455</v>
      </c>
      <c r="F896" t="s">
        <v>878</v>
      </c>
      <c r="G896" t="s">
        <v>1446</v>
      </c>
      <c r="H896">
        <v>0</v>
      </c>
    </row>
    <row r="897" spans="1:8" x14ac:dyDescent="0.25">
      <c r="A897">
        <v>1</v>
      </c>
      <c r="B897">
        <v>2018</v>
      </c>
      <c r="C897">
        <v>616575020706</v>
      </c>
      <c r="D897">
        <v>812007194</v>
      </c>
      <c r="E897" t="s">
        <v>1495</v>
      </c>
      <c r="F897" t="s">
        <v>1341</v>
      </c>
      <c r="G897" t="s">
        <v>1446</v>
      </c>
      <c r="H897">
        <v>40500</v>
      </c>
    </row>
    <row r="898" spans="1:8" x14ac:dyDescent="0.25">
      <c r="A898">
        <v>1</v>
      </c>
      <c r="B898">
        <v>2018</v>
      </c>
      <c r="C898">
        <v>61653502020101</v>
      </c>
      <c r="D898">
        <v>900449481</v>
      </c>
      <c r="E898" t="s">
        <v>1445</v>
      </c>
      <c r="F898" t="s">
        <v>1395</v>
      </c>
      <c r="G898" t="s">
        <v>1446</v>
      </c>
      <c r="H898">
        <v>13798907</v>
      </c>
    </row>
    <row r="899" spans="1:8" x14ac:dyDescent="0.25">
      <c r="A899">
        <v>1</v>
      </c>
      <c r="B899">
        <v>2018</v>
      </c>
      <c r="C899">
        <v>61654002021401</v>
      </c>
      <c r="D899">
        <v>890112675</v>
      </c>
      <c r="E899" t="s">
        <v>1447</v>
      </c>
      <c r="F899" t="s">
        <v>1499</v>
      </c>
      <c r="G899" t="s">
        <v>1446</v>
      </c>
      <c r="H899">
        <v>4202825</v>
      </c>
    </row>
    <row r="900" spans="1:8" x14ac:dyDescent="0.25">
      <c r="A900">
        <v>1</v>
      </c>
      <c r="B900">
        <v>2018</v>
      </c>
      <c r="C900">
        <v>61654002020801</v>
      </c>
      <c r="D900">
        <v>40441584</v>
      </c>
      <c r="E900" t="s">
        <v>1489</v>
      </c>
      <c r="F900" t="s">
        <v>1500</v>
      </c>
      <c r="G900" t="s">
        <v>1446</v>
      </c>
      <c r="H900">
        <v>80000</v>
      </c>
    </row>
    <row r="901" spans="1:8" x14ac:dyDescent="0.25">
      <c r="A901">
        <v>1</v>
      </c>
      <c r="B901">
        <v>2018</v>
      </c>
      <c r="C901">
        <v>61654002021001</v>
      </c>
      <c r="D901">
        <v>900548209</v>
      </c>
      <c r="E901" t="s">
        <v>1450</v>
      </c>
      <c r="F901" t="s">
        <v>1035</v>
      </c>
      <c r="G901" t="s">
        <v>1446</v>
      </c>
      <c r="H901">
        <v>306000</v>
      </c>
    </row>
    <row r="902" spans="1:8" x14ac:dyDescent="0.25">
      <c r="A902">
        <v>1</v>
      </c>
      <c r="B902">
        <v>2018</v>
      </c>
      <c r="C902">
        <v>61654002021301</v>
      </c>
      <c r="D902">
        <v>900969772</v>
      </c>
      <c r="E902" t="s">
        <v>1447</v>
      </c>
      <c r="F902" t="s">
        <v>1052</v>
      </c>
      <c r="G902" t="s">
        <v>1446</v>
      </c>
      <c r="H902">
        <v>1665500</v>
      </c>
    </row>
    <row r="903" spans="1:8" x14ac:dyDescent="0.25">
      <c r="A903">
        <v>1</v>
      </c>
      <c r="B903">
        <v>2018</v>
      </c>
      <c r="C903">
        <v>61654002030201</v>
      </c>
      <c r="D903">
        <v>823000878</v>
      </c>
      <c r="E903" t="s">
        <v>1448</v>
      </c>
      <c r="F903" t="s">
        <v>1106</v>
      </c>
      <c r="G903" t="s">
        <v>1446</v>
      </c>
      <c r="H903">
        <v>11553611</v>
      </c>
    </row>
    <row r="904" spans="1:8" x14ac:dyDescent="0.25">
      <c r="A904">
        <v>1</v>
      </c>
      <c r="B904">
        <v>2018</v>
      </c>
      <c r="C904">
        <v>61654002030201</v>
      </c>
      <c r="D904">
        <v>800061765</v>
      </c>
      <c r="E904" t="s">
        <v>1448</v>
      </c>
      <c r="F904" t="s">
        <v>1082</v>
      </c>
      <c r="G904" t="s">
        <v>1446</v>
      </c>
      <c r="H904">
        <v>4915134</v>
      </c>
    </row>
    <row r="905" spans="1:8" x14ac:dyDescent="0.25">
      <c r="A905">
        <v>1</v>
      </c>
      <c r="B905">
        <v>2018</v>
      </c>
      <c r="C905">
        <v>61654002030201</v>
      </c>
      <c r="D905">
        <v>812001332</v>
      </c>
      <c r="E905" t="s">
        <v>1448</v>
      </c>
      <c r="F905" t="s">
        <v>40</v>
      </c>
      <c r="G905" t="s">
        <v>1446</v>
      </c>
      <c r="H905">
        <v>3656862</v>
      </c>
    </row>
    <row r="906" spans="1:8" x14ac:dyDescent="0.25">
      <c r="A906">
        <v>1</v>
      </c>
      <c r="B906">
        <v>2018</v>
      </c>
      <c r="C906">
        <v>61654002030201</v>
      </c>
      <c r="D906">
        <v>818001019</v>
      </c>
      <c r="E906" t="s">
        <v>1448</v>
      </c>
      <c r="F906" t="s">
        <v>612</v>
      </c>
      <c r="G906" t="s">
        <v>1446</v>
      </c>
      <c r="H906">
        <v>1910313</v>
      </c>
    </row>
    <row r="907" spans="1:8" x14ac:dyDescent="0.25">
      <c r="A907">
        <v>1</v>
      </c>
      <c r="B907">
        <v>2018</v>
      </c>
      <c r="C907">
        <v>61654002030201</v>
      </c>
      <c r="D907">
        <v>824000543</v>
      </c>
      <c r="E907" t="s">
        <v>1448</v>
      </c>
      <c r="F907" t="s">
        <v>425</v>
      </c>
      <c r="G907" t="s">
        <v>1446</v>
      </c>
      <c r="H907">
        <v>3823522.82</v>
      </c>
    </row>
    <row r="908" spans="1:8" x14ac:dyDescent="0.25">
      <c r="A908">
        <v>1</v>
      </c>
      <c r="B908">
        <v>2018</v>
      </c>
      <c r="C908">
        <v>61654002030201</v>
      </c>
      <c r="D908">
        <v>891480036</v>
      </c>
      <c r="E908" t="s">
        <v>1448</v>
      </c>
      <c r="F908" t="s">
        <v>788</v>
      </c>
      <c r="G908" t="s">
        <v>1446</v>
      </c>
      <c r="H908">
        <v>58245</v>
      </c>
    </row>
    <row r="909" spans="1:8" x14ac:dyDescent="0.25">
      <c r="A909">
        <v>1</v>
      </c>
      <c r="B909">
        <v>2018</v>
      </c>
      <c r="C909">
        <v>61654002030201</v>
      </c>
      <c r="D909">
        <v>900066345</v>
      </c>
      <c r="E909" t="s">
        <v>1448</v>
      </c>
      <c r="F909" t="s">
        <v>692</v>
      </c>
      <c r="G909" t="s">
        <v>1446</v>
      </c>
      <c r="H909">
        <v>0</v>
      </c>
    </row>
    <row r="910" spans="1:8" x14ac:dyDescent="0.25">
      <c r="A910">
        <v>1</v>
      </c>
      <c r="B910">
        <v>2018</v>
      </c>
      <c r="C910">
        <v>61654002031001</v>
      </c>
      <c r="D910">
        <v>19455576</v>
      </c>
      <c r="E910" t="s">
        <v>1450</v>
      </c>
      <c r="F910" t="s">
        <v>374</v>
      </c>
      <c r="G910" t="s">
        <v>1446</v>
      </c>
      <c r="H910">
        <v>13055294</v>
      </c>
    </row>
    <row r="911" spans="1:8" x14ac:dyDescent="0.25">
      <c r="A911">
        <v>1</v>
      </c>
      <c r="B911">
        <v>2018</v>
      </c>
      <c r="C911">
        <v>61654002031001</v>
      </c>
      <c r="D911">
        <v>800067515</v>
      </c>
      <c r="E911" t="s">
        <v>1450</v>
      </c>
      <c r="F911" t="s">
        <v>96</v>
      </c>
      <c r="G911" t="s">
        <v>1446</v>
      </c>
      <c r="H911">
        <v>11213.22</v>
      </c>
    </row>
    <row r="912" spans="1:8" x14ac:dyDescent="0.25">
      <c r="A912">
        <v>1</v>
      </c>
      <c r="B912">
        <v>2018</v>
      </c>
      <c r="C912">
        <v>61654002031001</v>
      </c>
      <c r="D912">
        <v>812000344</v>
      </c>
      <c r="E912" t="s">
        <v>1450</v>
      </c>
      <c r="F912" t="s">
        <v>1290</v>
      </c>
      <c r="G912" t="s">
        <v>1446</v>
      </c>
      <c r="H912">
        <v>498050</v>
      </c>
    </row>
    <row r="913" spans="1:8" x14ac:dyDescent="0.25">
      <c r="A913">
        <v>1</v>
      </c>
      <c r="B913">
        <v>2018</v>
      </c>
      <c r="C913">
        <v>61654002031001</v>
      </c>
      <c r="D913">
        <v>823000779</v>
      </c>
      <c r="E913" t="s">
        <v>1450</v>
      </c>
      <c r="F913" t="s">
        <v>1181</v>
      </c>
      <c r="G913" t="s">
        <v>1446</v>
      </c>
      <c r="H913">
        <v>51352</v>
      </c>
    </row>
    <row r="914" spans="1:8" x14ac:dyDescent="0.25">
      <c r="A914">
        <v>1</v>
      </c>
      <c r="B914">
        <v>2018</v>
      </c>
      <c r="C914">
        <v>61654002031001</v>
      </c>
      <c r="D914">
        <v>860013704</v>
      </c>
      <c r="E914" t="s">
        <v>1450</v>
      </c>
      <c r="F914" t="s">
        <v>1259</v>
      </c>
      <c r="G914" t="s">
        <v>1446</v>
      </c>
      <c r="H914">
        <v>19346443</v>
      </c>
    </row>
    <row r="915" spans="1:8" x14ac:dyDescent="0.25">
      <c r="A915">
        <v>1</v>
      </c>
      <c r="B915">
        <v>2018</v>
      </c>
      <c r="C915">
        <v>61654002031001</v>
      </c>
      <c r="D915">
        <v>860027073</v>
      </c>
      <c r="E915" t="s">
        <v>1450</v>
      </c>
      <c r="F915" t="s">
        <v>1501</v>
      </c>
      <c r="G915" t="s">
        <v>1446</v>
      </c>
      <c r="H915">
        <v>391662700</v>
      </c>
    </row>
    <row r="916" spans="1:8" x14ac:dyDescent="0.25">
      <c r="A916">
        <v>1</v>
      </c>
      <c r="B916">
        <v>2018</v>
      </c>
      <c r="C916">
        <v>61654002031001</v>
      </c>
      <c r="D916">
        <v>890316171</v>
      </c>
      <c r="E916" t="s">
        <v>1450</v>
      </c>
      <c r="F916" t="s">
        <v>843</v>
      </c>
      <c r="G916" t="s">
        <v>1446</v>
      </c>
      <c r="H916">
        <v>81762957</v>
      </c>
    </row>
    <row r="917" spans="1:8" x14ac:dyDescent="0.25">
      <c r="A917">
        <v>1</v>
      </c>
      <c r="B917">
        <v>2018</v>
      </c>
      <c r="C917">
        <v>61654002031001</v>
      </c>
      <c r="D917">
        <v>900272028</v>
      </c>
      <c r="E917" t="s">
        <v>1450</v>
      </c>
      <c r="F917" t="s">
        <v>1081</v>
      </c>
      <c r="G917" t="s">
        <v>1446</v>
      </c>
      <c r="H917">
        <v>94303613</v>
      </c>
    </row>
    <row r="918" spans="1:8" x14ac:dyDescent="0.25">
      <c r="A918">
        <v>1</v>
      </c>
      <c r="B918">
        <v>2018</v>
      </c>
      <c r="C918">
        <v>61654002031001</v>
      </c>
      <c r="D918">
        <v>900576360</v>
      </c>
      <c r="E918" t="s">
        <v>1450</v>
      </c>
      <c r="F918" t="s">
        <v>356</v>
      </c>
      <c r="G918" t="s">
        <v>1446</v>
      </c>
      <c r="H918">
        <v>25941671</v>
      </c>
    </row>
    <row r="919" spans="1:8" x14ac:dyDescent="0.25">
      <c r="A919">
        <v>1</v>
      </c>
      <c r="B919">
        <v>2018</v>
      </c>
      <c r="C919">
        <v>61654002031001</v>
      </c>
      <c r="D919">
        <v>900709216</v>
      </c>
      <c r="E919" t="s">
        <v>1450</v>
      </c>
      <c r="F919" t="s">
        <v>722</v>
      </c>
      <c r="G919" t="s">
        <v>1446</v>
      </c>
      <c r="H919">
        <v>2246760.0699999998</v>
      </c>
    </row>
    <row r="920" spans="1:8" x14ac:dyDescent="0.25">
      <c r="A920">
        <v>1</v>
      </c>
      <c r="B920">
        <v>2018</v>
      </c>
      <c r="C920">
        <v>61654002031501</v>
      </c>
      <c r="D920">
        <v>800037021</v>
      </c>
      <c r="E920" t="s">
        <v>1447</v>
      </c>
      <c r="F920" t="s">
        <v>761</v>
      </c>
      <c r="G920" t="s">
        <v>1446</v>
      </c>
      <c r="H920">
        <v>234714654.94999999</v>
      </c>
    </row>
    <row r="921" spans="1:8" x14ac:dyDescent="0.25">
      <c r="A921">
        <v>1</v>
      </c>
      <c r="B921">
        <v>2018</v>
      </c>
      <c r="C921">
        <v>61654002031501</v>
      </c>
      <c r="D921">
        <v>860013779</v>
      </c>
      <c r="E921" t="s">
        <v>1447</v>
      </c>
      <c r="F921" t="s">
        <v>682</v>
      </c>
      <c r="G921" t="s">
        <v>1446</v>
      </c>
      <c r="H921">
        <v>3960704</v>
      </c>
    </row>
    <row r="922" spans="1:8" x14ac:dyDescent="0.25">
      <c r="A922">
        <v>1</v>
      </c>
      <c r="B922">
        <v>2018</v>
      </c>
      <c r="C922">
        <v>61654002031501</v>
      </c>
      <c r="D922">
        <v>900196346</v>
      </c>
      <c r="E922" t="s">
        <v>1447</v>
      </c>
      <c r="F922" t="s">
        <v>1145</v>
      </c>
      <c r="G922" t="s">
        <v>1446</v>
      </c>
      <c r="H922">
        <v>158053566.53999999</v>
      </c>
    </row>
    <row r="923" spans="1:8" x14ac:dyDescent="0.25">
      <c r="A923">
        <v>1</v>
      </c>
      <c r="B923">
        <v>2018</v>
      </c>
      <c r="C923">
        <v>61654002031501</v>
      </c>
      <c r="D923">
        <v>900547903</v>
      </c>
      <c r="E923" t="s">
        <v>1447</v>
      </c>
      <c r="F923" t="s">
        <v>715</v>
      </c>
      <c r="G923" t="s">
        <v>1446</v>
      </c>
      <c r="H923">
        <v>3235890</v>
      </c>
    </row>
    <row r="924" spans="1:8" x14ac:dyDescent="0.25">
      <c r="A924">
        <v>1</v>
      </c>
      <c r="B924">
        <v>2018</v>
      </c>
      <c r="C924">
        <v>6165650201</v>
      </c>
      <c r="D924">
        <v>890901826</v>
      </c>
      <c r="E924" t="s">
        <v>1455</v>
      </c>
      <c r="F924" t="s">
        <v>140</v>
      </c>
      <c r="G924" t="s">
        <v>1446</v>
      </c>
      <c r="H924">
        <v>9800000</v>
      </c>
    </row>
    <row r="925" spans="1:8" x14ac:dyDescent="0.25">
      <c r="A925">
        <v>1</v>
      </c>
      <c r="B925">
        <v>2018</v>
      </c>
      <c r="C925">
        <v>616595020401</v>
      </c>
      <c r="D925">
        <v>73117500</v>
      </c>
      <c r="E925" t="s">
        <v>1502</v>
      </c>
      <c r="F925" t="s">
        <v>1478</v>
      </c>
      <c r="G925" t="s">
        <v>1446</v>
      </c>
      <c r="H925">
        <v>120000</v>
      </c>
    </row>
    <row r="926" spans="1:8" x14ac:dyDescent="0.25">
      <c r="A926">
        <v>1</v>
      </c>
      <c r="B926">
        <v>2018</v>
      </c>
      <c r="C926">
        <v>61653502020701</v>
      </c>
      <c r="D926">
        <v>900592962</v>
      </c>
      <c r="E926" t="s">
        <v>1447</v>
      </c>
      <c r="F926" t="s">
        <v>972</v>
      </c>
      <c r="G926" t="s">
        <v>1446</v>
      </c>
      <c r="H926">
        <v>1887624</v>
      </c>
    </row>
    <row r="927" spans="1:8" x14ac:dyDescent="0.25">
      <c r="A927">
        <v>1</v>
      </c>
      <c r="B927">
        <v>2018</v>
      </c>
      <c r="C927">
        <v>61653502030101</v>
      </c>
      <c r="D927">
        <v>819001363</v>
      </c>
      <c r="E927" t="s">
        <v>1445</v>
      </c>
      <c r="F927" t="s">
        <v>247</v>
      </c>
      <c r="G927" t="s">
        <v>1446</v>
      </c>
      <c r="H927">
        <v>25252709.760000002</v>
      </c>
    </row>
    <row r="928" spans="1:8" x14ac:dyDescent="0.25">
      <c r="A928">
        <v>1</v>
      </c>
      <c r="B928">
        <v>2018</v>
      </c>
      <c r="C928">
        <v>61654002030201</v>
      </c>
      <c r="D928">
        <v>807004631</v>
      </c>
      <c r="E928" t="s">
        <v>1448</v>
      </c>
      <c r="F928" t="s">
        <v>931</v>
      </c>
      <c r="G928" t="s">
        <v>1446</v>
      </c>
      <c r="H928">
        <v>299436</v>
      </c>
    </row>
    <row r="929" spans="1:8" x14ac:dyDescent="0.25">
      <c r="A929">
        <v>1</v>
      </c>
      <c r="B929">
        <v>2018</v>
      </c>
      <c r="C929">
        <v>61654002030201</v>
      </c>
      <c r="D929">
        <v>890303841</v>
      </c>
      <c r="E929" t="s">
        <v>1448</v>
      </c>
      <c r="F929" t="s">
        <v>779</v>
      </c>
      <c r="G929" t="s">
        <v>1446</v>
      </c>
      <c r="H929">
        <v>821215.73</v>
      </c>
    </row>
    <row r="930" spans="1:8" x14ac:dyDescent="0.25">
      <c r="A930">
        <v>1</v>
      </c>
      <c r="B930">
        <v>2018</v>
      </c>
      <c r="C930">
        <v>61654002030201</v>
      </c>
      <c r="D930">
        <v>890399047</v>
      </c>
      <c r="E930" t="s">
        <v>1448</v>
      </c>
      <c r="F930" t="s">
        <v>1125</v>
      </c>
      <c r="G930" t="s">
        <v>1446</v>
      </c>
      <c r="H930">
        <v>916400</v>
      </c>
    </row>
    <row r="931" spans="1:8" x14ac:dyDescent="0.25">
      <c r="A931">
        <v>1</v>
      </c>
      <c r="B931">
        <v>2018</v>
      </c>
      <c r="C931">
        <v>61654002031001</v>
      </c>
      <c r="D931">
        <v>823004881</v>
      </c>
      <c r="E931" t="s">
        <v>1450</v>
      </c>
      <c r="F931" t="s">
        <v>831</v>
      </c>
      <c r="G931" t="s">
        <v>1446</v>
      </c>
      <c r="H931">
        <v>30645126.300000001</v>
      </c>
    </row>
    <row r="932" spans="1:8" x14ac:dyDescent="0.25">
      <c r="A932">
        <v>1</v>
      </c>
      <c r="B932">
        <v>2018</v>
      </c>
      <c r="C932">
        <v>61654002031001</v>
      </c>
      <c r="D932">
        <v>830120157</v>
      </c>
      <c r="E932" t="s">
        <v>1450</v>
      </c>
      <c r="F932" t="s">
        <v>488</v>
      </c>
      <c r="G932" t="s">
        <v>1446</v>
      </c>
      <c r="H932">
        <v>25600000</v>
      </c>
    </row>
    <row r="933" spans="1:8" x14ac:dyDescent="0.25">
      <c r="A933">
        <v>1</v>
      </c>
      <c r="B933">
        <v>2018</v>
      </c>
      <c r="C933">
        <v>61654002031001</v>
      </c>
      <c r="D933">
        <v>900073857</v>
      </c>
      <c r="E933" t="s">
        <v>1450</v>
      </c>
      <c r="F933" t="s">
        <v>1201</v>
      </c>
      <c r="G933" t="s">
        <v>1446</v>
      </c>
      <c r="H933">
        <v>90084.09</v>
      </c>
    </row>
    <row r="934" spans="1:8" x14ac:dyDescent="0.25">
      <c r="A934">
        <v>1</v>
      </c>
      <c r="B934">
        <v>2018</v>
      </c>
      <c r="C934">
        <v>61654002031001</v>
      </c>
      <c r="D934">
        <v>900279660</v>
      </c>
      <c r="E934" t="s">
        <v>1450</v>
      </c>
      <c r="F934" t="s">
        <v>520</v>
      </c>
      <c r="G934" t="s">
        <v>1446</v>
      </c>
      <c r="H934">
        <v>741614.07</v>
      </c>
    </row>
    <row r="935" spans="1:8" x14ac:dyDescent="0.25">
      <c r="A935">
        <v>1</v>
      </c>
      <c r="B935">
        <v>2018</v>
      </c>
      <c r="C935">
        <v>61654002031001</v>
      </c>
      <c r="D935">
        <v>900284498</v>
      </c>
      <c r="E935" t="s">
        <v>1450</v>
      </c>
      <c r="F935" t="s">
        <v>1024</v>
      </c>
      <c r="G935" t="s">
        <v>1446</v>
      </c>
      <c r="H935">
        <v>19592.16</v>
      </c>
    </row>
    <row r="936" spans="1:8" x14ac:dyDescent="0.25">
      <c r="A936">
        <v>1</v>
      </c>
      <c r="B936">
        <v>2018</v>
      </c>
      <c r="C936">
        <v>61654002031001</v>
      </c>
      <c r="D936">
        <v>900534098</v>
      </c>
      <c r="E936" t="s">
        <v>1450</v>
      </c>
      <c r="F936" t="s">
        <v>1400</v>
      </c>
      <c r="G936" t="s">
        <v>1446</v>
      </c>
      <c r="H936">
        <v>78081.81</v>
      </c>
    </row>
    <row r="937" spans="1:8" x14ac:dyDescent="0.25">
      <c r="A937">
        <v>1</v>
      </c>
      <c r="B937">
        <v>2018</v>
      </c>
      <c r="C937">
        <v>61654002031501</v>
      </c>
      <c r="D937">
        <v>800130625</v>
      </c>
      <c r="E937" t="s">
        <v>1447</v>
      </c>
      <c r="F937" t="s">
        <v>28</v>
      </c>
      <c r="G937" t="s">
        <v>1446</v>
      </c>
      <c r="H937">
        <v>199723787.86000001</v>
      </c>
    </row>
    <row r="938" spans="1:8" x14ac:dyDescent="0.25">
      <c r="A938">
        <v>1</v>
      </c>
      <c r="B938">
        <v>2018</v>
      </c>
      <c r="C938">
        <v>61654002031501</v>
      </c>
      <c r="D938">
        <v>891580002</v>
      </c>
      <c r="E938" t="s">
        <v>1447</v>
      </c>
      <c r="F938" t="s">
        <v>70</v>
      </c>
      <c r="G938" t="s">
        <v>1446</v>
      </c>
      <c r="H938">
        <v>99222.98</v>
      </c>
    </row>
    <row r="939" spans="1:8" x14ac:dyDescent="0.25">
      <c r="A939">
        <v>1</v>
      </c>
      <c r="B939">
        <v>2018</v>
      </c>
      <c r="C939">
        <v>61654002031501</v>
      </c>
      <c r="D939">
        <v>900630708</v>
      </c>
      <c r="E939" t="s">
        <v>1447</v>
      </c>
      <c r="F939" t="s">
        <v>887</v>
      </c>
      <c r="G939" t="s">
        <v>1446</v>
      </c>
      <c r="H939">
        <v>88049.82</v>
      </c>
    </row>
    <row r="940" spans="1:8" x14ac:dyDescent="0.25">
      <c r="A940">
        <v>1</v>
      </c>
      <c r="B940">
        <v>2018</v>
      </c>
      <c r="C940">
        <v>61654202020101</v>
      </c>
      <c r="D940">
        <v>900270453</v>
      </c>
      <c r="E940" t="s">
        <v>1451</v>
      </c>
      <c r="F940" t="s">
        <v>450</v>
      </c>
      <c r="G940" t="s">
        <v>1446</v>
      </c>
      <c r="H940">
        <v>9486412</v>
      </c>
    </row>
    <row r="941" spans="1:8" x14ac:dyDescent="0.25">
      <c r="A941">
        <v>1</v>
      </c>
      <c r="B941">
        <v>2018</v>
      </c>
      <c r="C941">
        <v>61654202020101</v>
      </c>
      <c r="D941">
        <v>819001796</v>
      </c>
      <c r="E941" t="s">
        <v>1451</v>
      </c>
      <c r="F941" t="s">
        <v>1292</v>
      </c>
      <c r="G941" t="s">
        <v>1446</v>
      </c>
      <c r="H941">
        <v>3276515</v>
      </c>
    </row>
    <row r="942" spans="1:8" x14ac:dyDescent="0.25">
      <c r="A942">
        <v>1</v>
      </c>
      <c r="B942">
        <v>2018</v>
      </c>
      <c r="C942">
        <v>61654202020101</v>
      </c>
      <c r="D942">
        <v>892300358</v>
      </c>
      <c r="E942" t="s">
        <v>1451</v>
      </c>
      <c r="F942" t="s">
        <v>271</v>
      </c>
      <c r="G942" t="s">
        <v>1446</v>
      </c>
      <c r="H942">
        <v>4141274</v>
      </c>
    </row>
    <row r="943" spans="1:8" x14ac:dyDescent="0.25">
      <c r="A943">
        <v>1</v>
      </c>
      <c r="B943">
        <v>2018</v>
      </c>
      <c r="C943">
        <v>61654002020101</v>
      </c>
      <c r="D943">
        <v>900704935</v>
      </c>
      <c r="E943" t="s">
        <v>1452</v>
      </c>
      <c r="F943" t="s">
        <v>184</v>
      </c>
      <c r="G943" t="s">
        <v>1446</v>
      </c>
      <c r="H943">
        <v>1223775</v>
      </c>
    </row>
    <row r="944" spans="1:8" x14ac:dyDescent="0.25">
      <c r="A944">
        <v>1</v>
      </c>
      <c r="B944">
        <v>2018</v>
      </c>
      <c r="C944">
        <v>61654002020101</v>
      </c>
      <c r="D944">
        <v>800232059</v>
      </c>
      <c r="E944" t="s">
        <v>1452</v>
      </c>
      <c r="F944" t="s">
        <v>981</v>
      </c>
      <c r="G944" t="s">
        <v>1446</v>
      </c>
      <c r="H944">
        <v>114085</v>
      </c>
    </row>
    <row r="945" spans="1:8" x14ac:dyDescent="0.25">
      <c r="A945">
        <v>1</v>
      </c>
      <c r="B945">
        <v>2018</v>
      </c>
      <c r="C945">
        <v>6165650201</v>
      </c>
      <c r="D945">
        <v>900054563</v>
      </c>
      <c r="E945" t="s">
        <v>1455</v>
      </c>
      <c r="F945" t="s">
        <v>691</v>
      </c>
      <c r="G945" t="s">
        <v>1446</v>
      </c>
      <c r="H945">
        <v>7170692</v>
      </c>
    </row>
    <row r="946" spans="1:8" x14ac:dyDescent="0.25">
      <c r="A946">
        <v>1</v>
      </c>
      <c r="B946">
        <v>2018</v>
      </c>
      <c r="C946">
        <v>6165650201</v>
      </c>
      <c r="D946">
        <v>900390423</v>
      </c>
      <c r="E946" t="s">
        <v>1455</v>
      </c>
      <c r="F946" t="s">
        <v>872</v>
      </c>
      <c r="G946" t="s">
        <v>1446</v>
      </c>
      <c r="H946">
        <v>7485417</v>
      </c>
    </row>
    <row r="947" spans="1:8" x14ac:dyDescent="0.25">
      <c r="A947">
        <v>1</v>
      </c>
      <c r="B947">
        <v>2018</v>
      </c>
      <c r="C947">
        <v>61653502020101</v>
      </c>
      <c r="D947">
        <v>900978672</v>
      </c>
      <c r="E947" t="s">
        <v>1445</v>
      </c>
      <c r="F947" t="s">
        <v>1151</v>
      </c>
      <c r="G947" t="s">
        <v>1446</v>
      </c>
      <c r="H947">
        <v>7504700</v>
      </c>
    </row>
    <row r="948" spans="1:8" x14ac:dyDescent="0.25">
      <c r="A948">
        <v>1</v>
      </c>
      <c r="B948">
        <v>2018</v>
      </c>
      <c r="C948">
        <v>61653502030101</v>
      </c>
      <c r="D948">
        <v>806013598</v>
      </c>
      <c r="E948" t="s">
        <v>1445</v>
      </c>
      <c r="F948" t="s">
        <v>241</v>
      </c>
      <c r="G948" t="s">
        <v>1446</v>
      </c>
      <c r="H948">
        <v>89624962</v>
      </c>
    </row>
    <row r="949" spans="1:8" x14ac:dyDescent="0.25">
      <c r="A949">
        <v>1</v>
      </c>
      <c r="B949">
        <v>2018</v>
      </c>
      <c r="C949">
        <v>61653502030101</v>
      </c>
      <c r="D949">
        <v>900210003</v>
      </c>
      <c r="E949" t="s">
        <v>1445</v>
      </c>
      <c r="F949" t="s">
        <v>647</v>
      </c>
      <c r="G949" t="s">
        <v>1446</v>
      </c>
      <c r="H949">
        <v>16113240</v>
      </c>
    </row>
    <row r="950" spans="1:8" x14ac:dyDescent="0.25">
      <c r="A950">
        <v>1</v>
      </c>
      <c r="B950">
        <v>2018</v>
      </c>
      <c r="C950">
        <v>61653502030701</v>
      </c>
      <c r="D950">
        <v>900203322</v>
      </c>
      <c r="E950" t="s">
        <v>1447</v>
      </c>
      <c r="F950" t="s">
        <v>1315</v>
      </c>
      <c r="G950" t="s">
        <v>1446</v>
      </c>
      <c r="H950">
        <v>2819221</v>
      </c>
    </row>
    <row r="951" spans="1:8" x14ac:dyDescent="0.25">
      <c r="A951">
        <v>1</v>
      </c>
      <c r="B951">
        <v>2018</v>
      </c>
      <c r="C951">
        <v>61654002020802</v>
      </c>
      <c r="D951">
        <v>900600256</v>
      </c>
      <c r="E951" t="s">
        <v>1457</v>
      </c>
      <c r="F951" t="s">
        <v>219</v>
      </c>
      <c r="G951" t="s">
        <v>1446</v>
      </c>
      <c r="H951">
        <v>8000000</v>
      </c>
    </row>
    <row r="952" spans="1:8" x14ac:dyDescent="0.25">
      <c r="A952">
        <v>1</v>
      </c>
      <c r="B952">
        <v>2018</v>
      </c>
      <c r="C952">
        <v>61654002021301</v>
      </c>
      <c r="D952">
        <v>819000134</v>
      </c>
      <c r="E952" t="s">
        <v>1447</v>
      </c>
      <c r="F952" t="s">
        <v>665</v>
      </c>
      <c r="G952" t="s">
        <v>1446</v>
      </c>
      <c r="H952">
        <v>45620</v>
      </c>
    </row>
    <row r="953" spans="1:8" x14ac:dyDescent="0.25">
      <c r="A953">
        <v>1</v>
      </c>
      <c r="B953">
        <v>2018</v>
      </c>
      <c r="C953">
        <v>61654002030201</v>
      </c>
      <c r="D953">
        <v>823002044</v>
      </c>
      <c r="E953" t="s">
        <v>1448</v>
      </c>
      <c r="F953" t="s">
        <v>1503</v>
      </c>
      <c r="G953" t="s">
        <v>1446</v>
      </c>
      <c r="H953">
        <v>0</v>
      </c>
    </row>
    <row r="954" spans="1:8" x14ac:dyDescent="0.25">
      <c r="A954">
        <v>1</v>
      </c>
      <c r="B954">
        <v>2018</v>
      </c>
      <c r="C954">
        <v>61654002030201</v>
      </c>
      <c r="D954">
        <v>900959051</v>
      </c>
      <c r="E954" t="s">
        <v>1448</v>
      </c>
      <c r="F954" t="s">
        <v>798</v>
      </c>
      <c r="G954" t="s">
        <v>1446</v>
      </c>
      <c r="H954">
        <v>2816664</v>
      </c>
    </row>
    <row r="955" spans="1:8" x14ac:dyDescent="0.25">
      <c r="A955">
        <v>1</v>
      </c>
      <c r="B955">
        <v>2018</v>
      </c>
      <c r="C955">
        <v>61654002031001</v>
      </c>
      <c r="D955">
        <v>42365759</v>
      </c>
      <c r="E955" t="s">
        <v>1450</v>
      </c>
      <c r="F955" t="s">
        <v>202</v>
      </c>
      <c r="G955" t="s">
        <v>1446</v>
      </c>
      <c r="H955">
        <v>1220086</v>
      </c>
    </row>
    <row r="956" spans="1:8" x14ac:dyDescent="0.25">
      <c r="A956">
        <v>1</v>
      </c>
      <c r="B956">
        <v>2018</v>
      </c>
      <c r="C956">
        <v>61654002031001</v>
      </c>
      <c r="D956">
        <v>822000946</v>
      </c>
      <c r="E956" t="s">
        <v>1450</v>
      </c>
      <c r="F956" t="s">
        <v>1347</v>
      </c>
      <c r="G956" t="s">
        <v>1446</v>
      </c>
      <c r="H956">
        <v>14756437.539999999</v>
      </c>
    </row>
    <row r="957" spans="1:8" x14ac:dyDescent="0.25">
      <c r="A957">
        <v>1</v>
      </c>
      <c r="B957">
        <v>2018</v>
      </c>
      <c r="C957">
        <v>61654002031001</v>
      </c>
      <c r="D957">
        <v>900161116</v>
      </c>
      <c r="E957" t="s">
        <v>1450</v>
      </c>
      <c r="F957" t="s">
        <v>509</v>
      </c>
      <c r="G957" t="s">
        <v>1446</v>
      </c>
      <c r="H957">
        <v>111413548.01000001</v>
      </c>
    </row>
    <row r="958" spans="1:8" x14ac:dyDescent="0.25">
      <c r="A958">
        <v>1</v>
      </c>
      <c r="B958">
        <v>2018</v>
      </c>
      <c r="C958">
        <v>61654002031001</v>
      </c>
      <c r="D958">
        <v>900211912</v>
      </c>
      <c r="E958" t="s">
        <v>1450</v>
      </c>
      <c r="F958" t="s">
        <v>856</v>
      </c>
      <c r="G958" t="s">
        <v>1446</v>
      </c>
      <c r="H958">
        <v>7309559</v>
      </c>
    </row>
    <row r="959" spans="1:8" x14ac:dyDescent="0.25">
      <c r="A959">
        <v>1</v>
      </c>
      <c r="B959">
        <v>2018</v>
      </c>
      <c r="C959">
        <v>61654002031001</v>
      </c>
      <c r="D959">
        <v>900254478</v>
      </c>
      <c r="E959" t="s">
        <v>1450</v>
      </c>
      <c r="F959" t="s">
        <v>861</v>
      </c>
      <c r="G959" t="s">
        <v>1446</v>
      </c>
      <c r="H959">
        <v>10200</v>
      </c>
    </row>
    <row r="960" spans="1:8" x14ac:dyDescent="0.25">
      <c r="A960">
        <v>1</v>
      </c>
      <c r="B960">
        <v>2018</v>
      </c>
      <c r="C960">
        <v>61654002031001</v>
      </c>
      <c r="D960">
        <v>900600256</v>
      </c>
      <c r="E960" t="s">
        <v>1450</v>
      </c>
      <c r="F960" t="s">
        <v>219</v>
      </c>
      <c r="G960" t="s">
        <v>1446</v>
      </c>
      <c r="H960">
        <v>765794079.59000003</v>
      </c>
    </row>
    <row r="961" spans="1:8" x14ac:dyDescent="0.25">
      <c r="A961">
        <v>1</v>
      </c>
      <c r="B961">
        <v>2018</v>
      </c>
      <c r="C961">
        <v>61654002031001</v>
      </c>
      <c r="D961">
        <v>900823274</v>
      </c>
      <c r="E961" t="s">
        <v>1450</v>
      </c>
      <c r="F961" t="s">
        <v>724</v>
      </c>
      <c r="G961" t="s">
        <v>1446</v>
      </c>
      <c r="H961">
        <v>5844364</v>
      </c>
    </row>
    <row r="962" spans="1:8" x14ac:dyDescent="0.25">
      <c r="A962">
        <v>1</v>
      </c>
      <c r="B962">
        <v>2018</v>
      </c>
      <c r="C962">
        <v>61654002031001</v>
      </c>
      <c r="D962">
        <v>900966241</v>
      </c>
      <c r="E962" t="s">
        <v>1450</v>
      </c>
      <c r="F962" t="s">
        <v>195</v>
      </c>
      <c r="G962" t="s">
        <v>1446</v>
      </c>
      <c r="H962">
        <v>1630677</v>
      </c>
    </row>
    <row r="963" spans="1:8" x14ac:dyDescent="0.25">
      <c r="A963">
        <v>1</v>
      </c>
      <c r="B963">
        <v>2018</v>
      </c>
      <c r="C963">
        <v>61654002031501</v>
      </c>
      <c r="D963">
        <v>800101022</v>
      </c>
      <c r="E963" t="s">
        <v>1447</v>
      </c>
      <c r="F963" t="s">
        <v>232</v>
      </c>
      <c r="G963" t="s">
        <v>1446</v>
      </c>
      <c r="H963">
        <v>4833012.18</v>
      </c>
    </row>
    <row r="964" spans="1:8" x14ac:dyDescent="0.25">
      <c r="A964">
        <v>1</v>
      </c>
      <c r="B964">
        <v>2018</v>
      </c>
      <c r="C964">
        <v>61654002031501</v>
      </c>
      <c r="D964">
        <v>822000946</v>
      </c>
      <c r="E964" t="s">
        <v>1447</v>
      </c>
      <c r="F964" t="s">
        <v>1347</v>
      </c>
      <c r="G964" t="s">
        <v>1446</v>
      </c>
      <c r="H964">
        <v>461304</v>
      </c>
    </row>
    <row r="965" spans="1:8" x14ac:dyDescent="0.25">
      <c r="A965">
        <v>1</v>
      </c>
      <c r="B965">
        <v>2018</v>
      </c>
      <c r="C965">
        <v>61654002031501</v>
      </c>
      <c r="D965">
        <v>892120115</v>
      </c>
      <c r="E965" t="s">
        <v>1447</v>
      </c>
      <c r="F965" t="s">
        <v>314</v>
      </c>
      <c r="G965" t="s">
        <v>1446</v>
      </c>
      <c r="H965">
        <v>30319801</v>
      </c>
    </row>
    <row r="966" spans="1:8" x14ac:dyDescent="0.25">
      <c r="A966">
        <v>1</v>
      </c>
      <c r="B966">
        <v>2018</v>
      </c>
      <c r="C966">
        <v>6165650201</v>
      </c>
      <c r="D966">
        <v>802000909</v>
      </c>
      <c r="E966" t="s">
        <v>1455</v>
      </c>
      <c r="F966" t="s">
        <v>1164</v>
      </c>
      <c r="G966" t="s">
        <v>1446</v>
      </c>
      <c r="H966">
        <v>21332023.34</v>
      </c>
    </row>
    <row r="967" spans="1:8" x14ac:dyDescent="0.25">
      <c r="A967">
        <v>1</v>
      </c>
      <c r="B967">
        <v>2018</v>
      </c>
      <c r="C967">
        <v>6165650201</v>
      </c>
      <c r="D967">
        <v>806004548</v>
      </c>
      <c r="E967" t="s">
        <v>1455</v>
      </c>
      <c r="F967" t="s">
        <v>298</v>
      </c>
      <c r="G967" t="s">
        <v>1446</v>
      </c>
      <c r="H967">
        <v>1760614.22</v>
      </c>
    </row>
    <row r="968" spans="1:8" x14ac:dyDescent="0.25">
      <c r="A968">
        <v>1</v>
      </c>
      <c r="B968">
        <v>2018</v>
      </c>
      <c r="C968">
        <v>6165650201</v>
      </c>
      <c r="D968">
        <v>819002176</v>
      </c>
      <c r="E968" t="s">
        <v>1455</v>
      </c>
      <c r="F968" t="s">
        <v>301</v>
      </c>
      <c r="G968" t="s">
        <v>1446</v>
      </c>
      <c r="H968">
        <v>9799999.75</v>
      </c>
    </row>
    <row r="969" spans="1:8" x14ac:dyDescent="0.25">
      <c r="A969">
        <v>1</v>
      </c>
      <c r="B969">
        <v>2018</v>
      </c>
      <c r="C969">
        <v>6165650201</v>
      </c>
      <c r="D969">
        <v>892115010</v>
      </c>
      <c r="E969" t="s">
        <v>1455</v>
      </c>
      <c r="F969" t="s">
        <v>1309</v>
      </c>
      <c r="G969" t="s">
        <v>1446</v>
      </c>
      <c r="H969">
        <v>-41648798.600000001</v>
      </c>
    </row>
    <row r="970" spans="1:8" x14ac:dyDescent="0.25">
      <c r="A970">
        <v>1</v>
      </c>
      <c r="B970">
        <v>2018</v>
      </c>
      <c r="C970">
        <v>6165650201</v>
      </c>
      <c r="D970">
        <v>890480113</v>
      </c>
      <c r="E970" t="s">
        <v>1455</v>
      </c>
      <c r="F970" t="s">
        <v>956</v>
      </c>
      <c r="G970" t="s">
        <v>1446</v>
      </c>
      <c r="H970">
        <v>-59823444.170000002</v>
      </c>
    </row>
    <row r="971" spans="1:8" x14ac:dyDescent="0.25">
      <c r="A971">
        <v>1</v>
      </c>
      <c r="B971">
        <v>2018</v>
      </c>
      <c r="C971">
        <v>6165650201</v>
      </c>
      <c r="D971">
        <v>890680025</v>
      </c>
      <c r="E971" t="s">
        <v>1455</v>
      </c>
      <c r="F971" t="s">
        <v>1300</v>
      </c>
      <c r="G971" t="s">
        <v>1446</v>
      </c>
      <c r="H971">
        <v>4431272.8099999996</v>
      </c>
    </row>
    <row r="972" spans="1:8" x14ac:dyDescent="0.25">
      <c r="A972">
        <v>1</v>
      </c>
      <c r="B972">
        <v>2018</v>
      </c>
      <c r="C972">
        <v>6165650201</v>
      </c>
      <c r="D972">
        <v>892115437</v>
      </c>
      <c r="E972" t="s">
        <v>1455</v>
      </c>
      <c r="F972" t="s">
        <v>1197</v>
      </c>
      <c r="G972" t="s">
        <v>1446</v>
      </c>
      <c r="H972">
        <v>-0.5</v>
      </c>
    </row>
    <row r="973" spans="1:8" x14ac:dyDescent="0.25">
      <c r="A973">
        <v>1</v>
      </c>
      <c r="B973">
        <v>2018</v>
      </c>
      <c r="C973">
        <v>6165650201</v>
      </c>
      <c r="D973">
        <v>900196346</v>
      </c>
      <c r="E973" t="s">
        <v>1455</v>
      </c>
      <c r="F973" t="s">
        <v>1145</v>
      </c>
      <c r="G973" t="s">
        <v>1446</v>
      </c>
      <c r="H973">
        <v>-0.43</v>
      </c>
    </row>
    <row r="974" spans="1:8" x14ac:dyDescent="0.25">
      <c r="A974">
        <v>1</v>
      </c>
      <c r="B974">
        <v>2018</v>
      </c>
      <c r="C974">
        <v>6165650201</v>
      </c>
      <c r="D974">
        <v>900214926</v>
      </c>
      <c r="E974" t="s">
        <v>1455</v>
      </c>
      <c r="F974" t="s">
        <v>156</v>
      </c>
      <c r="G974" t="s">
        <v>1446</v>
      </c>
      <c r="H974">
        <v>-74398953.120000005</v>
      </c>
    </row>
    <row r="975" spans="1:8" x14ac:dyDescent="0.25">
      <c r="A975">
        <v>1</v>
      </c>
      <c r="B975">
        <v>2018</v>
      </c>
      <c r="C975">
        <v>6165650201</v>
      </c>
      <c r="D975">
        <v>900378914</v>
      </c>
      <c r="E975" t="s">
        <v>1455</v>
      </c>
      <c r="F975" t="s">
        <v>527</v>
      </c>
      <c r="G975" t="s">
        <v>1446</v>
      </c>
      <c r="H975">
        <v>-1024986</v>
      </c>
    </row>
    <row r="976" spans="1:8" x14ac:dyDescent="0.25">
      <c r="A976">
        <v>1</v>
      </c>
      <c r="B976">
        <v>2018</v>
      </c>
      <c r="C976">
        <v>61653502020101</v>
      </c>
      <c r="D976">
        <v>900874631</v>
      </c>
      <c r="E976" t="s">
        <v>1445</v>
      </c>
      <c r="F976" t="s">
        <v>190</v>
      </c>
      <c r="G976" t="s">
        <v>1446</v>
      </c>
      <c r="H976">
        <v>13010534</v>
      </c>
    </row>
    <row r="977" spans="1:8" x14ac:dyDescent="0.25">
      <c r="A977">
        <v>1</v>
      </c>
      <c r="B977">
        <v>2018</v>
      </c>
      <c r="C977">
        <v>61653502020101</v>
      </c>
      <c r="D977">
        <v>900994767</v>
      </c>
      <c r="E977" t="s">
        <v>1445</v>
      </c>
      <c r="F977" t="s">
        <v>896</v>
      </c>
      <c r="G977" t="s">
        <v>1446</v>
      </c>
      <c r="H977">
        <v>19823361</v>
      </c>
    </row>
    <row r="978" spans="1:8" x14ac:dyDescent="0.25">
      <c r="A978">
        <v>1</v>
      </c>
      <c r="B978">
        <v>2018</v>
      </c>
      <c r="C978">
        <v>61653502030101</v>
      </c>
      <c r="D978">
        <v>802009806</v>
      </c>
      <c r="E978" t="s">
        <v>1445</v>
      </c>
      <c r="F978" t="s">
        <v>1091</v>
      </c>
      <c r="G978" t="s">
        <v>1446</v>
      </c>
      <c r="H978">
        <v>56366404.869999997</v>
      </c>
    </row>
    <row r="979" spans="1:8" x14ac:dyDescent="0.25">
      <c r="A979">
        <v>1</v>
      </c>
      <c r="B979">
        <v>2018</v>
      </c>
      <c r="C979">
        <v>61653502030101</v>
      </c>
      <c r="D979">
        <v>812000300</v>
      </c>
      <c r="E979" t="s">
        <v>1445</v>
      </c>
      <c r="F979" t="s">
        <v>768</v>
      </c>
      <c r="G979" t="s">
        <v>1446</v>
      </c>
      <c r="H979">
        <v>17970283</v>
      </c>
    </row>
    <row r="980" spans="1:8" x14ac:dyDescent="0.25">
      <c r="A980">
        <v>1</v>
      </c>
      <c r="B980">
        <v>2018</v>
      </c>
      <c r="C980">
        <v>61654002021401</v>
      </c>
      <c r="D980">
        <v>800126820</v>
      </c>
      <c r="E980" t="s">
        <v>1447</v>
      </c>
      <c r="F980" t="s">
        <v>1504</v>
      </c>
      <c r="G980" t="s">
        <v>1446</v>
      </c>
      <c r="H980">
        <v>104000</v>
      </c>
    </row>
    <row r="981" spans="1:8" x14ac:dyDescent="0.25">
      <c r="A981">
        <v>1</v>
      </c>
      <c r="B981">
        <v>2018</v>
      </c>
      <c r="C981">
        <v>61654002021401</v>
      </c>
      <c r="D981">
        <v>824003731</v>
      </c>
      <c r="E981" t="s">
        <v>1447</v>
      </c>
      <c r="F981" t="s">
        <v>1505</v>
      </c>
      <c r="G981" t="s">
        <v>1446</v>
      </c>
      <c r="H981">
        <v>320000</v>
      </c>
    </row>
    <row r="982" spans="1:8" x14ac:dyDescent="0.25">
      <c r="A982">
        <v>1</v>
      </c>
      <c r="B982">
        <v>2018</v>
      </c>
      <c r="C982">
        <v>61654002031001</v>
      </c>
      <c r="D982">
        <v>17328995</v>
      </c>
      <c r="E982" t="s">
        <v>1450</v>
      </c>
      <c r="F982" t="s">
        <v>1054</v>
      </c>
      <c r="G982" t="s">
        <v>1446</v>
      </c>
      <c r="H982">
        <v>48103.6</v>
      </c>
    </row>
    <row r="983" spans="1:8" x14ac:dyDescent="0.25">
      <c r="A983">
        <v>1</v>
      </c>
      <c r="B983">
        <v>2018</v>
      </c>
      <c r="C983">
        <v>61654002031001</v>
      </c>
      <c r="D983">
        <v>802003697</v>
      </c>
      <c r="E983" t="s">
        <v>1450</v>
      </c>
      <c r="F983" t="s">
        <v>104</v>
      </c>
      <c r="G983" t="s">
        <v>1446</v>
      </c>
      <c r="H983">
        <v>40773107.960000001</v>
      </c>
    </row>
    <row r="984" spans="1:8" x14ac:dyDescent="0.25">
      <c r="A984">
        <v>1</v>
      </c>
      <c r="B984">
        <v>2018</v>
      </c>
      <c r="C984">
        <v>61654002031001</v>
      </c>
      <c r="D984">
        <v>900039781</v>
      </c>
      <c r="E984" t="s">
        <v>1450</v>
      </c>
      <c r="F984" t="s">
        <v>1367</v>
      </c>
      <c r="G984" t="s">
        <v>1446</v>
      </c>
      <c r="H984">
        <v>199200</v>
      </c>
    </row>
    <row r="985" spans="1:8" x14ac:dyDescent="0.25">
      <c r="A985">
        <v>1</v>
      </c>
      <c r="B985">
        <v>2018</v>
      </c>
      <c r="C985">
        <v>61654002031001</v>
      </c>
      <c r="D985">
        <v>900136013</v>
      </c>
      <c r="E985" t="s">
        <v>1450</v>
      </c>
      <c r="F985" t="s">
        <v>697</v>
      </c>
      <c r="G985" t="s">
        <v>1446</v>
      </c>
      <c r="H985">
        <v>6581400</v>
      </c>
    </row>
    <row r="986" spans="1:8" x14ac:dyDescent="0.25">
      <c r="A986">
        <v>1</v>
      </c>
      <c r="B986">
        <v>2018</v>
      </c>
      <c r="C986">
        <v>61654002031001</v>
      </c>
      <c r="D986">
        <v>900223749</v>
      </c>
      <c r="E986" t="s">
        <v>1450</v>
      </c>
      <c r="F986" t="s">
        <v>1209</v>
      </c>
      <c r="G986" t="s">
        <v>1446</v>
      </c>
      <c r="H986">
        <v>165740309.83000001</v>
      </c>
    </row>
    <row r="987" spans="1:8" x14ac:dyDescent="0.25">
      <c r="A987">
        <v>1</v>
      </c>
      <c r="B987">
        <v>2018</v>
      </c>
      <c r="C987">
        <v>61654002031001</v>
      </c>
      <c r="D987">
        <v>900502267</v>
      </c>
      <c r="E987" t="s">
        <v>1450</v>
      </c>
      <c r="F987" t="s">
        <v>882</v>
      </c>
      <c r="G987" t="s">
        <v>1446</v>
      </c>
      <c r="H987">
        <v>360180169</v>
      </c>
    </row>
    <row r="988" spans="1:8" x14ac:dyDescent="0.25">
      <c r="A988">
        <v>1</v>
      </c>
      <c r="B988">
        <v>2018</v>
      </c>
      <c r="C988">
        <v>61654002031501</v>
      </c>
      <c r="D988">
        <v>800125697</v>
      </c>
      <c r="E988" t="s">
        <v>1447</v>
      </c>
      <c r="F988" t="s">
        <v>406</v>
      </c>
      <c r="G988" t="s">
        <v>1446</v>
      </c>
      <c r="H988">
        <v>34563</v>
      </c>
    </row>
    <row r="989" spans="1:8" x14ac:dyDescent="0.25">
      <c r="A989">
        <v>1</v>
      </c>
      <c r="B989">
        <v>2018</v>
      </c>
      <c r="C989">
        <v>61654002031501</v>
      </c>
      <c r="D989">
        <v>807008857</v>
      </c>
      <c r="E989" t="s">
        <v>1447</v>
      </c>
      <c r="F989" t="s">
        <v>1097</v>
      </c>
      <c r="G989" t="s">
        <v>1446</v>
      </c>
      <c r="H989">
        <v>522509.85</v>
      </c>
    </row>
    <row r="990" spans="1:8" x14ac:dyDescent="0.25">
      <c r="A990">
        <v>1</v>
      </c>
      <c r="B990">
        <v>2018</v>
      </c>
      <c r="C990">
        <v>61654202020101</v>
      </c>
      <c r="D990">
        <v>900144134</v>
      </c>
      <c r="E990" t="s">
        <v>1451</v>
      </c>
      <c r="F990" t="s">
        <v>448</v>
      </c>
      <c r="G990" t="s">
        <v>1446</v>
      </c>
      <c r="H990">
        <v>1639849</v>
      </c>
    </row>
    <row r="991" spans="1:8" x14ac:dyDescent="0.25">
      <c r="A991">
        <v>1</v>
      </c>
      <c r="B991">
        <v>2018</v>
      </c>
      <c r="C991">
        <v>61654202020101</v>
      </c>
      <c r="D991">
        <v>900205591</v>
      </c>
      <c r="E991" t="s">
        <v>1451</v>
      </c>
      <c r="F991" t="s">
        <v>89</v>
      </c>
      <c r="G991" t="s">
        <v>1446</v>
      </c>
      <c r="H991">
        <v>3246413</v>
      </c>
    </row>
    <row r="992" spans="1:8" x14ac:dyDescent="0.25">
      <c r="A992">
        <v>1</v>
      </c>
      <c r="B992">
        <v>2018</v>
      </c>
      <c r="C992">
        <v>6165650201</v>
      </c>
      <c r="D992">
        <v>800154347</v>
      </c>
      <c r="E992" t="s">
        <v>1455</v>
      </c>
      <c r="F992" t="s">
        <v>404</v>
      </c>
      <c r="G992" t="s">
        <v>1446</v>
      </c>
      <c r="H992">
        <v>-28015497.34</v>
      </c>
    </row>
    <row r="993" spans="1:8" x14ac:dyDescent="0.25">
      <c r="A993">
        <v>1</v>
      </c>
      <c r="B993">
        <v>2018</v>
      </c>
      <c r="C993">
        <v>6165650201</v>
      </c>
      <c r="D993">
        <v>800088346</v>
      </c>
      <c r="E993" t="s">
        <v>1455</v>
      </c>
      <c r="F993" t="s">
        <v>1320</v>
      </c>
      <c r="G993" t="s">
        <v>1446</v>
      </c>
      <c r="H993">
        <v>0</v>
      </c>
    </row>
    <row r="994" spans="1:8" x14ac:dyDescent="0.25">
      <c r="A994">
        <v>1</v>
      </c>
      <c r="B994">
        <v>2018</v>
      </c>
      <c r="C994">
        <v>6165650201</v>
      </c>
      <c r="D994">
        <v>830510985</v>
      </c>
      <c r="E994" t="s">
        <v>1455</v>
      </c>
      <c r="F994" t="s">
        <v>680</v>
      </c>
      <c r="G994" t="s">
        <v>1446</v>
      </c>
      <c r="H994">
        <v>9799999.8000000007</v>
      </c>
    </row>
    <row r="995" spans="1:8" x14ac:dyDescent="0.25">
      <c r="A995">
        <v>1</v>
      </c>
      <c r="B995">
        <v>2018</v>
      </c>
      <c r="C995">
        <v>6165650201</v>
      </c>
      <c r="D995">
        <v>900643615</v>
      </c>
      <c r="E995" t="s">
        <v>1455</v>
      </c>
      <c r="F995" t="s">
        <v>1425</v>
      </c>
      <c r="G995" t="s">
        <v>1446</v>
      </c>
      <c r="H995">
        <v>0</v>
      </c>
    </row>
    <row r="996" spans="1:8" x14ac:dyDescent="0.25">
      <c r="A996">
        <v>1</v>
      </c>
      <c r="B996">
        <v>2018</v>
      </c>
      <c r="C996">
        <v>6165650201</v>
      </c>
      <c r="D996">
        <v>900648965</v>
      </c>
      <c r="E996" t="s">
        <v>1455</v>
      </c>
      <c r="F996" t="s">
        <v>1229</v>
      </c>
      <c r="G996" t="s">
        <v>1446</v>
      </c>
      <c r="H996">
        <v>0</v>
      </c>
    </row>
    <row r="997" spans="1:8" x14ac:dyDescent="0.25">
      <c r="A997">
        <v>1</v>
      </c>
      <c r="B997">
        <v>2018</v>
      </c>
      <c r="C997">
        <v>6165650201</v>
      </c>
      <c r="D997">
        <v>900772776</v>
      </c>
      <c r="E997" t="s">
        <v>1455</v>
      </c>
      <c r="F997" t="s">
        <v>364</v>
      </c>
      <c r="G997" t="s">
        <v>1446</v>
      </c>
      <c r="H997">
        <v>-339835</v>
      </c>
    </row>
    <row r="998" spans="1:8" x14ac:dyDescent="0.25">
      <c r="A998">
        <v>1</v>
      </c>
      <c r="B998">
        <v>2018</v>
      </c>
      <c r="C998">
        <v>61653502020101</v>
      </c>
      <c r="D998">
        <v>802001084</v>
      </c>
      <c r="E998" t="s">
        <v>1445</v>
      </c>
      <c r="F998" t="s">
        <v>1165</v>
      </c>
      <c r="G998" t="s">
        <v>1446</v>
      </c>
      <c r="H998">
        <v>8505957</v>
      </c>
    </row>
    <row r="999" spans="1:8" x14ac:dyDescent="0.25">
      <c r="A999">
        <v>1</v>
      </c>
      <c r="B999">
        <v>2018</v>
      </c>
      <c r="C999">
        <v>61653502020101</v>
      </c>
      <c r="D999">
        <v>806015892</v>
      </c>
      <c r="E999" t="s">
        <v>1445</v>
      </c>
      <c r="F999" t="s">
        <v>299</v>
      </c>
      <c r="G999" t="s">
        <v>1446</v>
      </c>
      <c r="H999">
        <v>10227162</v>
      </c>
    </row>
    <row r="1000" spans="1:8" x14ac:dyDescent="0.25">
      <c r="A1000">
        <v>1</v>
      </c>
      <c r="B1000">
        <v>2018</v>
      </c>
      <c r="C1000">
        <v>61653502020701</v>
      </c>
      <c r="D1000">
        <v>900665934</v>
      </c>
      <c r="E1000" t="s">
        <v>1447</v>
      </c>
      <c r="F1000" t="s">
        <v>544</v>
      </c>
      <c r="G1000" t="s">
        <v>1446</v>
      </c>
      <c r="H1000">
        <v>967632613.73000002</v>
      </c>
    </row>
    <row r="1001" spans="1:8" x14ac:dyDescent="0.25">
      <c r="A1001">
        <v>1</v>
      </c>
      <c r="B1001">
        <v>2018</v>
      </c>
      <c r="C1001">
        <v>61654002020201</v>
      </c>
      <c r="D1001">
        <v>900665934</v>
      </c>
      <c r="E1001" t="s">
        <v>1448</v>
      </c>
      <c r="F1001" t="s">
        <v>544</v>
      </c>
      <c r="G1001" t="s">
        <v>1446</v>
      </c>
      <c r="H1001">
        <v>141367668</v>
      </c>
    </row>
    <row r="1002" spans="1:8" x14ac:dyDescent="0.25">
      <c r="A1002">
        <v>1</v>
      </c>
      <c r="B1002">
        <v>2018</v>
      </c>
      <c r="C1002">
        <v>61654002030201</v>
      </c>
      <c r="D1002">
        <v>800193912</v>
      </c>
      <c r="E1002" t="s">
        <v>1448</v>
      </c>
      <c r="F1002" t="s">
        <v>31</v>
      </c>
      <c r="G1002" t="s">
        <v>1446</v>
      </c>
      <c r="H1002">
        <v>2338350</v>
      </c>
    </row>
    <row r="1003" spans="1:8" x14ac:dyDescent="0.25">
      <c r="A1003">
        <v>1</v>
      </c>
      <c r="B1003">
        <v>2018</v>
      </c>
      <c r="C1003">
        <v>61654002031001</v>
      </c>
      <c r="D1003">
        <v>802000774</v>
      </c>
      <c r="E1003" t="s">
        <v>1450</v>
      </c>
      <c r="F1003" t="s">
        <v>292</v>
      </c>
      <c r="G1003" t="s">
        <v>1446</v>
      </c>
      <c r="H1003">
        <v>3507467.89</v>
      </c>
    </row>
    <row r="1004" spans="1:8" x14ac:dyDescent="0.25">
      <c r="A1004">
        <v>1</v>
      </c>
      <c r="B1004">
        <v>2018</v>
      </c>
      <c r="C1004">
        <v>61654002031001</v>
      </c>
      <c r="D1004">
        <v>802013835</v>
      </c>
      <c r="E1004" t="s">
        <v>1450</v>
      </c>
      <c r="F1004" t="s">
        <v>812</v>
      </c>
      <c r="G1004" t="s">
        <v>1446</v>
      </c>
      <c r="H1004">
        <v>1463255.48</v>
      </c>
    </row>
    <row r="1005" spans="1:8" x14ac:dyDescent="0.25">
      <c r="A1005">
        <v>1</v>
      </c>
      <c r="B1005">
        <v>2018</v>
      </c>
      <c r="C1005">
        <v>61654002031001</v>
      </c>
      <c r="D1005">
        <v>812005130</v>
      </c>
      <c r="E1005" t="s">
        <v>1450</v>
      </c>
      <c r="F1005" t="s">
        <v>118</v>
      </c>
      <c r="G1005" t="s">
        <v>1446</v>
      </c>
      <c r="H1005">
        <v>5564380</v>
      </c>
    </row>
    <row r="1006" spans="1:8" x14ac:dyDescent="0.25">
      <c r="A1006">
        <v>1</v>
      </c>
      <c r="B1006">
        <v>2018</v>
      </c>
      <c r="C1006">
        <v>61654002031001</v>
      </c>
      <c r="D1006">
        <v>823002227</v>
      </c>
      <c r="E1006" t="s">
        <v>1450</v>
      </c>
      <c r="F1006" t="s">
        <v>304</v>
      </c>
      <c r="G1006" t="s">
        <v>1446</v>
      </c>
      <c r="H1006">
        <v>76682810.180000007</v>
      </c>
    </row>
    <row r="1007" spans="1:8" x14ac:dyDescent="0.25">
      <c r="A1007">
        <v>1</v>
      </c>
      <c r="B1007">
        <v>2018</v>
      </c>
      <c r="C1007">
        <v>61654002031001</v>
      </c>
      <c r="D1007">
        <v>819006384</v>
      </c>
      <c r="E1007" t="s">
        <v>1450</v>
      </c>
      <c r="F1007" t="s">
        <v>1179</v>
      </c>
      <c r="G1007" t="s">
        <v>1446</v>
      </c>
      <c r="H1007">
        <v>95099750.069999993</v>
      </c>
    </row>
    <row r="1008" spans="1:8" x14ac:dyDescent="0.25">
      <c r="A1008">
        <v>1</v>
      </c>
      <c r="B1008">
        <v>2018</v>
      </c>
      <c r="C1008">
        <v>61654002031001</v>
      </c>
      <c r="D1008">
        <v>824004688</v>
      </c>
      <c r="E1008" t="s">
        <v>1450</v>
      </c>
      <c r="F1008" t="s">
        <v>676</v>
      </c>
      <c r="G1008" t="s">
        <v>1446</v>
      </c>
      <c r="H1008">
        <v>11619.63</v>
      </c>
    </row>
    <row r="1009" spans="1:8" x14ac:dyDescent="0.25">
      <c r="A1009">
        <v>1</v>
      </c>
      <c r="B1009">
        <v>2018</v>
      </c>
      <c r="C1009">
        <v>61654002031001</v>
      </c>
      <c r="D1009">
        <v>824005651</v>
      </c>
      <c r="E1009" t="s">
        <v>1450</v>
      </c>
      <c r="F1009" t="s">
        <v>489</v>
      </c>
      <c r="G1009" t="s">
        <v>1446</v>
      </c>
      <c r="H1009">
        <v>1855711</v>
      </c>
    </row>
    <row r="1010" spans="1:8" x14ac:dyDescent="0.25">
      <c r="A1010">
        <v>1</v>
      </c>
      <c r="B1010">
        <v>2018</v>
      </c>
      <c r="C1010">
        <v>61654002031001</v>
      </c>
      <c r="D1010">
        <v>838000349</v>
      </c>
      <c r="E1010" t="s">
        <v>1450</v>
      </c>
      <c r="F1010" t="s">
        <v>1506</v>
      </c>
      <c r="G1010" t="s">
        <v>1446</v>
      </c>
      <c r="H1010">
        <v>21001.45</v>
      </c>
    </row>
    <row r="1011" spans="1:8" x14ac:dyDescent="0.25">
      <c r="A1011">
        <v>1</v>
      </c>
      <c r="B1011">
        <v>2018</v>
      </c>
      <c r="C1011">
        <v>61654002031001</v>
      </c>
      <c r="D1011">
        <v>890982608</v>
      </c>
      <c r="E1011" t="s">
        <v>1450</v>
      </c>
      <c r="F1011" t="s">
        <v>1199</v>
      </c>
      <c r="G1011" t="s">
        <v>1446</v>
      </c>
      <c r="H1011">
        <v>80000</v>
      </c>
    </row>
    <row r="1012" spans="1:8" x14ac:dyDescent="0.25">
      <c r="A1012">
        <v>1</v>
      </c>
      <c r="B1012">
        <v>2018</v>
      </c>
      <c r="C1012">
        <v>61654002031001</v>
      </c>
      <c r="D1012">
        <v>900554086</v>
      </c>
      <c r="E1012" t="s">
        <v>1450</v>
      </c>
      <c r="F1012" t="s">
        <v>1424</v>
      </c>
      <c r="G1012" t="s">
        <v>1446</v>
      </c>
      <c r="H1012">
        <v>13062832.35</v>
      </c>
    </row>
    <row r="1013" spans="1:8" x14ac:dyDescent="0.25">
      <c r="A1013">
        <v>1</v>
      </c>
      <c r="B1013">
        <v>2018</v>
      </c>
      <c r="C1013">
        <v>61654002031401</v>
      </c>
      <c r="D1013">
        <v>806010305</v>
      </c>
      <c r="E1013" t="s">
        <v>1447</v>
      </c>
      <c r="F1013" t="s">
        <v>1286</v>
      </c>
      <c r="G1013" t="s">
        <v>1446</v>
      </c>
      <c r="H1013">
        <v>219338</v>
      </c>
    </row>
    <row r="1014" spans="1:8" x14ac:dyDescent="0.25">
      <c r="A1014">
        <v>1</v>
      </c>
      <c r="B1014">
        <v>2018</v>
      </c>
      <c r="C1014">
        <v>61654002031501</v>
      </c>
      <c r="D1014">
        <v>812002836</v>
      </c>
      <c r="E1014" t="s">
        <v>1447</v>
      </c>
      <c r="F1014" t="s">
        <v>1288</v>
      </c>
      <c r="G1014" t="s">
        <v>1446</v>
      </c>
      <c r="H1014">
        <v>132660</v>
      </c>
    </row>
    <row r="1015" spans="1:8" x14ac:dyDescent="0.25">
      <c r="A1015">
        <v>1</v>
      </c>
      <c r="B1015">
        <v>2018</v>
      </c>
      <c r="C1015">
        <v>61654202020101</v>
      </c>
      <c r="D1015">
        <v>812001332</v>
      </c>
      <c r="E1015" t="s">
        <v>1451</v>
      </c>
      <c r="F1015" t="s">
        <v>40</v>
      </c>
      <c r="G1015" t="s">
        <v>1446</v>
      </c>
      <c r="H1015">
        <v>14472536</v>
      </c>
    </row>
    <row r="1016" spans="1:8" x14ac:dyDescent="0.25">
      <c r="A1016">
        <v>1</v>
      </c>
      <c r="B1016">
        <v>2018</v>
      </c>
      <c r="C1016">
        <v>61654202020101</v>
      </c>
      <c r="D1016">
        <v>825001119</v>
      </c>
      <c r="E1016" t="s">
        <v>1451</v>
      </c>
      <c r="F1016" t="s">
        <v>55</v>
      </c>
      <c r="G1016" t="s">
        <v>1446</v>
      </c>
      <c r="H1016">
        <v>1145272</v>
      </c>
    </row>
    <row r="1017" spans="1:8" x14ac:dyDescent="0.25">
      <c r="A1017">
        <v>1</v>
      </c>
      <c r="B1017">
        <v>2018</v>
      </c>
      <c r="C1017">
        <v>61654202020101</v>
      </c>
      <c r="D1017">
        <v>900008025</v>
      </c>
      <c r="E1017" t="s">
        <v>1451</v>
      </c>
      <c r="F1017" t="s">
        <v>447</v>
      </c>
      <c r="G1017" t="s">
        <v>1446</v>
      </c>
      <c r="H1017">
        <v>559084</v>
      </c>
    </row>
    <row r="1018" spans="1:8" x14ac:dyDescent="0.25">
      <c r="A1018">
        <v>1</v>
      </c>
      <c r="B1018">
        <v>2018</v>
      </c>
      <c r="C1018">
        <v>61654002020101</v>
      </c>
      <c r="D1018">
        <v>900600256</v>
      </c>
      <c r="E1018" t="s">
        <v>1452</v>
      </c>
      <c r="F1018" t="s">
        <v>219</v>
      </c>
      <c r="G1018" t="s">
        <v>1446</v>
      </c>
      <c r="H1018">
        <v>484803</v>
      </c>
    </row>
    <row r="1019" spans="1:8" x14ac:dyDescent="0.25">
      <c r="A1019">
        <v>1</v>
      </c>
      <c r="B1019">
        <v>2018</v>
      </c>
      <c r="C1019">
        <v>61653502020101</v>
      </c>
      <c r="D1019">
        <v>900140599</v>
      </c>
      <c r="E1019" t="s">
        <v>1445</v>
      </c>
      <c r="F1019" t="s">
        <v>796</v>
      </c>
      <c r="G1019" t="s">
        <v>1446</v>
      </c>
      <c r="H1019">
        <v>9279922</v>
      </c>
    </row>
    <row r="1020" spans="1:8" x14ac:dyDescent="0.25">
      <c r="A1020">
        <v>1</v>
      </c>
      <c r="B1020">
        <v>2018</v>
      </c>
      <c r="C1020">
        <v>61653502020301</v>
      </c>
      <c r="D1020">
        <v>806001061</v>
      </c>
      <c r="E1020" t="s">
        <v>1450</v>
      </c>
      <c r="F1020" t="s">
        <v>35</v>
      </c>
      <c r="G1020" t="s">
        <v>1446</v>
      </c>
      <c r="H1020">
        <v>318700</v>
      </c>
    </row>
    <row r="1021" spans="1:8" x14ac:dyDescent="0.25">
      <c r="A1021">
        <v>1</v>
      </c>
      <c r="B1021">
        <v>2018</v>
      </c>
      <c r="C1021">
        <v>61654002021401</v>
      </c>
      <c r="D1021">
        <v>890100531</v>
      </c>
      <c r="E1021" t="s">
        <v>1447</v>
      </c>
      <c r="F1021" t="s">
        <v>1507</v>
      </c>
      <c r="G1021" t="s">
        <v>1446</v>
      </c>
      <c r="H1021">
        <v>90000</v>
      </c>
    </row>
    <row r="1022" spans="1:8" x14ac:dyDescent="0.25">
      <c r="A1022">
        <v>1</v>
      </c>
      <c r="B1022">
        <v>2018</v>
      </c>
      <c r="C1022">
        <v>61654002031001</v>
      </c>
      <c r="D1022">
        <v>73583999</v>
      </c>
      <c r="E1022" t="s">
        <v>1450</v>
      </c>
      <c r="F1022" t="s">
        <v>569</v>
      </c>
      <c r="G1022" t="s">
        <v>1446</v>
      </c>
      <c r="H1022">
        <v>14036000</v>
      </c>
    </row>
    <row r="1023" spans="1:8" x14ac:dyDescent="0.25">
      <c r="A1023">
        <v>1</v>
      </c>
      <c r="B1023">
        <v>2018</v>
      </c>
      <c r="C1023">
        <v>61654002031001</v>
      </c>
      <c r="D1023">
        <v>900390423</v>
      </c>
      <c r="E1023" t="s">
        <v>1450</v>
      </c>
      <c r="F1023" t="s">
        <v>872</v>
      </c>
      <c r="G1023" t="s">
        <v>1446</v>
      </c>
      <c r="H1023">
        <v>81596278</v>
      </c>
    </row>
    <row r="1024" spans="1:8" x14ac:dyDescent="0.25">
      <c r="A1024">
        <v>1</v>
      </c>
      <c r="B1024">
        <v>2018</v>
      </c>
      <c r="C1024">
        <v>61654002031001</v>
      </c>
      <c r="D1024">
        <v>900393612</v>
      </c>
      <c r="E1024" t="s">
        <v>1450</v>
      </c>
      <c r="F1024" t="s">
        <v>908</v>
      </c>
      <c r="G1024" t="s">
        <v>1446</v>
      </c>
      <c r="H1024">
        <v>3741198</v>
      </c>
    </row>
    <row r="1025" spans="1:8" x14ac:dyDescent="0.25">
      <c r="A1025">
        <v>1</v>
      </c>
      <c r="B1025">
        <v>2018</v>
      </c>
      <c r="C1025">
        <v>61654002031001</v>
      </c>
      <c r="D1025">
        <v>900472595</v>
      </c>
      <c r="E1025" t="s">
        <v>1450</v>
      </c>
      <c r="F1025" t="s">
        <v>169</v>
      </c>
      <c r="G1025" t="s">
        <v>1446</v>
      </c>
      <c r="H1025">
        <v>109080344</v>
      </c>
    </row>
    <row r="1026" spans="1:8" x14ac:dyDescent="0.25">
      <c r="A1026">
        <v>1</v>
      </c>
      <c r="B1026">
        <v>2018</v>
      </c>
      <c r="C1026">
        <v>61654002031001</v>
      </c>
      <c r="D1026">
        <v>900554741</v>
      </c>
      <c r="E1026" t="s">
        <v>1450</v>
      </c>
      <c r="F1026" t="s">
        <v>354</v>
      </c>
      <c r="G1026" t="s">
        <v>1446</v>
      </c>
      <c r="H1026">
        <v>1867545</v>
      </c>
    </row>
    <row r="1027" spans="1:8" x14ac:dyDescent="0.25">
      <c r="A1027">
        <v>1</v>
      </c>
      <c r="B1027">
        <v>2018</v>
      </c>
      <c r="C1027">
        <v>61654002031001</v>
      </c>
      <c r="D1027">
        <v>901049966</v>
      </c>
      <c r="E1027" t="s">
        <v>1450</v>
      </c>
      <c r="F1027" t="s">
        <v>895</v>
      </c>
      <c r="G1027" t="s">
        <v>1446</v>
      </c>
      <c r="H1027">
        <v>540353979.27999997</v>
      </c>
    </row>
    <row r="1028" spans="1:8" x14ac:dyDescent="0.25">
      <c r="A1028">
        <v>1</v>
      </c>
      <c r="B1028">
        <v>2018</v>
      </c>
      <c r="C1028">
        <v>61654002031401</v>
      </c>
      <c r="D1028">
        <v>825000620</v>
      </c>
      <c r="E1028" t="s">
        <v>1447</v>
      </c>
      <c r="F1028" t="s">
        <v>53</v>
      </c>
      <c r="G1028" t="s">
        <v>1446</v>
      </c>
      <c r="H1028">
        <v>23400</v>
      </c>
    </row>
    <row r="1029" spans="1:8" x14ac:dyDescent="0.25">
      <c r="A1029">
        <v>1</v>
      </c>
      <c r="B1029">
        <v>2018</v>
      </c>
      <c r="C1029">
        <v>61654002031401</v>
      </c>
      <c r="D1029">
        <v>844001355</v>
      </c>
      <c r="E1029" t="s">
        <v>1447</v>
      </c>
      <c r="F1029" t="s">
        <v>60</v>
      </c>
      <c r="G1029" t="s">
        <v>1446</v>
      </c>
      <c r="H1029">
        <v>53500</v>
      </c>
    </row>
    <row r="1030" spans="1:8" x14ac:dyDescent="0.25">
      <c r="A1030">
        <v>1</v>
      </c>
      <c r="B1030">
        <v>2018</v>
      </c>
      <c r="C1030">
        <v>61654002031501</v>
      </c>
      <c r="D1030">
        <v>802009766</v>
      </c>
      <c r="E1030" t="s">
        <v>1447</v>
      </c>
      <c r="F1030" t="s">
        <v>1283</v>
      </c>
      <c r="G1030" t="s">
        <v>1446</v>
      </c>
      <c r="H1030">
        <v>153960393.96000001</v>
      </c>
    </row>
    <row r="1031" spans="1:8" x14ac:dyDescent="0.25">
      <c r="A1031">
        <v>1</v>
      </c>
      <c r="B1031">
        <v>2018</v>
      </c>
      <c r="C1031">
        <v>61654002031501</v>
      </c>
      <c r="D1031">
        <v>802013023</v>
      </c>
      <c r="E1031" t="s">
        <v>1447</v>
      </c>
      <c r="F1031" t="s">
        <v>1092</v>
      </c>
      <c r="G1031" t="s">
        <v>1446</v>
      </c>
      <c r="H1031">
        <v>1279434</v>
      </c>
    </row>
    <row r="1032" spans="1:8" x14ac:dyDescent="0.25">
      <c r="A1032">
        <v>1</v>
      </c>
      <c r="B1032">
        <v>2018</v>
      </c>
      <c r="C1032">
        <v>61654202020101</v>
      </c>
      <c r="D1032">
        <v>812005726</v>
      </c>
      <c r="E1032" t="s">
        <v>1451</v>
      </c>
      <c r="F1032" t="s">
        <v>245</v>
      </c>
      <c r="G1032" t="s">
        <v>1446</v>
      </c>
      <c r="H1032">
        <v>29303677</v>
      </c>
    </row>
    <row r="1033" spans="1:8" x14ac:dyDescent="0.25">
      <c r="A1033">
        <v>1</v>
      </c>
      <c r="B1033">
        <v>2018</v>
      </c>
      <c r="C1033">
        <v>61654202020101</v>
      </c>
      <c r="D1033">
        <v>824000204</v>
      </c>
      <c r="E1033" t="s">
        <v>1451</v>
      </c>
      <c r="F1033" t="s">
        <v>49</v>
      </c>
      <c r="G1033" t="s">
        <v>1446</v>
      </c>
      <c r="H1033">
        <v>2699038</v>
      </c>
    </row>
    <row r="1034" spans="1:8" x14ac:dyDescent="0.25">
      <c r="A1034">
        <v>1</v>
      </c>
      <c r="B1034">
        <v>2018</v>
      </c>
      <c r="C1034">
        <v>61654002020101</v>
      </c>
      <c r="D1034">
        <v>900217580</v>
      </c>
      <c r="E1034" t="s">
        <v>1452</v>
      </c>
      <c r="F1034" t="s">
        <v>904</v>
      </c>
      <c r="G1034" t="s">
        <v>1446</v>
      </c>
      <c r="H1034">
        <v>1620565</v>
      </c>
    </row>
    <row r="1035" spans="1:8" x14ac:dyDescent="0.25">
      <c r="A1035">
        <v>1</v>
      </c>
      <c r="B1035">
        <v>2018</v>
      </c>
      <c r="C1035">
        <v>6165650201</v>
      </c>
      <c r="D1035">
        <v>825000226</v>
      </c>
      <c r="E1035" t="s">
        <v>1455</v>
      </c>
      <c r="F1035" t="s">
        <v>1350</v>
      </c>
      <c r="G1035" t="s">
        <v>1446</v>
      </c>
      <c r="H1035">
        <v>0.32</v>
      </c>
    </row>
    <row r="1036" spans="1:8" x14ac:dyDescent="0.25">
      <c r="A1036">
        <v>1</v>
      </c>
      <c r="B1036">
        <v>2018</v>
      </c>
      <c r="C1036">
        <v>6165650201</v>
      </c>
      <c r="D1036">
        <v>900567891</v>
      </c>
      <c r="E1036" t="s">
        <v>1455</v>
      </c>
      <c r="F1036" t="s">
        <v>1037</v>
      </c>
      <c r="G1036" t="s">
        <v>1446</v>
      </c>
      <c r="H1036">
        <v>-84818657.549999997</v>
      </c>
    </row>
    <row r="1037" spans="1:8" x14ac:dyDescent="0.25">
      <c r="A1037">
        <v>1</v>
      </c>
      <c r="B1037">
        <v>2018</v>
      </c>
      <c r="C1037">
        <v>6165650201</v>
      </c>
      <c r="D1037">
        <v>900552539</v>
      </c>
      <c r="E1037" t="s">
        <v>1455</v>
      </c>
      <c r="F1037" t="s">
        <v>1226</v>
      </c>
      <c r="G1037" t="s">
        <v>1446</v>
      </c>
      <c r="H1037">
        <v>-0.44</v>
      </c>
    </row>
    <row r="1038" spans="1:8" x14ac:dyDescent="0.25">
      <c r="A1038">
        <v>1</v>
      </c>
      <c r="B1038">
        <v>2018</v>
      </c>
      <c r="C1038">
        <v>61653502020101</v>
      </c>
      <c r="D1038">
        <v>819004276</v>
      </c>
      <c r="E1038" t="s">
        <v>1445</v>
      </c>
      <c r="F1038" t="s">
        <v>482</v>
      </c>
      <c r="G1038" t="s">
        <v>1446</v>
      </c>
      <c r="H1038">
        <v>7138212</v>
      </c>
    </row>
    <row r="1039" spans="1:8" x14ac:dyDescent="0.25">
      <c r="A1039">
        <v>1</v>
      </c>
      <c r="B1039">
        <v>2018</v>
      </c>
      <c r="C1039">
        <v>61653502020701</v>
      </c>
      <c r="D1039">
        <v>39068627</v>
      </c>
      <c r="E1039" t="s">
        <v>1447</v>
      </c>
      <c r="F1039" t="s">
        <v>384</v>
      </c>
      <c r="G1039" t="s">
        <v>1446</v>
      </c>
      <c r="H1039">
        <v>3735180</v>
      </c>
    </row>
    <row r="1040" spans="1:8" x14ac:dyDescent="0.25">
      <c r="A1040">
        <v>1</v>
      </c>
      <c r="B1040">
        <v>2018</v>
      </c>
      <c r="C1040">
        <v>61653502020701</v>
      </c>
      <c r="D1040">
        <v>900144134</v>
      </c>
      <c r="E1040" t="s">
        <v>1447</v>
      </c>
      <c r="F1040" t="s">
        <v>448</v>
      </c>
      <c r="G1040" t="s">
        <v>1446</v>
      </c>
      <c r="H1040">
        <v>2498796</v>
      </c>
    </row>
    <row r="1041" spans="1:8" x14ac:dyDescent="0.25">
      <c r="A1041">
        <v>1</v>
      </c>
      <c r="B1041">
        <v>2018</v>
      </c>
      <c r="C1041">
        <v>61653502020701</v>
      </c>
      <c r="D1041">
        <v>900509068</v>
      </c>
      <c r="E1041" t="s">
        <v>1447</v>
      </c>
      <c r="F1041" t="s">
        <v>1031</v>
      </c>
      <c r="G1041" t="s">
        <v>1446</v>
      </c>
      <c r="H1041">
        <v>5156460</v>
      </c>
    </row>
    <row r="1042" spans="1:8" x14ac:dyDescent="0.25">
      <c r="A1042">
        <v>1</v>
      </c>
      <c r="B1042">
        <v>2018</v>
      </c>
      <c r="C1042">
        <v>61653502030701</v>
      </c>
      <c r="D1042">
        <v>812007844</v>
      </c>
      <c r="E1042" t="s">
        <v>1447</v>
      </c>
      <c r="F1042" t="s">
        <v>1344</v>
      </c>
      <c r="G1042" t="s">
        <v>1446</v>
      </c>
      <c r="H1042">
        <v>908320</v>
      </c>
    </row>
    <row r="1043" spans="1:8" x14ac:dyDescent="0.25">
      <c r="A1043">
        <v>1</v>
      </c>
      <c r="B1043">
        <v>2018</v>
      </c>
      <c r="C1043">
        <v>61654002021401</v>
      </c>
      <c r="D1043">
        <v>7382963</v>
      </c>
      <c r="E1043" t="s">
        <v>1447</v>
      </c>
      <c r="F1043" t="s">
        <v>1508</v>
      </c>
      <c r="G1043" t="s">
        <v>1446</v>
      </c>
      <c r="H1043">
        <v>216000</v>
      </c>
    </row>
    <row r="1044" spans="1:8" x14ac:dyDescent="0.25">
      <c r="A1044">
        <v>1</v>
      </c>
      <c r="B1044">
        <v>2018</v>
      </c>
      <c r="C1044">
        <v>61654002021401</v>
      </c>
      <c r="D1044">
        <v>890403100</v>
      </c>
      <c r="E1044" t="s">
        <v>1447</v>
      </c>
      <c r="F1044" t="s">
        <v>1509</v>
      </c>
      <c r="G1044" t="s">
        <v>1446</v>
      </c>
      <c r="H1044">
        <v>420000</v>
      </c>
    </row>
    <row r="1045" spans="1:8" x14ac:dyDescent="0.25">
      <c r="A1045">
        <v>1</v>
      </c>
      <c r="B1045">
        <v>2018</v>
      </c>
      <c r="C1045">
        <v>61654002030201</v>
      </c>
      <c r="D1045">
        <v>800026173</v>
      </c>
      <c r="E1045" t="s">
        <v>1448</v>
      </c>
      <c r="F1045" t="s">
        <v>922</v>
      </c>
      <c r="G1045" t="s">
        <v>1446</v>
      </c>
      <c r="H1045">
        <v>465453.5</v>
      </c>
    </row>
    <row r="1046" spans="1:8" x14ac:dyDescent="0.25">
      <c r="A1046">
        <v>1</v>
      </c>
      <c r="B1046">
        <v>2018</v>
      </c>
      <c r="C1046">
        <v>61654002030201</v>
      </c>
      <c r="D1046">
        <v>891401643</v>
      </c>
      <c r="E1046" t="s">
        <v>1448</v>
      </c>
      <c r="F1046" t="s">
        <v>1131</v>
      </c>
      <c r="G1046" t="s">
        <v>1446</v>
      </c>
      <c r="H1046">
        <v>128172</v>
      </c>
    </row>
    <row r="1047" spans="1:8" x14ac:dyDescent="0.25">
      <c r="A1047">
        <v>1</v>
      </c>
      <c r="B1047">
        <v>2018</v>
      </c>
      <c r="C1047">
        <v>61654002031001</v>
      </c>
      <c r="D1047">
        <v>800187260</v>
      </c>
      <c r="E1047" t="s">
        <v>1450</v>
      </c>
      <c r="F1047" t="s">
        <v>1160</v>
      </c>
      <c r="G1047" t="s">
        <v>1446</v>
      </c>
      <c r="H1047">
        <v>10914.56</v>
      </c>
    </row>
    <row r="1048" spans="1:8" x14ac:dyDescent="0.25">
      <c r="A1048">
        <v>1</v>
      </c>
      <c r="B1048">
        <v>2018</v>
      </c>
      <c r="C1048">
        <v>61654002031001</v>
      </c>
      <c r="D1048">
        <v>802020334</v>
      </c>
      <c r="E1048" t="s">
        <v>1450</v>
      </c>
      <c r="F1048" t="s">
        <v>1334</v>
      </c>
      <c r="G1048" t="s">
        <v>1446</v>
      </c>
      <c r="H1048">
        <v>31875792.440000001</v>
      </c>
    </row>
    <row r="1049" spans="1:8" x14ac:dyDescent="0.25">
      <c r="A1049">
        <v>1</v>
      </c>
      <c r="B1049">
        <v>2018</v>
      </c>
      <c r="C1049">
        <v>61654002031001</v>
      </c>
      <c r="D1049">
        <v>806004548</v>
      </c>
      <c r="E1049" t="s">
        <v>1450</v>
      </c>
      <c r="F1049" t="s">
        <v>298</v>
      </c>
      <c r="G1049" t="s">
        <v>1446</v>
      </c>
      <c r="H1049">
        <v>22528017.539999999</v>
      </c>
    </row>
    <row r="1050" spans="1:8" x14ac:dyDescent="0.25">
      <c r="A1050">
        <v>1</v>
      </c>
      <c r="B1050">
        <v>2018</v>
      </c>
      <c r="C1050">
        <v>61654002031001</v>
      </c>
      <c r="D1050">
        <v>824000440</v>
      </c>
      <c r="E1050" t="s">
        <v>1450</v>
      </c>
      <c r="F1050" t="s">
        <v>615</v>
      </c>
      <c r="G1050" t="s">
        <v>1446</v>
      </c>
      <c r="H1050">
        <v>0</v>
      </c>
    </row>
    <row r="1051" spans="1:8" x14ac:dyDescent="0.25">
      <c r="A1051">
        <v>1</v>
      </c>
      <c r="B1051">
        <v>2018</v>
      </c>
      <c r="C1051">
        <v>61654002031001</v>
      </c>
      <c r="D1051">
        <v>838000096</v>
      </c>
      <c r="E1051" t="s">
        <v>1450</v>
      </c>
      <c r="F1051" t="s">
        <v>1117</v>
      </c>
      <c r="G1051" t="s">
        <v>1446</v>
      </c>
      <c r="H1051">
        <v>19628.490000000002</v>
      </c>
    </row>
    <row r="1052" spans="1:8" x14ac:dyDescent="0.25">
      <c r="A1052">
        <v>1</v>
      </c>
      <c r="B1052">
        <v>2018</v>
      </c>
      <c r="C1052">
        <v>61654002031001</v>
      </c>
      <c r="D1052">
        <v>890480363</v>
      </c>
      <c r="E1052" t="s">
        <v>1450</v>
      </c>
      <c r="F1052" t="s">
        <v>686</v>
      </c>
      <c r="G1052" t="s">
        <v>1446</v>
      </c>
      <c r="H1052">
        <v>232129628.71000001</v>
      </c>
    </row>
    <row r="1053" spans="1:8" x14ac:dyDescent="0.25">
      <c r="A1053">
        <v>1</v>
      </c>
      <c r="B1053">
        <v>2018</v>
      </c>
      <c r="C1053">
        <v>61654002031001</v>
      </c>
      <c r="D1053">
        <v>900228213</v>
      </c>
      <c r="E1053" t="s">
        <v>1450</v>
      </c>
      <c r="F1053" t="s">
        <v>855</v>
      </c>
      <c r="G1053" t="s">
        <v>1446</v>
      </c>
      <c r="H1053">
        <v>239738.69</v>
      </c>
    </row>
    <row r="1054" spans="1:8" x14ac:dyDescent="0.25">
      <c r="A1054">
        <v>1</v>
      </c>
      <c r="B1054">
        <v>2018</v>
      </c>
      <c r="C1054">
        <v>61654002031001</v>
      </c>
      <c r="D1054">
        <v>900233294</v>
      </c>
      <c r="E1054" t="s">
        <v>1450</v>
      </c>
      <c r="F1054" t="s">
        <v>515</v>
      </c>
      <c r="G1054" t="s">
        <v>1446</v>
      </c>
      <c r="H1054">
        <v>239659334.88</v>
      </c>
    </row>
    <row r="1055" spans="1:8" x14ac:dyDescent="0.25">
      <c r="A1055">
        <v>1</v>
      </c>
      <c r="B1055">
        <v>2018</v>
      </c>
      <c r="C1055">
        <v>61654002031001</v>
      </c>
      <c r="D1055">
        <v>900341526</v>
      </c>
      <c r="E1055" t="s">
        <v>1450</v>
      </c>
      <c r="F1055" t="s">
        <v>162</v>
      </c>
      <c r="G1055" t="s">
        <v>1446</v>
      </c>
      <c r="H1055">
        <v>811039283.58000004</v>
      </c>
    </row>
    <row r="1056" spans="1:8" x14ac:dyDescent="0.25">
      <c r="A1056">
        <v>1</v>
      </c>
      <c r="B1056">
        <v>2018</v>
      </c>
      <c r="C1056">
        <v>61654002031001</v>
      </c>
      <c r="D1056">
        <v>900449481</v>
      </c>
      <c r="E1056" t="s">
        <v>1450</v>
      </c>
      <c r="F1056" t="s">
        <v>1395</v>
      </c>
      <c r="G1056" t="s">
        <v>1446</v>
      </c>
      <c r="H1056">
        <v>20480874.73</v>
      </c>
    </row>
    <row r="1057" spans="1:8" x14ac:dyDescent="0.25">
      <c r="A1057">
        <v>1</v>
      </c>
      <c r="B1057">
        <v>2018</v>
      </c>
      <c r="C1057">
        <v>61654002031001</v>
      </c>
      <c r="D1057">
        <v>900807053</v>
      </c>
      <c r="E1057" t="s">
        <v>1450</v>
      </c>
      <c r="F1057" t="s">
        <v>1236</v>
      </c>
      <c r="G1057" t="s">
        <v>1446</v>
      </c>
      <c r="H1057">
        <v>13627464</v>
      </c>
    </row>
    <row r="1058" spans="1:8" x14ac:dyDescent="0.25">
      <c r="A1058">
        <v>1</v>
      </c>
      <c r="B1058">
        <v>2018</v>
      </c>
      <c r="C1058">
        <v>61654002031501</v>
      </c>
      <c r="D1058">
        <v>800075650</v>
      </c>
      <c r="E1058" t="s">
        <v>1447</v>
      </c>
      <c r="F1058" t="s">
        <v>405</v>
      </c>
      <c r="G1058" t="s">
        <v>1446</v>
      </c>
      <c r="H1058">
        <v>2796800</v>
      </c>
    </row>
    <row r="1059" spans="1:8" x14ac:dyDescent="0.25">
      <c r="A1059">
        <v>1</v>
      </c>
      <c r="B1059">
        <v>2018</v>
      </c>
      <c r="C1059">
        <v>61654002031501</v>
      </c>
      <c r="D1059">
        <v>890985703</v>
      </c>
      <c r="E1059" t="s">
        <v>1447</v>
      </c>
      <c r="F1059" t="s">
        <v>628</v>
      </c>
      <c r="G1059" t="s">
        <v>1446</v>
      </c>
      <c r="H1059">
        <v>161226.72</v>
      </c>
    </row>
    <row r="1060" spans="1:8" x14ac:dyDescent="0.25">
      <c r="A1060">
        <v>1</v>
      </c>
      <c r="B1060">
        <v>2018</v>
      </c>
      <c r="C1060">
        <v>61654002031501</v>
      </c>
      <c r="D1060">
        <v>892300175</v>
      </c>
      <c r="E1060" t="s">
        <v>1447</v>
      </c>
      <c r="F1060" t="s">
        <v>1137</v>
      </c>
      <c r="G1060" t="s">
        <v>1446</v>
      </c>
      <c r="H1060">
        <v>494544531.08999997</v>
      </c>
    </row>
    <row r="1061" spans="1:8" x14ac:dyDescent="0.25">
      <c r="A1061">
        <v>1</v>
      </c>
      <c r="B1061">
        <v>2018</v>
      </c>
      <c r="C1061">
        <v>61654202020101</v>
      </c>
      <c r="D1061">
        <v>900397110</v>
      </c>
      <c r="E1061" t="s">
        <v>1451</v>
      </c>
      <c r="F1061" t="s">
        <v>218</v>
      </c>
      <c r="G1061" t="s">
        <v>1446</v>
      </c>
      <c r="H1061">
        <v>457527769</v>
      </c>
    </row>
    <row r="1062" spans="1:8" x14ac:dyDescent="0.25">
      <c r="A1062">
        <v>1</v>
      </c>
      <c r="B1062">
        <v>2018</v>
      </c>
      <c r="C1062">
        <v>61654002020101</v>
      </c>
      <c r="D1062">
        <v>900968928</v>
      </c>
      <c r="E1062" t="s">
        <v>1452</v>
      </c>
      <c r="F1062" t="s">
        <v>1241</v>
      </c>
      <c r="G1062" t="s">
        <v>1446</v>
      </c>
      <c r="H1062">
        <v>4312000</v>
      </c>
    </row>
    <row r="1063" spans="1:8" x14ac:dyDescent="0.25">
      <c r="A1063">
        <v>1</v>
      </c>
      <c r="B1063">
        <v>2018</v>
      </c>
      <c r="C1063">
        <v>6165650201</v>
      </c>
      <c r="D1063">
        <v>806016920</v>
      </c>
      <c r="E1063" t="s">
        <v>1455</v>
      </c>
      <c r="F1063" t="s">
        <v>989</v>
      </c>
      <c r="G1063" t="s">
        <v>1446</v>
      </c>
      <c r="H1063">
        <v>6904040.0099999998</v>
      </c>
    </row>
    <row r="1064" spans="1:8" x14ac:dyDescent="0.25">
      <c r="A1064">
        <v>1</v>
      </c>
      <c r="B1064">
        <v>2018</v>
      </c>
      <c r="C1064">
        <v>6165650201</v>
      </c>
      <c r="D1064">
        <v>824000469</v>
      </c>
      <c r="E1064" t="s">
        <v>1455</v>
      </c>
      <c r="F1064" t="s">
        <v>619</v>
      </c>
      <c r="G1064" t="s">
        <v>1446</v>
      </c>
      <c r="H1064">
        <v>1300000</v>
      </c>
    </row>
    <row r="1065" spans="1:8" x14ac:dyDescent="0.25">
      <c r="A1065">
        <v>1</v>
      </c>
      <c r="B1065">
        <v>2018</v>
      </c>
      <c r="C1065">
        <v>6165650201</v>
      </c>
      <c r="D1065">
        <v>900193988</v>
      </c>
      <c r="E1065" t="s">
        <v>1455</v>
      </c>
      <c r="F1065" t="s">
        <v>1382</v>
      </c>
      <c r="G1065" t="s">
        <v>1446</v>
      </c>
      <c r="H1065">
        <v>0.2</v>
      </c>
    </row>
    <row r="1066" spans="1:8" x14ac:dyDescent="0.25">
      <c r="A1066">
        <v>1</v>
      </c>
      <c r="B1066">
        <v>2018</v>
      </c>
      <c r="C1066">
        <v>616575020904</v>
      </c>
      <c r="D1066">
        <v>900016598</v>
      </c>
      <c r="E1066" t="s">
        <v>1473</v>
      </c>
      <c r="F1066" t="s">
        <v>144</v>
      </c>
      <c r="G1066" t="s">
        <v>1446</v>
      </c>
      <c r="H1066">
        <v>300000</v>
      </c>
    </row>
    <row r="1067" spans="1:8" x14ac:dyDescent="0.25">
      <c r="A1067">
        <v>1</v>
      </c>
      <c r="B1067">
        <v>2018</v>
      </c>
      <c r="C1067">
        <v>61653502020101</v>
      </c>
      <c r="D1067">
        <v>802007056</v>
      </c>
      <c r="E1067" t="s">
        <v>1445</v>
      </c>
      <c r="F1067" t="s">
        <v>983</v>
      </c>
      <c r="G1067" t="s">
        <v>1446</v>
      </c>
      <c r="H1067">
        <v>37564.19</v>
      </c>
    </row>
    <row r="1068" spans="1:8" x14ac:dyDescent="0.25">
      <c r="A1068">
        <v>1</v>
      </c>
      <c r="B1068">
        <v>2018</v>
      </c>
      <c r="C1068">
        <v>61653502020101</v>
      </c>
      <c r="D1068">
        <v>812007844</v>
      </c>
      <c r="E1068" t="s">
        <v>1445</v>
      </c>
      <c r="F1068" t="s">
        <v>1344</v>
      </c>
      <c r="G1068" t="s">
        <v>1446</v>
      </c>
      <c r="H1068">
        <v>2147609</v>
      </c>
    </row>
    <row r="1069" spans="1:8" x14ac:dyDescent="0.25">
      <c r="A1069">
        <v>1</v>
      </c>
      <c r="B1069">
        <v>2018</v>
      </c>
      <c r="C1069">
        <v>61653502030101</v>
      </c>
      <c r="D1069">
        <v>819004070</v>
      </c>
      <c r="E1069" t="s">
        <v>1445</v>
      </c>
      <c r="F1069" t="s">
        <v>1103</v>
      </c>
      <c r="G1069" t="s">
        <v>1446</v>
      </c>
      <c r="H1069">
        <v>142944303.91999999</v>
      </c>
    </row>
    <row r="1070" spans="1:8" x14ac:dyDescent="0.25">
      <c r="A1070">
        <v>1</v>
      </c>
      <c r="B1070">
        <v>2018</v>
      </c>
      <c r="C1070">
        <v>61653502030101</v>
      </c>
      <c r="D1070">
        <v>823000878</v>
      </c>
      <c r="E1070" t="s">
        <v>1445</v>
      </c>
      <c r="F1070" t="s">
        <v>1106</v>
      </c>
      <c r="G1070" t="s">
        <v>1446</v>
      </c>
      <c r="H1070">
        <v>24306031.280000001</v>
      </c>
    </row>
    <row r="1071" spans="1:8" x14ac:dyDescent="0.25">
      <c r="A1071">
        <v>1</v>
      </c>
      <c r="B1071">
        <v>2018</v>
      </c>
      <c r="C1071">
        <v>61654002030201</v>
      </c>
      <c r="D1071">
        <v>900205591</v>
      </c>
      <c r="E1071" t="s">
        <v>1448</v>
      </c>
      <c r="F1071" t="s">
        <v>89</v>
      </c>
      <c r="G1071" t="s">
        <v>1446</v>
      </c>
      <c r="H1071">
        <v>83150118.120000005</v>
      </c>
    </row>
    <row r="1072" spans="1:8" x14ac:dyDescent="0.25">
      <c r="A1072">
        <v>1</v>
      </c>
      <c r="B1072">
        <v>2018</v>
      </c>
      <c r="C1072">
        <v>61654002031001</v>
      </c>
      <c r="D1072">
        <v>800230659</v>
      </c>
      <c r="E1072" t="s">
        <v>1450</v>
      </c>
      <c r="F1072" t="s">
        <v>1163</v>
      </c>
      <c r="G1072" t="s">
        <v>1446</v>
      </c>
      <c r="H1072">
        <v>38999185.109999999</v>
      </c>
    </row>
    <row r="1073" spans="1:8" x14ac:dyDescent="0.25">
      <c r="A1073">
        <v>1</v>
      </c>
      <c r="B1073">
        <v>2018</v>
      </c>
      <c r="C1073">
        <v>61654002031001</v>
      </c>
      <c r="D1073">
        <v>819002176</v>
      </c>
      <c r="E1073" t="s">
        <v>1450</v>
      </c>
      <c r="F1073" t="s">
        <v>301</v>
      </c>
      <c r="G1073" t="s">
        <v>1446</v>
      </c>
      <c r="H1073">
        <v>1001328</v>
      </c>
    </row>
    <row r="1074" spans="1:8" x14ac:dyDescent="0.25">
      <c r="A1074">
        <v>1</v>
      </c>
      <c r="B1074">
        <v>2018</v>
      </c>
      <c r="C1074">
        <v>61654002031001</v>
      </c>
      <c r="D1074">
        <v>890100279</v>
      </c>
      <c r="E1074" t="s">
        <v>1450</v>
      </c>
      <c r="F1074" t="s">
        <v>1195</v>
      </c>
      <c r="G1074" t="s">
        <v>1446</v>
      </c>
      <c r="H1074">
        <v>1088164.22</v>
      </c>
    </row>
    <row r="1075" spans="1:8" x14ac:dyDescent="0.25">
      <c r="A1075">
        <v>1</v>
      </c>
      <c r="B1075">
        <v>2018</v>
      </c>
      <c r="C1075">
        <v>61654002031001</v>
      </c>
      <c r="D1075">
        <v>900099151</v>
      </c>
      <c r="E1075" t="s">
        <v>1450</v>
      </c>
      <c r="F1075" t="s">
        <v>847</v>
      </c>
      <c r="G1075" t="s">
        <v>1446</v>
      </c>
      <c r="H1075">
        <v>126539942.86</v>
      </c>
    </row>
    <row r="1076" spans="1:8" x14ac:dyDescent="0.25">
      <c r="A1076">
        <v>1</v>
      </c>
      <c r="B1076">
        <v>2018</v>
      </c>
      <c r="C1076">
        <v>61654002031001</v>
      </c>
      <c r="D1076">
        <v>900580653</v>
      </c>
      <c r="E1076" t="s">
        <v>1450</v>
      </c>
      <c r="F1076" t="s">
        <v>176</v>
      </c>
      <c r="G1076" t="s">
        <v>1446</v>
      </c>
      <c r="H1076">
        <v>17542169</v>
      </c>
    </row>
    <row r="1077" spans="1:8" x14ac:dyDescent="0.25">
      <c r="A1077">
        <v>1</v>
      </c>
      <c r="B1077">
        <v>2018</v>
      </c>
      <c r="C1077">
        <v>61654002031001</v>
      </c>
      <c r="D1077">
        <v>900735719</v>
      </c>
      <c r="E1077" t="s">
        <v>1450</v>
      </c>
      <c r="F1077" t="s">
        <v>910</v>
      </c>
      <c r="G1077" t="s">
        <v>1446</v>
      </c>
      <c r="H1077">
        <v>84353906</v>
      </c>
    </row>
    <row r="1078" spans="1:8" x14ac:dyDescent="0.25">
      <c r="A1078">
        <v>1</v>
      </c>
      <c r="B1078">
        <v>2018</v>
      </c>
      <c r="C1078">
        <v>61654002031001</v>
      </c>
      <c r="D1078">
        <v>900745500</v>
      </c>
      <c r="E1078" t="s">
        <v>1450</v>
      </c>
      <c r="F1078" t="s">
        <v>1437</v>
      </c>
      <c r="G1078" t="s">
        <v>1446</v>
      </c>
      <c r="H1078">
        <v>3251263</v>
      </c>
    </row>
    <row r="1079" spans="1:8" x14ac:dyDescent="0.25">
      <c r="A1079">
        <v>1</v>
      </c>
      <c r="B1079">
        <v>2018</v>
      </c>
      <c r="C1079">
        <v>61654002031401</v>
      </c>
      <c r="D1079">
        <v>823000624</v>
      </c>
      <c r="E1079" t="s">
        <v>1447</v>
      </c>
      <c r="F1079" t="s">
        <v>48</v>
      </c>
      <c r="G1079" t="s">
        <v>1446</v>
      </c>
      <c r="H1079">
        <v>13100</v>
      </c>
    </row>
    <row r="1080" spans="1:8" x14ac:dyDescent="0.25">
      <c r="A1080">
        <v>1</v>
      </c>
      <c r="B1080">
        <v>2018</v>
      </c>
      <c r="C1080">
        <v>61654002031501</v>
      </c>
      <c r="D1080">
        <v>819001302</v>
      </c>
      <c r="E1080" t="s">
        <v>1447</v>
      </c>
      <c r="F1080" t="s">
        <v>1100</v>
      </c>
      <c r="G1080" t="s">
        <v>1446</v>
      </c>
      <c r="H1080">
        <v>73587</v>
      </c>
    </row>
    <row r="1081" spans="1:8" x14ac:dyDescent="0.25">
      <c r="A1081">
        <v>1</v>
      </c>
      <c r="B1081">
        <v>2018</v>
      </c>
      <c r="C1081">
        <v>61654002031501</v>
      </c>
      <c r="D1081">
        <v>900827631</v>
      </c>
      <c r="E1081" t="s">
        <v>1447</v>
      </c>
      <c r="F1081" t="s">
        <v>1407</v>
      </c>
      <c r="G1081" t="s">
        <v>1446</v>
      </c>
      <c r="H1081">
        <v>1822806</v>
      </c>
    </row>
    <row r="1082" spans="1:8" x14ac:dyDescent="0.25">
      <c r="A1082">
        <v>1</v>
      </c>
      <c r="B1082">
        <v>2018</v>
      </c>
      <c r="C1082">
        <v>61654202020101</v>
      </c>
      <c r="D1082">
        <v>806010305</v>
      </c>
      <c r="E1082" t="s">
        <v>1451</v>
      </c>
      <c r="F1082" t="s">
        <v>1286</v>
      </c>
      <c r="G1082" t="s">
        <v>1446</v>
      </c>
      <c r="H1082">
        <v>31754506</v>
      </c>
    </row>
    <row r="1083" spans="1:8" x14ac:dyDescent="0.25">
      <c r="A1083">
        <v>1</v>
      </c>
      <c r="B1083">
        <v>2018</v>
      </c>
      <c r="C1083">
        <v>61654202020101</v>
      </c>
      <c r="D1083">
        <v>812000300</v>
      </c>
      <c r="E1083" t="s">
        <v>1451</v>
      </c>
      <c r="F1083" t="s">
        <v>768</v>
      </c>
      <c r="G1083" t="s">
        <v>1446</v>
      </c>
      <c r="H1083">
        <v>1799995</v>
      </c>
    </row>
    <row r="1084" spans="1:8" x14ac:dyDescent="0.25">
      <c r="A1084">
        <v>1</v>
      </c>
      <c r="B1084">
        <v>2018</v>
      </c>
      <c r="C1084">
        <v>61654202020101</v>
      </c>
      <c r="D1084">
        <v>819002551</v>
      </c>
      <c r="E1084" t="s">
        <v>1451</v>
      </c>
      <c r="F1084" t="s">
        <v>422</v>
      </c>
      <c r="G1084" t="s">
        <v>1446</v>
      </c>
      <c r="H1084">
        <v>13510915</v>
      </c>
    </row>
    <row r="1085" spans="1:8" x14ac:dyDescent="0.25">
      <c r="A1085">
        <v>1</v>
      </c>
      <c r="B1085">
        <v>2018</v>
      </c>
      <c r="C1085">
        <v>61654202020101</v>
      </c>
      <c r="D1085">
        <v>824002362</v>
      </c>
      <c r="E1085" t="s">
        <v>1451</v>
      </c>
      <c r="F1085" t="s">
        <v>997</v>
      </c>
      <c r="G1085" t="s">
        <v>1446</v>
      </c>
      <c r="H1085">
        <v>3555239</v>
      </c>
    </row>
    <row r="1086" spans="1:8" x14ac:dyDescent="0.25">
      <c r="A1086">
        <v>1</v>
      </c>
      <c r="B1086">
        <v>2018</v>
      </c>
      <c r="C1086">
        <v>61654002020101</v>
      </c>
      <c r="D1086">
        <v>812007194</v>
      </c>
      <c r="E1086" t="s">
        <v>1452</v>
      </c>
      <c r="F1086" t="s">
        <v>1341</v>
      </c>
      <c r="G1086" t="s">
        <v>1446</v>
      </c>
      <c r="H1086">
        <v>1926126</v>
      </c>
    </row>
    <row r="1087" spans="1:8" x14ac:dyDescent="0.25">
      <c r="A1087">
        <v>1</v>
      </c>
      <c r="B1087">
        <v>2018</v>
      </c>
      <c r="C1087">
        <v>6165650201</v>
      </c>
      <c r="D1087">
        <v>802006284</v>
      </c>
      <c r="E1087" t="s">
        <v>1455</v>
      </c>
      <c r="F1087" t="s">
        <v>808</v>
      </c>
      <c r="G1087" t="s">
        <v>1446</v>
      </c>
      <c r="H1087">
        <v>9800000</v>
      </c>
    </row>
    <row r="1088" spans="1:8" x14ac:dyDescent="0.25">
      <c r="A1088">
        <v>1</v>
      </c>
      <c r="B1088">
        <v>2018</v>
      </c>
      <c r="C1088">
        <v>6165650201</v>
      </c>
      <c r="D1088">
        <v>802009766</v>
      </c>
      <c r="E1088" t="s">
        <v>1455</v>
      </c>
      <c r="F1088" t="s">
        <v>1283</v>
      </c>
      <c r="G1088" t="s">
        <v>1446</v>
      </c>
      <c r="H1088">
        <v>-28107978.129999999</v>
      </c>
    </row>
    <row r="1089" spans="1:8" x14ac:dyDescent="0.25">
      <c r="A1089">
        <v>1</v>
      </c>
      <c r="B1089">
        <v>2018</v>
      </c>
      <c r="C1089">
        <v>6165650201</v>
      </c>
      <c r="D1089">
        <v>891080015</v>
      </c>
      <c r="E1089" t="s">
        <v>1455</v>
      </c>
      <c r="F1089" t="s">
        <v>630</v>
      </c>
      <c r="G1089" t="s">
        <v>1446</v>
      </c>
      <c r="H1089">
        <v>-9226117.7599999998</v>
      </c>
    </row>
    <row r="1090" spans="1:8" x14ac:dyDescent="0.25">
      <c r="A1090">
        <v>1</v>
      </c>
      <c r="B1090">
        <v>2018</v>
      </c>
      <c r="C1090">
        <v>6165650201</v>
      </c>
      <c r="D1090">
        <v>892000501</v>
      </c>
      <c r="E1090" t="s">
        <v>1455</v>
      </c>
      <c r="F1090" t="s">
        <v>77</v>
      </c>
      <c r="G1090" t="s">
        <v>1446</v>
      </c>
      <c r="H1090">
        <v>-72364375.989999995</v>
      </c>
    </row>
    <row r="1091" spans="1:8" x14ac:dyDescent="0.25">
      <c r="A1091">
        <v>1</v>
      </c>
      <c r="B1091">
        <v>2018</v>
      </c>
      <c r="C1091">
        <v>6165650201</v>
      </c>
      <c r="D1091">
        <v>900004312</v>
      </c>
      <c r="E1091" t="s">
        <v>1455</v>
      </c>
      <c r="F1091" t="s">
        <v>503</v>
      </c>
      <c r="G1091" t="s">
        <v>1446</v>
      </c>
      <c r="H1091">
        <v>-3755041.4</v>
      </c>
    </row>
    <row r="1092" spans="1:8" x14ac:dyDescent="0.25">
      <c r="A1092">
        <v>1</v>
      </c>
      <c r="B1092">
        <v>2018</v>
      </c>
      <c r="C1092">
        <v>6165650201</v>
      </c>
      <c r="D1092">
        <v>900341526</v>
      </c>
      <c r="E1092" t="s">
        <v>1455</v>
      </c>
      <c r="F1092" t="s">
        <v>162</v>
      </c>
      <c r="G1092" t="s">
        <v>1446</v>
      </c>
      <c r="H1092">
        <v>-8632983.8900000006</v>
      </c>
    </row>
    <row r="1093" spans="1:8" x14ac:dyDescent="0.25">
      <c r="A1093">
        <v>1</v>
      </c>
      <c r="B1093">
        <v>2018</v>
      </c>
      <c r="C1093">
        <v>6165650201</v>
      </c>
      <c r="D1093">
        <v>900090247</v>
      </c>
      <c r="E1093" t="s">
        <v>1455</v>
      </c>
      <c r="F1093" t="s">
        <v>1202</v>
      </c>
      <c r="G1093" t="s">
        <v>1446</v>
      </c>
      <c r="H1093">
        <v>-3592913.75</v>
      </c>
    </row>
    <row r="1094" spans="1:8" x14ac:dyDescent="0.25">
      <c r="A1094">
        <v>1</v>
      </c>
      <c r="B1094">
        <v>2018</v>
      </c>
      <c r="C1094">
        <v>6165650201</v>
      </c>
      <c r="D1094">
        <v>900166169</v>
      </c>
      <c r="E1094" t="s">
        <v>1455</v>
      </c>
      <c r="F1094" t="s">
        <v>1379</v>
      </c>
      <c r="G1094" t="s">
        <v>1446</v>
      </c>
      <c r="H1094">
        <v>0.3</v>
      </c>
    </row>
    <row r="1095" spans="1:8" x14ac:dyDescent="0.25">
      <c r="A1095">
        <v>1</v>
      </c>
      <c r="B1095">
        <v>2018</v>
      </c>
      <c r="C1095">
        <v>616575020202</v>
      </c>
      <c r="D1095">
        <v>824005694</v>
      </c>
      <c r="E1095" t="s">
        <v>1463</v>
      </c>
      <c r="F1095" t="s">
        <v>1186</v>
      </c>
      <c r="G1095" t="s">
        <v>1446</v>
      </c>
      <c r="H1095">
        <v>394663</v>
      </c>
    </row>
    <row r="1096" spans="1:8" x14ac:dyDescent="0.25">
      <c r="A1096">
        <v>1</v>
      </c>
      <c r="B1096">
        <v>2018</v>
      </c>
      <c r="C1096">
        <v>616575020202</v>
      </c>
      <c r="D1096">
        <v>900508066</v>
      </c>
      <c r="E1096" t="s">
        <v>1463</v>
      </c>
      <c r="F1096" t="s">
        <v>172</v>
      </c>
      <c r="G1096" t="s">
        <v>1446</v>
      </c>
      <c r="H1096">
        <v>933840</v>
      </c>
    </row>
    <row r="1097" spans="1:8" x14ac:dyDescent="0.25">
      <c r="A1097">
        <v>1</v>
      </c>
      <c r="B1097">
        <v>2018</v>
      </c>
      <c r="C1097">
        <v>61653502030101</v>
      </c>
      <c r="D1097">
        <v>812000317</v>
      </c>
      <c r="E1097" t="s">
        <v>1445</v>
      </c>
      <c r="F1097" t="s">
        <v>244</v>
      </c>
      <c r="G1097" t="s">
        <v>1446</v>
      </c>
      <c r="H1097">
        <v>50948937.729999997</v>
      </c>
    </row>
    <row r="1098" spans="1:8" x14ac:dyDescent="0.25">
      <c r="A1098">
        <v>1</v>
      </c>
      <c r="B1098">
        <v>2018</v>
      </c>
      <c r="C1098">
        <v>61654002021401</v>
      </c>
      <c r="D1098">
        <v>63502577</v>
      </c>
      <c r="E1098" t="s">
        <v>1447</v>
      </c>
      <c r="F1098" t="s">
        <v>1510</v>
      </c>
      <c r="G1098" t="s">
        <v>1446</v>
      </c>
      <c r="H1098">
        <v>1020000</v>
      </c>
    </row>
    <row r="1099" spans="1:8" x14ac:dyDescent="0.25">
      <c r="A1099">
        <v>1</v>
      </c>
      <c r="B1099">
        <v>2018</v>
      </c>
      <c r="C1099">
        <v>61654002021001</v>
      </c>
      <c r="D1099">
        <v>900119417</v>
      </c>
      <c r="E1099" t="s">
        <v>1450</v>
      </c>
      <c r="F1099" t="s">
        <v>150</v>
      </c>
      <c r="G1099" t="s">
        <v>1446</v>
      </c>
      <c r="H1099">
        <v>19541.21</v>
      </c>
    </row>
    <row r="1100" spans="1:8" x14ac:dyDescent="0.25">
      <c r="A1100">
        <v>1</v>
      </c>
      <c r="B1100">
        <v>2018</v>
      </c>
      <c r="C1100">
        <v>61654002021301</v>
      </c>
      <c r="D1100">
        <v>819005439</v>
      </c>
      <c r="E1100" t="s">
        <v>1447</v>
      </c>
      <c r="F1100" t="s">
        <v>483</v>
      </c>
      <c r="G1100" t="s">
        <v>1446</v>
      </c>
      <c r="H1100">
        <v>7178935</v>
      </c>
    </row>
    <row r="1101" spans="1:8" x14ac:dyDescent="0.25">
      <c r="A1101">
        <v>1</v>
      </c>
      <c r="B1101">
        <v>2018</v>
      </c>
      <c r="C1101">
        <v>61654002021501</v>
      </c>
      <c r="D1101">
        <v>890208788</v>
      </c>
      <c r="E1101" t="s">
        <v>1447</v>
      </c>
      <c r="F1101" t="s">
        <v>206</v>
      </c>
      <c r="G1101" t="s">
        <v>1446</v>
      </c>
      <c r="H1101">
        <v>13800</v>
      </c>
    </row>
    <row r="1102" spans="1:8" x14ac:dyDescent="0.25">
      <c r="A1102">
        <v>1</v>
      </c>
      <c r="B1102">
        <v>2018</v>
      </c>
      <c r="C1102">
        <v>61654002030201</v>
      </c>
      <c r="D1102">
        <v>891180039</v>
      </c>
      <c r="E1102" t="s">
        <v>1448</v>
      </c>
      <c r="F1102" t="s">
        <v>68</v>
      </c>
      <c r="G1102" t="s">
        <v>1446</v>
      </c>
      <c r="H1102">
        <v>132700</v>
      </c>
    </row>
    <row r="1103" spans="1:8" x14ac:dyDescent="0.25">
      <c r="A1103">
        <v>1</v>
      </c>
      <c r="B1103">
        <v>2018</v>
      </c>
      <c r="C1103">
        <v>61654002030201</v>
      </c>
      <c r="D1103">
        <v>891855847</v>
      </c>
      <c r="E1103" t="s">
        <v>1448</v>
      </c>
      <c r="F1103" t="s">
        <v>688</v>
      </c>
      <c r="G1103" t="s">
        <v>1446</v>
      </c>
      <c r="H1103">
        <v>309400</v>
      </c>
    </row>
    <row r="1104" spans="1:8" x14ac:dyDescent="0.25">
      <c r="A1104">
        <v>1</v>
      </c>
      <c r="B1104">
        <v>2018</v>
      </c>
      <c r="C1104">
        <v>61654002030201</v>
      </c>
      <c r="D1104">
        <v>900547903</v>
      </c>
      <c r="E1104" t="s">
        <v>1448</v>
      </c>
      <c r="F1104" t="s">
        <v>715</v>
      </c>
      <c r="G1104" t="s">
        <v>1446</v>
      </c>
      <c r="H1104">
        <v>14031290</v>
      </c>
    </row>
    <row r="1105" spans="1:8" x14ac:dyDescent="0.25">
      <c r="A1105">
        <v>1</v>
      </c>
      <c r="B1105">
        <v>2018</v>
      </c>
      <c r="C1105">
        <v>61654002031001</v>
      </c>
      <c r="D1105">
        <v>800204153</v>
      </c>
      <c r="E1105" t="s">
        <v>1450</v>
      </c>
      <c r="F1105" t="s">
        <v>234</v>
      </c>
      <c r="G1105" t="s">
        <v>1446</v>
      </c>
      <c r="H1105">
        <v>7807661</v>
      </c>
    </row>
    <row r="1106" spans="1:8" x14ac:dyDescent="0.25">
      <c r="A1106">
        <v>1</v>
      </c>
      <c r="B1106">
        <v>2018</v>
      </c>
      <c r="C1106">
        <v>61654002031001</v>
      </c>
      <c r="D1106">
        <v>830007355</v>
      </c>
      <c r="E1106" t="s">
        <v>1450</v>
      </c>
      <c r="F1106" t="s">
        <v>1188</v>
      </c>
      <c r="G1106" t="s">
        <v>1446</v>
      </c>
      <c r="H1106">
        <v>443765641.92000002</v>
      </c>
    </row>
    <row r="1107" spans="1:8" x14ac:dyDescent="0.25">
      <c r="A1107">
        <v>1</v>
      </c>
      <c r="B1107">
        <v>2018</v>
      </c>
      <c r="C1107">
        <v>61654002031001</v>
      </c>
      <c r="D1107">
        <v>830077617</v>
      </c>
      <c r="E1107" t="s">
        <v>1450</v>
      </c>
      <c r="F1107" t="s">
        <v>622</v>
      </c>
      <c r="G1107" t="s">
        <v>1446</v>
      </c>
      <c r="H1107">
        <v>-76317.929999999993</v>
      </c>
    </row>
    <row r="1108" spans="1:8" x14ac:dyDescent="0.25">
      <c r="A1108">
        <v>1</v>
      </c>
      <c r="B1108">
        <v>2018</v>
      </c>
      <c r="C1108">
        <v>61654002031001</v>
      </c>
      <c r="D1108">
        <v>830509497</v>
      </c>
      <c r="E1108" t="s">
        <v>1450</v>
      </c>
      <c r="F1108" t="s">
        <v>1353</v>
      </c>
      <c r="G1108" t="s">
        <v>1446</v>
      </c>
      <c r="H1108">
        <v>71100000</v>
      </c>
    </row>
    <row r="1109" spans="1:8" x14ac:dyDescent="0.25">
      <c r="A1109">
        <v>1</v>
      </c>
      <c r="B1109">
        <v>2018</v>
      </c>
      <c r="C1109">
        <v>61654002031001</v>
      </c>
      <c r="D1109">
        <v>890108597</v>
      </c>
      <c r="E1109" t="s">
        <v>1450</v>
      </c>
      <c r="F1109" t="s">
        <v>135</v>
      </c>
      <c r="G1109" t="s">
        <v>1446</v>
      </c>
      <c r="H1109">
        <v>361202021.42000002</v>
      </c>
    </row>
    <row r="1110" spans="1:8" x14ac:dyDescent="0.25">
      <c r="A1110">
        <v>1</v>
      </c>
      <c r="B1110">
        <v>2018</v>
      </c>
      <c r="C1110">
        <v>61654002031001</v>
      </c>
      <c r="D1110">
        <v>900085770</v>
      </c>
      <c r="E1110" t="s">
        <v>1450</v>
      </c>
      <c r="F1110" t="s">
        <v>152</v>
      </c>
      <c r="G1110" t="s">
        <v>1446</v>
      </c>
      <c r="H1110">
        <v>1923751</v>
      </c>
    </row>
    <row r="1111" spans="1:8" x14ac:dyDescent="0.25">
      <c r="A1111">
        <v>1</v>
      </c>
      <c r="B1111">
        <v>2018</v>
      </c>
      <c r="C1111">
        <v>61654002031001</v>
      </c>
      <c r="D1111">
        <v>900161844</v>
      </c>
      <c r="E1111" t="s">
        <v>1450</v>
      </c>
      <c r="F1111" t="s">
        <v>328</v>
      </c>
      <c r="G1111" t="s">
        <v>1446</v>
      </c>
      <c r="H1111">
        <v>43779.91</v>
      </c>
    </row>
    <row r="1112" spans="1:8" x14ac:dyDescent="0.25">
      <c r="A1112">
        <v>1</v>
      </c>
      <c r="B1112">
        <v>2018</v>
      </c>
      <c r="C1112">
        <v>61654002031001</v>
      </c>
      <c r="D1112">
        <v>900171211</v>
      </c>
      <c r="E1112" t="s">
        <v>1450</v>
      </c>
      <c r="F1112" t="s">
        <v>154</v>
      </c>
      <c r="G1112" t="s">
        <v>1446</v>
      </c>
      <c r="H1112">
        <v>6751063</v>
      </c>
    </row>
    <row r="1113" spans="1:8" x14ac:dyDescent="0.25">
      <c r="A1113">
        <v>1</v>
      </c>
      <c r="B1113">
        <v>2018</v>
      </c>
      <c r="C1113">
        <v>61654002031001</v>
      </c>
      <c r="D1113">
        <v>900272582</v>
      </c>
      <c r="E1113" t="s">
        <v>1450</v>
      </c>
      <c r="F1113" t="s">
        <v>1213</v>
      </c>
      <c r="G1113" t="s">
        <v>1446</v>
      </c>
      <c r="H1113">
        <v>992920057.47000003</v>
      </c>
    </row>
    <row r="1114" spans="1:8" x14ac:dyDescent="0.25">
      <c r="A1114">
        <v>1</v>
      </c>
      <c r="B1114">
        <v>2018</v>
      </c>
      <c r="C1114">
        <v>61654002031001</v>
      </c>
      <c r="D1114">
        <v>900520007</v>
      </c>
      <c r="E1114" t="s">
        <v>1450</v>
      </c>
      <c r="F1114" t="s">
        <v>536</v>
      </c>
      <c r="G1114" t="s">
        <v>1446</v>
      </c>
      <c r="H1114">
        <v>18162644</v>
      </c>
    </row>
    <row r="1115" spans="1:8" x14ac:dyDescent="0.25">
      <c r="A1115">
        <v>1</v>
      </c>
      <c r="B1115">
        <v>2018</v>
      </c>
      <c r="C1115">
        <v>61654002031001</v>
      </c>
      <c r="D1115">
        <v>900685351</v>
      </c>
      <c r="E1115" t="s">
        <v>1450</v>
      </c>
      <c r="F1115" t="s">
        <v>1231</v>
      </c>
      <c r="G1115" t="s">
        <v>1446</v>
      </c>
      <c r="H1115">
        <v>44775397.060000002</v>
      </c>
    </row>
    <row r="1116" spans="1:8" x14ac:dyDescent="0.25">
      <c r="A1116">
        <v>1</v>
      </c>
      <c r="B1116">
        <v>2018</v>
      </c>
      <c r="C1116">
        <v>61654002031001</v>
      </c>
      <c r="D1116">
        <v>900879006</v>
      </c>
      <c r="E1116" t="s">
        <v>1450</v>
      </c>
      <c r="F1116" t="s">
        <v>1048</v>
      </c>
      <c r="G1116" t="s">
        <v>1446</v>
      </c>
      <c r="H1116">
        <v>2129656720.48</v>
      </c>
    </row>
    <row r="1117" spans="1:8" x14ac:dyDescent="0.25">
      <c r="A1117">
        <v>1</v>
      </c>
      <c r="B1117">
        <v>2018</v>
      </c>
      <c r="C1117">
        <v>61654002031501</v>
      </c>
      <c r="D1117">
        <v>800026173</v>
      </c>
      <c r="E1117" t="s">
        <v>1447</v>
      </c>
      <c r="F1117" t="s">
        <v>922</v>
      </c>
      <c r="G1117" t="s">
        <v>1446</v>
      </c>
      <c r="H1117">
        <v>38550</v>
      </c>
    </row>
    <row r="1118" spans="1:8" x14ac:dyDescent="0.25">
      <c r="A1118">
        <v>1</v>
      </c>
      <c r="B1118">
        <v>2018</v>
      </c>
      <c r="C1118">
        <v>61654002031501</v>
      </c>
      <c r="D1118">
        <v>892300979</v>
      </c>
      <c r="E1118" t="s">
        <v>1447</v>
      </c>
      <c r="F1118" t="s">
        <v>1200</v>
      </c>
      <c r="G1118" t="s">
        <v>1446</v>
      </c>
      <c r="H1118">
        <v>391239</v>
      </c>
    </row>
    <row r="1119" spans="1:8" x14ac:dyDescent="0.25">
      <c r="A1119">
        <v>1</v>
      </c>
      <c r="B1119">
        <v>2018</v>
      </c>
      <c r="C1119">
        <v>61654002031501</v>
      </c>
      <c r="D1119">
        <v>900517542</v>
      </c>
      <c r="E1119" t="s">
        <v>1447</v>
      </c>
      <c r="F1119" t="s">
        <v>451</v>
      </c>
      <c r="G1119" t="s">
        <v>1446</v>
      </c>
      <c r="H1119">
        <v>15225739.01</v>
      </c>
    </row>
    <row r="1120" spans="1:8" x14ac:dyDescent="0.25">
      <c r="A1120">
        <v>1</v>
      </c>
      <c r="B1120">
        <v>2018</v>
      </c>
      <c r="C1120">
        <v>61654202020101</v>
      </c>
      <c r="D1120">
        <v>900208755</v>
      </c>
      <c r="E1120" t="s">
        <v>1451</v>
      </c>
      <c r="F1120" t="s">
        <v>797</v>
      </c>
      <c r="G1120" t="s">
        <v>1446</v>
      </c>
      <c r="H1120">
        <v>1945589</v>
      </c>
    </row>
    <row r="1121" spans="1:8" x14ac:dyDescent="0.25">
      <c r="A1121">
        <v>1</v>
      </c>
      <c r="B1121">
        <v>2018</v>
      </c>
      <c r="C1121">
        <v>6165650201</v>
      </c>
      <c r="D1121">
        <v>800201726</v>
      </c>
      <c r="E1121" t="s">
        <v>1455</v>
      </c>
      <c r="F1121" t="s">
        <v>102</v>
      </c>
      <c r="G1121" t="s">
        <v>1446</v>
      </c>
      <c r="H1121">
        <v>-35404208.149999999</v>
      </c>
    </row>
    <row r="1122" spans="1:8" x14ac:dyDescent="0.25">
      <c r="A1122">
        <v>1</v>
      </c>
      <c r="B1122">
        <v>2018</v>
      </c>
      <c r="C1122">
        <v>6165650201</v>
      </c>
      <c r="D1122">
        <v>812005130</v>
      </c>
      <c r="E1122" t="s">
        <v>1455</v>
      </c>
      <c r="F1122" t="s">
        <v>118</v>
      </c>
      <c r="G1122" t="s">
        <v>1446</v>
      </c>
      <c r="H1122">
        <v>13024906.970000001</v>
      </c>
    </row>
    <row r="1123" spans="1:8" x14ac:dyDescent="0.25">
      <c r="A1123">
        <v>1</v>
      </c>
      <c r="B1123">
        <v>2018</v>
      </c>
      <c r="C1123">
        <v>616595020401</v>
      </c>
      <c r="D1123">
        <v>50903639</v>
      </c>
      <c r="E1123" t="s">
        <v>1502</v>
      </c>
      <c r="F1123" t="s">
        <v>1511</v>
      </c>
      <c r="G1123" t="s">
        <v>1446</v>
      </c>
      <c r="H1123">
        <v>247000</v>
      </c>
    </row>
    <row r="1124" spans="1:8" x14ac:dyDescent="0.25">
      <c r="A1124">
        <v>1</v>
      </c>
      <c r="B1124">
        <v>2018</v>
      </c>
      <c r="C1124">
        <v>61653502020101</v>
      </c>
      <c r="D1124">
        <v>800234339</v>
      </c>
      <c r="E1124" t="s">
        <v>1445</v>
      </c>
      <c r="F1124" t="s">
        <v>903</v>
      </c>
      <c r="G1124" t="s">
        <v>1446</v>
      </c>
      <c r="H1124">
        <v>4685289</v>
      </c>
    </row>
    <row r="1125" spans="1:8" x14ac:dyDescent="0.25">
      <c r="A1125">
        <v>1</v>
      </c>
      <c r="B1125">
        <v>2018</v>
      </c>
      <c r="C1125">
        <v>61653502020101</v>
      </c>
      <c r="D1125">
        <v>824005651</v>
      </c>
      <c r="E1125" t="s">
        <v>1445</v>
      </c>
      <c r="F1125" t="s">
        <v>489</v>
      </c>
      <c r="G1125" t="s">
        <v>1446</v>
      </c>
      <c r="H1125">
        <v>11395575</v>
      </c>
    </row>
    <row r="1126" spans="1:8" x14ac:dyDescent="0.25">
      <c r="A1126">
        <v>1</v>
      </c>
      <c r="B1126">
        <v>2018</v>
      </c>
      <c r="C1126">
        <v>61653502020101</v>
      </c>
      <c r="D1126">
        <v>900592962</v>
      </c>
      <c r="E1126" t="s">
        <v>1445</v>
      </c>
      <c r="F1126" t="s">
        <v>972</v>
      </c>
      <c r="G1126" t="s">
        <v>1446</v>
      </c>
      <c r="H1126">
        <v>5035996</v>
      </c>
    </row>
    <row r="1127" spans="1:8" x14ac:dyDescent="0.25">
      <c r="A1127">
        <v>1</v>
      </c>
      <c r="B1127">
        <v>2018</v>
      </c>
      <c r="C1127">
        <v>61653502020101</v>
      </c>
      <c r="D1127">
        <v>900623609</v>
      </c>
      <c r="E1127" t="s">
        <v>1445</v>
      </c>
      <c r="F1127" t="s">
        <v>180</v>
      </c>
      <c r="G1127" t="s">
        <v>1446</v>
      </c>
      <c r="H1127">
        <v>16305000</v>
      </c>
    </row>
    <row r="1128" spans="1:8" x14ac:dyDescent="0.25">
      <c r="A1128">
        <v>1</v>
      </c>
      <c r="B1128">
        <v>2018</v>
      </c>
      <c r="C1128">
        <v>61653502020101</v>
      </c>
      <c r="D1128">
        <v>900672191</v>
      </c>
      <c r="E1128" t="s">
        <v>1445</v>
      </c>
      <c r="F1128" t="s">
        <v>1042</v>
      </c>
      <c r="G1128" t="s">
        <v>1446</v>
      </c>
      <c r="H1128">
        <v>64753694</v>
      </c>
    </row>
    <row r="1129" spans="1:8" x14ac:dyDescent="0.25">
      <c r="A1129">
        <v>1</v>
      </c>
      <c r="B1129">
        <v>2018</v>
      </c>
      <c r="C1129">
        <v>61653502020701</v>
      </c>
      <c r="D1129">
        <v>802021081</v>
      </c>
      <c r="E1129" t="s">
        <v>1447</v>
      </c>
      <c r="F1129" t="s">
        <v>1056</v>
      </c>
      <c r="G1129" t="s">
        <v>1446</v>
      </c>
      <c r="H1129">
        <v>5094854</v>
      </c>
    </row>
    <row r="1130" spans="1:8" x14ac:dyDescent="0.25">
      <c r="A1130">
        <v>1</v>
      </c>
      <c r="B1130">
        <v>2018</v>
      </c>
      <c r="C1130">
        <v>61654002021401</v>
      </c>
      <c r="D1130">
        <v>1043000121</v>
      </c>
      <c r="E1130" t="s">
        <v>1447</v>
      </c>
      <c r="F1130" t="s">
        <v>1512</v>
      </c>
      <c r="G1130" t="s">
        <v>1446</v>
      </c>
      <c r="H1130">
        <v>200000</v>
      </c>
    </row>
    <row r="1131" spans="1:8" x14ac:dyDescent="0.25">
      <c r="A1131">
        <v>1</v>
      </c>
      <c r="B1131">
        <v>2018</v>
      </c>
      <c r="C1131">
        <v>61654002021401</v>
      </c>
      <c r="D1131">
        <v>892115258</v>
      </c>
      <c r="E1131" t="s">
        <v>1447</v>
      </c>
      <c r="F1131" t="s">
        <v>1513</v>
      </c>
      <c r="G1131" t="s">
        <v>1446</v>
      </c>
      <c r="H1131">
        <v>26000</v>
      </c>
    </row>
    <row r="1132" spans="1:8" x14ac:dyDescent="0.25">
      <c r="A1132">
        <v>1</v>
      </c>
      <c r="B1132">
        <v>2018</v>
      </c>
      <c r="C1132">
        <v>61654002020801</v>
      </c>
      <c r="D1132">
        <v>900019291</v>
      </c>
      <c r="E1132" t="s">
        <v>1489</v>
      </c>
      <c r="F1132" t="s">
        <v>846</v>
      </c>
      <c r="G1132" t="s">
        <v>1446</v>
      </c>
      <c r="H1132">
        <v>324873973.19999999</v>
      </c>
    </row>
    <row r="1133" spans="1:8" x14ac:dyDescent="0.25">
      <c r="A1133">
        <v>1</v>
      </c>
      <c r="B1133">
        <v>2018</v>
      </c>
      <c r="C1133">
        <v>61654002021002</v>
      </c>
      <c r="D1133">
        <v>900470909</v>
      </c>
      <c r="E1133" t="s">
        <v>1457</v>
      </c>
      <c r="F1133" t="s">
        <v>877</v>
      </c>
      <c r="G1133" t="s">
        <v>1446</v>
      </c>
      <c r="H1133">
        <v>42182300</v>
      </c>
    </row>
    <row r="1134" spans="1:8" x14ac:dyDescent="0.25">
      <c r="A1134">
        <v>1</v>
      </c>
      <c r="B1134">
        <v>2018</v>
      </c>
      <c r="C1134">
        <v>61654002030201</v>
      </c>
      <c r="D1134">
        <v>860013704</v>
      </c>
      <c r="E1134" t="s">
        <v>1448</v>
      </c>
      <c r="F1134" t="s">
        <v>1259</v>
      </c>
      <c r="G1134" t="s">
        <v>1446</v>
      </c>
      <c r="H1134">
        <v>35988567</v>
      </c>
    </row>
    <row r="1135" spans="1:8" x14ac:dyDescent="0.25">
      <c r="A1135">
        <v>1</v>
      </c>
      <c r="B1135">
        <v>2018</v>
      </c>
      <c r="C1135">
        <v>61654002030201</v>
      </c>
      <c r="D1135">
        <v>891855039</v>
      </c>
      <c r="E1135" t="s">
        <v>1448</v>
      </c>
      <c r="F1135" t="s">
        <v>792</v>
      </c>
      <c r="G1135" t="s">
        <v>1446</v>
      </c>
      <c r="H1135">
        <v>239900</v>
      </c>
    </row>
    <row r="1136" spans="1:8" x14ac:dyDescent="0.25">
      <c r="A1136">
        <v>1</v>
      </c>
      <c r="B1136">
        <v>2018</v>
      </c>
      <c r="C1136">
        <v>61654002030201</v>
      </c>
      <c r="D1136">
        <v>900081643</v>
      </c>
      <c r="E1136" t="s">
        <v>1448</v>
      </c>
      <c r="F1136" t="s">
        <v>643</v>
      </c>
      <c r="G1136" t="s">
        <v>1446</v>
      </c>
      <c r="H1136">
        <v>161500</v>
      </c>
    </row>
    <row r="1137" spans="1:8" x14ac:dyDescent="0.25">
      <c r="A1137">
        <v>1</v>
      </c>
      <c r="B1137">
        <v>2018</v>
      </c>
      <c r="C1137">
        <v>61654002031001</v>
      </c>
      <c r="D1137">
        <v>800129701</v>
      </c>
      <c r="E1137" t="s">
        <v>1450</v>
      </c>
      <c r="F1137" t="s">
        <v>978</v>
      </c>
      <c r="G1137" t="s">
        <v>1446</v>
      </c>
      <c r="H1137">
        <v>5249050</v>
      </c>
    </row>
    <row r="1138" spans="1:8" x14ac:dyDescent="0.25">
      <c r="A1138">
        <v>1</v>
      </c>
      <c r="B1138">
        <v>2018</v>
      </c>
      <c r="C1138">
        <v>61654002031001</v>
      </c>
      <c r="D1138">
        <v>802017925</v>
      </c>
      <c r="E1138" t="s">
        <v>1450</v>
      </c>
      <c r="F1138" t="s">
        <v>1336</v>
      </c>
      <c r="G1138" t="s">
        <v>1446</v>
      </c>
      <c r="H1138">
        <v>235444264.06999999</v>
      </c>
    </row>
    <row r="1139" spans="1:8" x14ac:dyDescent="0.25">
      <c r="A1139">
        <v>1</v>
      </c>
      <c r="B1139">
        <v>2018</v>
      </c>
      <c r="C1139">
        <v>61654002031001</v>
      </c>
      <c r="D1139">
        <v>823001604</v>
      </c>
      <c r="E1139" t="s">
        <v>1450</v>
      </c>
      <c r="F1139" t="s">
        <v>1477</v>
      </c>
      <c r="G1139" t="s">
        <v>1446</v>
      </c>
      <c r="H1139">
        <v>11184.62</v>
      </c>
    </row>
    <row r="1140" spans="1:8" x14ac:dyDescent="0.25">
      <c r="A1140">
        <v>1</v>
      </c>
      <c r="B1140">
        <v>2018</v>
      </c>
      <c r="C1140">
        <v>61654002031001</v>
      </c>
      <c r="D1140">
        <v>819004970</v>
      </c>
      <c r="E1140" t="s">
        <v>1450</v>
      </c>
      <c r="F1140" t="s">
        <v>742</v>
      </c>
      <c r="G1140" t="s">
        <v>1446</v>
      </c>
      <c r="H1140">
        <v>4034000</v>
      </c>
    </row>
    <row r="1141" spans="1:8" x14ac:dyDescent="0.25">
      <c r="A1141">
        <v>1</v>
      </c>
      <c r="B1141">
        <v>2018</v>
      </c>
      <c r="C1141">
        <v>61654002031001</v>
      </c>
      <c r="D1141">
        <v>823004895</v>
      </c>
      <c r="E1141" t="s">
        <v>1450</v>
      </c>
      <c r="F1141" t="s">
        <v>1184</v>
      </c>
      <c r="G1141" t="s">
        <v>1446</v>
      </c>
      <c r="H1141">
        <v>1342603</v>
      </c>
    </row>
    <row r="1142" spans="1:8" x14ac:dyDescent="0.25">
      <c r="A1142">
        <v>1</v>
      </c>
      <c r="B1142">
        <v>2018</v>
      </c>
      <c r="C1142">
        <v>61654002031001</v>
      </c>
      <c r="D1142">
        <v>830510985</v>
      </c>
      <c r="E1142" t="s">
        <v>1450</v>
      </c>
      <c r="F1142" t="s">
        <v>680</v>
      </c>
      <c r="G1142" t="s">
        <v>1446</v>
      </c>
      <c r="H1142">
        <v>724568.64</v>
      </c>
    </row>
    <row r="1143" spans="1:8" x14ac:dyDescent="0.25">
      <c r="A1143">
        <v>1</v>
      </c>
      <c r="B1143">
        <v>2018</v>
      </c>
      <c r="C1143">
        <v>61654002031001</v>
      </c>
      <c r="D1143">
        <v>900118990</v>
      </c>
      <c r="E1143" t="s">
        <v>1450</v>
      </c>
      <c r="F1143" t="s">
        <v>216</v>
      </c>
      <c r="G1143" t="s">
        <v>1446</v>
      </c>
      <c r="H1143">
        <v>79191327</v>
      </c>
    </row>
    <row r="1144" spans="1:8" x14ac:dyDescent="0.25">
      <c r="A1144">
        <v>1</v>
      </c>
      <c r="B1144">
        <v>2018</v>
      </c>
      <c r="C1144">
        <v>61654002031001</v>
      </c>
      <c r="D1144">
        <v>900213617</v>
      </c>
      <c r="E1144" t="s">
        <v>1450</v>
      </c>
      <c r="F1144" t="s">
        <v>1383</v>
      </c>
      <c r="G1144" t="s">
        <v>1446</v>
      </c>
      <c r="H1144">
        <v>619164320</v>
      </c>
    </row>
    <row r="1145" spans="1:8" x14ac:dyDescent="0.25">
      <c r="A1145">
        <v>1</v>
      </c>
      <c r="B1145">
        <v>2018</v>
      </c>
      <c r="C1145">
        <v>61654002031001</v>
      </c>
      <c r="D1145">
        <v>900247638</v>
      </c>
      <c r="E1145" t="s">
        <v>1450</v>
      </c>
      <c r="F1145" t="s">
        <v>1514</v>
      </c>
      <c r="G1145" t="s">
        <v>1446</v>
      </c>
      <c r="H1145">
        <v>44264.07</v>
      </c>
    </row>
    <row r="1146" spans="1:8" x14ac:dyDescent="0.25">
      <c r="A1146">
        <v>1</v>
      </c>
      <c r="B1146">
        <v>2018</v>
      </c>
      <c r="C1146">
        <v>61654002031001</v>
      </c>
      <c r="D1146">
        <v>900470909</v>
      </c>
      <c r="E1146" t="s">
        <v>1450</v>
      </c>
      <c r="F1146" t="s">
        <v>877</v>
      </c>
      <c r="G1146" t="s">
        <v>1446</v>
      </c>
      <c r="H1146">
        <v>635738794.09000003</v>
      </c>
    </row>
    <row r="1147" spans="1:8" x14ac:dyDescent="0.25">
      <c r="A1147">
        <v>1</v>
      </c>
      <c r="B1147">
        <v>2018</v>
      </c>
      <c r="C1147">
        <v>61654002031001</v>
      </c>
      <c r="D1147">
        <v>900695024</v>
      </c>
      <c r="E1147" t="s">
        <v>1450</v>
      </c>
      <c r="F1147" t="s">
        <v>1043</v>
      </c>
      <c r="G1147" t="s">
        <v>1446</v>
      </c>
      <c r="H1147">
        <v>6355051</v>
      </c>
    </row>
    <row r="1148" spans="1:8" x14ac:dyDescent="0.25">
      <c r="A1148">
        <v>1</v>
      </c>
      <c r="B1148">
        <v>2018</v>
      </c>
      <c r="C1148">
        <v>61654002031001</v>
      </c>
      <c r="D1148">
        <v>900862842</v>
      </c>
      <c r="E1148" t="s">
        <v>1450</v>
      </c>
      <c r="F1148" t="s">
        <v>1409</v>
      </c>
      <c r="G1148" t="s">
        <v>1446</v>
      </c>
      <c r="H1148">
        <v>3739495</v>
      </c>
    </row>
    <row r="1149" spans="1:8" x14ac:dyDescent="0.25">
      <c r="A1149">
        <v>1</v>
      </c>
      <c r="B1149">
        <v>2018</v>
      </c>
      <c r="C1149">
        <v>61654002031001</v>
      </c>
      <c r="D1149">
        <v>901090960</v>
      </c>
      <c r="E1149" t="s">
        <v>1450</v>
      </c>
      <c r="F1149" t="s">
        <v>1429</v>
      </c>
      <c r="G1149" t="s">
        <v>1446</v>
      </c>
      <c r="H1149">
        <v>26337294</v>
      </c>
    </row>
    <row r="1150" spans="1:8" x14ac:dyDescent="0.25">
      <c r="A1150">
        <v>1</v>
      </c>
      <c r="B1150">
        <v>2018</v>
      </c>
      <c r="C1150">
        <v>61654002031501</v>
      </c>
      <c r="D1150">
        <v>802009806</v>
      </c>
      <c r="E1150" t="s">
        <v>1447</v>
      </c>
      <c r="F1150" t="s">
        <v>1091</v>
      </c>
      <c r="G1150" t="s">
        <v>1446</v>
      </c>
      <c r="H1150">
        <v>74030</v>
      </c>
    </row>
    <row r="1151" spans="1:8" x14ac:dyDescent="0.25">
      <c r="A1151">
        <v>1</v>
      </c>
      <c r="B1151">
        <v>2018</v>
      </c>
      <c r="C1151">
        <v>61654002031501</v>
      </c>
      <c r="D1151">
        <v>805027337</v>
      </c>
      <c r="E1151" t="s">
        <v>1447</v>
      </c>
      <c r="F1151" t="s">
        <v>597</v>
      </c>
      <c r="G1151" t="s">
        <v>1446</v>
      </c>
      <c r="H1151">
        <v>88429</v>
      </c>
    </row>
    <row r="1152" spans="1:8" x14ac:dyDescent="0.25">
      <c r="A1152">
        <v>1</v>
      </c>
      <c r="B1152">
        <v>2018</v>
      </c>
      <c r="C1152">
        <v>61654002031501</v>
      </c>
      <c r="D1152">
        <v>890103406</v>
      </c>
      <c r="E1152" t="s">
        <v>1447</v>
      </c>
      <c r="F1152" t="s">
        <v>1120</v>
      </c>
      <c r="G1152" t="s">
        <v>1446</v>
      </c>
      <c r="H1152">
        <v>113560</v>
      </c>
    </row>
    <row r="1153" spans="1:8" x14ac:dyDescent="0.25">
      <c r="A1153">
        <v>1</v>
      </c>
      <c r="B1153">
        <v>2018</v>
      </c>
      <c r="C1153">
        <v>61654002031501</v>
      </c>
      <c r="D1153">
        <v>900006037</v>
      </c>
      <c r="E1153" t="s">
        <v>1447</v>
      </c>
      <c r="F1153" t="s">
        <v>273</v>
      </c>
      <c r="G1153" t="s">
        <v>1446</v>
      </c>
      <c r="H1153">
        <v>20687777.66</v>
      </c>
    </row>
    <row r="1154" spans="1:8" x14ac:dyDescent="0.25">
      <c r="A1154">
        <v>1</v>
      </c>
      <c r="B1154">
        <v>2018</v>
      </c>
      <c r="C1154">
        <v>6165650201</v>
      </c>
      <c r="D1154">
        <v>800094898</v>
      </c>
      <c r="E1154" t="s">
        <v>1455</v>
      </c>
      <c r="F1154" t="s">
        <v>1329</v>
      </c>
      <c r="G1154" t="s">
        <v>1446</v>
      </c>
      <c r="H1154">
        <v>597127</v>
      </c>
    </row>
    <row r="1155" spans="1:8" x14ac:dyDescent="0.25">
      <c r="A1155">
        <v>1</v>
      </c>
      <c r="B1155">
        <v>2018</v>
      </c>
      <c r="C1155">
        <v>6165650201</v>
      </c>
      <c r="D1155">
        <v>830514327</v>
      </c>
      <c r="E1155" t="s">
        <v>1455</v>
      </c>
      <c r="F1155" t="s">
        <v>838</v>
      </c>
      <c r="G1155" t="s">
        <v>1446</v>
      </c>
      <c r="H1155">
        <v>-0.5</v>
      </c>
    </row>
    <row r="1156" spans="1:8" x14ac:dyDescent="0.25">
      <c r="A1156">
        <v>1</v>
      </c>
      <c r="B1156">
        <v>2018</v>
      </c>
      <c r="C1156">
        <v>6165650201</v>
      </c>
      <c r="D1156">
        <v>860013874</v>
      </c>
      <c r="E1156" t="s">
        <v>1455</v>
      </c>
      <c r="F1156" t="s">
        <v>492</v>
      </c>
      <c r="G1156" t="s">
        <v>1446</v>
      </c>
      <c r="H1156">
        <v>1628894</v>
      </c>
    </row>
    <row r="1157" spans="1:8" x14ac:dyDescent="0.25">
      <c r="A1157">
        <v>1</v>
      </c>
      <c r="B1157">
        <v>2018</v>
      </c>
      <c r="C1157">
        <v>6165650201</v>
      </c>
      <c r="D1157">
        <v>892300979</v>
      </c>
      <c r="E1157" t="s">
        <v>1455</v>
      </c>
      <c r="F1157" t="s">
        <v>1200</v>
      </c>
      <c r="G1157" t="s">
        <v>1446</v>
      </c>
      <c r="H1157">
        <v>12646732.880000001</v>
      </c>
    </row>
    <row r="1158" spans="1:8" x14ac:dyDescent="0.25">
      <c r="A1158">
        <v>1</v>
      </c>
      <c r="B1158">
        <v>2018</v>
      </c>
      <c r="C1158">
        <v>6165650201</v>
      </c>
      <c r="D1158">
        <v>900699086</v>
      </c>
      <c r="E1158" t="s">
        <v>1455</v>
      </c>
      <c r="F1158" t="s">
        <v>360</v>
      </c>
      <c r="G1158" t="s">
        <v>1446</v>
      </c>
      <c r="H1158">
        <v>4132781</v>
      </c>
    </row>
    <row r="1159" spans="1:8" x14ac:dyDescent="0.25">
      <c r="A1159">
        <v>1</v>
      </c>
      <c r="B1159">
        <v>2018</v>
      </c>
      <c r="C1159">
        <v>61653502020101</v>
      </c>
      <c r="D1159">
        <v>812001868</v>
      </c>
      <c r="E1159" t="s">
        <v>1445</v>
      </c>
      <c r="F1159" t="s">
        <v>937</v>
      </c>
      <c r="G1159" t="s">
        <v>1446</v>
      </c>
      <c r="H1159">
        <v>4747426.87</v>
      </c>
    </row>
    <row r="1160" spans="1:8" x14ac:dyDescent="0.25">
      <c r="A1160">
        <v>1</v>
      </c>
      <c r="B1160">
        <v>2018</v>
      </c>
      <c r="C1160">
        <v>61653502020101</v>
      </c>
      <c r="D1160">
        <v>900600466</v>
      </c>
      <c r="E1160" t="s">
        <v>1445</v>
      </c>
      <c r="F1160" t="s">
        <v>91</v>
      </c>
      <c r="G1160" t="s">
        <v>1446</v>
      </c>
      <c r="H1160">
        <v>14009707</v>
      </c>
    </row>
    <row r="1161" spans="1:8" x14ac:dyDescent="0.25">
      <c r="A1161">
        <v>1</v>
      </c>
      <c r="B1161">
        <v>2018</v>
      </c>
      <c r="C1161">
        <v>61654002030201</v>
      </c>
      <c r="D1161">
        <v>800125697</v>
      </c>
      <c r="E1161" t="s">
        <v>1448</v>
      </c>
      <c r="F1161" t="s">
        <v>406</v>
      </c>
      <c r="G1161" t="s">
        <v>1446</v>
      </c>
      <c r="H1161">
        <v>201700</v>
      </c>
    </row>
    <row r="1162" spans="1:8" x14ac:dyDescent="0.25">
      <c r="A1162">
        <v>1</v>
      </c>
      <c r="B1162">
        <v>2018</v>
      </c>
      <c r="C1162">
        <v>61654002030201</v>
      </c>
      <c r="D1162">
        <v>860024766</v>
      </c>
      <c r="E1162" t="s">
        <v>1448</v>
      </c>
      <c r="F1162" t="s">
        <v>954</v>
      </c>
      <c r="G1162" t="s">
        <v>1446</v>
      </c>
      <c r="H1162">
        <v>837448</v>
      </c>
    </row>
    <row r="1163" spans="1:8" x14ac:dyDescent="0.25">
      <c r="A1163">
        <v>1</v>
      </c>
      <c r="B1163">
        <v>2018</v>
      </c>
      <c r="C1163">
        <v>61654002030201</v>
      </c>
      <c r="D1163">
        <v>891500084</v>
      </c>
      <c r="E1163" t="s">
        <v>1448</v>
      </c>
      <c r="F1163" t="s">
        <v>69</v>
      </c>
      <c r="G1163" t="s">
        <v>1446</v>
      </c>
      <c r="H1163">
        <v>95400</v>
      </c>
    </row>
    <row r="1164" spans="1:8" x14ac:dyDescent="0.25">
      <c r="A1164">
        <v>1</v>
      </c>
      <c r="B1164">
        <v>2018</v>
      </c>
      <c r="C1164">
        <v>61654002031001</v>
      </c>
      <c r="D1164">
        <v>800200789</v>
      </c>
      <c r="E1164" t="s">
        <v>1450</v>
      </c>
      <c r="F1164" t="s">
        <v>291</v>
      </c>
      <c r="G1164" t="s">
        <v>1446</v>
      </c>
      <c r="H1164">
        <v>11461577</v>
      </c>
    </row>
    <row r="1165" spans="1:8" x14ac:dyDescent="0.25">
      <c r="A1165">
        <v>1</v>
      </c>
      <c r="B1165">
        <v>2018</v>
      </c>
      <c r="C1165">
        <v>61654002031001</v>
      </c>
      <c r="D1165">
        <v>806010276</v>
      </c>
      <c r="E1165" t="s">
        <v>1450</v>
      </c>
      <c r="F1165" t="s">
        <v>820</v>
      </c>
      <c r="G1165" t="s">
        <v>1446</v>
      </c>
      <c r="H1165">
        <v>40797.760000000002</v>
      </c>
    </row>
    <row r="1166" spans="1:8" x14ac:dyDescent="0.25">
      <c r="A1166">
        <v>1</v>
      </c>
      <c r="B1166">
        <v>2018</v>
      </c>
      <c r="C1166">
        <v>61654002031001</v>
      </c>
      <c r="D1166">
        <v>812003455</v>
      </c>
      <c r="E1166" t="s">
        <v>1450</v>
      </c>
      <c r="F1166" t="s">
        <v>417</v>
      </c>
      <c r="G1166" t="s">
        <v>1446</v>
      </c>
      <c r="H1166">
        <v>313496</v>
      </c>
    </row>
    <row r="1167" spans="1:8" x14ac:dyDescent="0.25">
      <c r="A1167">
        <v>1</v>
      </c>
      <c r="B1167">
        <v>2018</v>
      </c>
      <c r="C1167">
        <v>61654002031001</v>
      </c>
      <c r="D1167">
        <v>823004719</v>
      </c>
      <c r="E1167" t="s">
        <v>1450</v>
      </c>
      <c r="F1167" t="s">
        <v>747</v>
      </c>
      <c r="G1167" t="s">
        <v>1446</v>
      </c>
      <c r="H1167">
        <v>62899834</v>
      </c>
    </row>
    <row r="1168" spans="1:8" x14ac:dyDescent="0.25">
      <c r="A1168">
        <v>1</v>
      </c>
      <c r="B1168">
        <v>2018</v>
      </c>
      <c r="C1168">
        <v>61654002031001</v>
      </c>
      <c r="D1168">
        <v>830027806</v>
      </c>
      <c r="E1168" t="s">
        <v>1450</v>
      </c>
      <c r="F1168" t="s">
        <v>487</v>
      </c>
      <c r="G1168" t="s">
        <v>1446</v>
      </c>
      <c r="H1168">
        <v>1700000</v>
      </c>
    </row>
    <row r="1169" spans="1:8" x14ac:dyDescent="0.25">
      <c r="A1169">
        <v>1</v>
      </c>
      <c r="B1169">
        <v>2018</v>
      </c>
      <c r="C1169">
        <v>61654002031001</v>
      </c>
      <c r="D1169">
        <v>900008600</v>
      </c>
      <c r="E1169" t="s">
        <v>1450</v>
      </c>
      <c r="F1169" t="s">
        <v>320</v>
      </c>
      <c r="G1169" t="s">
        <v>1446</v>
      </c>
      <c r="H1169">
        <v>3128077</v>
      </c>
    </row>
    <row r="1170" spans="1:8" x14ac:dyDescent="0.25">
      <c r="A1170">
        <v>1</v>
      </c>
      <c r="B1170">
        <v>2018</v>
      </c>
      <c r="C1170">
        <v>61654002031001</v>
      </c>
      <c r="D1170">
        <v>900030814</v>
      </c>
      <c r="E1170" t="s">
        <v>1450</v>
      </c>
      <c r="F1170" t="s">
        <v>1515</v>
      </c>
      <c r="G1170" t="s">
        <v>1446</v>
      </c>
      <c r="H1170">
        <v>20692.78</v>
      </c>
    </row>
    <row r="1171" spans="1:8" x14ac:dyDescent="0.25">
      <c r="A1171">
        <v>1</v>
      </c>
      <c r="B1171">
        <v>2018</v>
      </c>
      <c r="C1171">
        <v>61654002031001</v>
      </c>
      <c r="D1171">
        <v>900192332</v>
      </c>
      <c r="E1171" t="s">
        <v>1450</v>
      </c>
      <c r="F1171" t="s">
        <v>1516</v>
      </c>
      <c r="G1171" t="s">
        <v>1446</v>
      </c>
      <c r="H1171">
        <v>36804.36</v>
      </c>
    </row>
    <row r="1172" spans="1:8" x14ac:dyDescent="0.25">
      <c r="A1172">
        <v>1</v>
      </c>
      <c r="B1172">
        <v>2018</v>
      </c>
      <c r="C1172">
        <v>61654002031001</v>
      </c>
      <c r="D1172">
        <v>900315498</v>
      </c>
      <c r="E1172" t="s">
        <v>1450</v>
      </c>
      <c r="F1172" t="s">
        <v>1388</v>
      </c>
      <c r="G1172" t="s">
        <v>1446</v>
      </c>
      <c r="H1172">
        <v>20484497</v>
      </c>
    </row>
    <row r="1173" spans="1:8" x14ac:dyDescent="0.25">
      <c r="A1173">
        <v>1</v>
      </c>
      <c r="B1173">
        <v>2018</v>
      </c>
      <c r="C1173">
        <v>61654002031001</v>
      </c>
      <c r="D1173">
        <v>900958564</v>
      </c>
      <c r="E1173" t="s">
        <v>1450</v>
      </c>
      <c r="F1173" t="s">
        <v>452</v>
      </c>
      <c r="G1173" t="s">
        <v>1446</v>
      </c>
      <c r="H1173">
        <v>29641198</v>
      </c>
    </row>
    <row r="1174" spans="1:8" x14ac:dyDescent="0.25">
      <c r="A1174">
        <v>1</v>
      </c>
      <c r="B1174">
        <v>2018</v>
      </c>
      <c r="C1174">
        <v>61654002031501</v>
      </c>
      <c r="D1174">
        <v>800231215</v>
      </c>
      <c r="E1174" t="s">
        <v>1447</v>
      </c>
      <c r="F1174" t="s">
        <v>1280</v>
      </c>
      <c r="G1174" t="s">
        <v>1446</v>
      </c>
      <c r="H1174">
        <v>1085603.04</v>
      </c>
    </row>
    <row r="1175" spans="1:8" x14ac:dyDescent="0.25">
      <c r="A1175">
        <v>1</v>
      </c>
      <c r="B1175">
        <v>2018</v>
      </c>
      <c r="C1175">
        <v>61654202020101</v>
      </c>
      <c r="D1175">
        <v>825001037</v>
      </c>
      <c r="E1175" t="s">
        <v>1451</v>
      </c>
      <c r="F1175" t="s">
        <v>54</v>
      </c>
      <c r="G1175" t="s">
        <v>1446</v>
      </c>
      <c r="H1175">
        <v>5645949</v>
      </c>
    </row>
    <row r="1176" spans="1:8" x14ac:dyDescent="0.25">
      <c r="A1176">
        <v>1</v>
      </c>
      <c r="B1176">
        <v>2018</v>
      </c>
      <c r="C1176">
        <v>61654202020101</v>
      </c>
      <c r="D1176">
        <v>900203322</v>
      </c>
      <c r="E1176" t="s">
        <v>1451</v>
      </c>
      <c r="F1176" t="s">
        <v>1315</v>
      </c>
      <c r="G1176" t="s">
        <v>1446</v>
      </c>
      <c r="H1176">
        <v>1706560</v>
      </c>
    </row>
    <row r="1177" spans="1:8" x14ac:dyDescent="0.25">
      <c r="A1177">
        <v>1</v>
      </c>
      <c r="B1177">
        <v>2018</v>
      </c>
      <c r="C1177">
        <v>6165650201</v>
      </c>
      <c r="D1177">
        <v>900613550</v>
      </c>
      <c r="E1177" t="s">
        <v>1455</v>
      </c>
      <c r="F1177" t="s">
        <v>720</v>
      </c>
      <c r="G1177" t="s">
        <v>1446</v>
      </c>
      <c r="H1177">
        <v>-713549.5</v>
      </c>
    </row>
    <row r="1178" spans="1:8" x14ac:dyDescent="0.25">
      <c r="A1178">
        <v>1</v>
      </c>
      <c r="B1178">
        <v>2018</v>
      </c>
      <c r="C1178">
        <v>616575020202</v>
      </c>
      <c r="D1178">
        <v>812007194</v>
      </c>
      <c r="E1178" t="s">
        <v>1463</v>
      </c>
      <c r="F1178" t="s">
        <v>1341</v>
      </c>
      <c r="G1178" t="s">
        <v>1446</v>
      </c>
      <c r="H1178">
        <v>508692</v>
      </c>
    </row>
    <row r="1179" spans="1:8" x14ac:dyDescent="0.25">
      <c r="A1179">
        <v>1</v>
      </c>
      <c r="B1179">
        <v>2018</v>
      </c>
      <c r="C1179">
        <v>61653502020701</v>
      </c>
      <c r="D1179">
        <v>900603334</v>
      </c>
      <c r="E1179" t="s">
        <v>1447</v>
      </c>
      <c r="F1179" t="s">
        <v>181</v>
      </c>
      <c r="G1179" t="s">
        <v>1446</v>
      </c>
      <c r="H1179">
        <v>16609986</v>
      </c>
    </row>
    <row r="1180" spans="1:8" x14ac:dyDescent="0.25">
      <c r="A1180">
        <v>1</v>
      </c>
      <c r="B1180">
        <v>2018</v>
      </c>
      <c r="C1180">
        <v>61654002030201</v>
      </c>
      <c r="D1180">
        <v>800163519</v>
      </c>
      <c r="E1180" t="s">
        <v>1448</v>
      </c>
      <c r="F1180" t="s">
        <v>925</v>
      </c>
      <c r="G1180" t="s">
        <v>1446</v>
      </c>
      <c r="H1180">
        <v>48400</v>
      </c>
    </row>
    <row r="1181" spans="1:8" x14ac:dyDescent="0.25">
      <c r="A1181">
        <v>1</v>
      </c>
      <c r="B1181">
        <v>2018</v>
      </c>
      <c r="C1181">
        <v>61654002030201</v>
      </c>
      <c r="D1181">
        <v>800227877</v>
      </c>
      <c r="E1181" t="s">
        <v>1448</v>
      </c>
      <c r="F1181" t="s">
        <v>239</v>
      </c>
      <c r="G1181" t="s">
        <v>1446</v>
      </c>
      <c r="H1181">
        <v>956706</v>
      </c>
    </row>
    <row r="1182" spans="1:8" x14ac:dyDescent="0.25">
      <c r="A1182">
        <v>1</v>
      </c>
      <c r="B1182">
        <v>2018</v>
      </c>
      <c r="C1182">
        <v>61654002030201</v>
      </c>
      <c r="D1182">
        <v>806010305</v>
      </c>
      <c r="E1182" t="s">
        <v>1448</v>
      </c>
      <c r="F1182" t="s">
        <v>1286</v>
      </c>
      <c r="G1182" t="s">
        <v>1446</v>
      </c>
      <c r="H1182">
        <v>6669477</v>
      </c>
    </row>
    <row r="1183" spans="1:8" x14ac:dyDescent="0.25">
      <c r="A1183">
        <v>1</v>
      </c>
      <c r="B1183">
        <v>2018</v>
      </c>
      <c r="C1183">
        <v>61654002030201</v>
      </c>
      <c r="D1183">
        <v>891000499</v>
      </c>
      <c r="E1183" t="s">
        <v>1448</v>
      </c>
      <c r="F1183" t="s">
        <v>1130</v>
      </c>
      <c r="G1183" t="s">
        <v>1446</v>
      </c>
      <c r="H1183">
        <v>676219</v>
      </c>
    </row>
    <row r="1184" spans="1:8" x14ac:dyDescent="0.25">
      <c r="A1184">
        <v>1</v>
      </c>
      <c r="B1184">
        <v>2018</v>
      </c>
      <c r="C1184">
        <v>61654002030201</v>
      </c>
      <c r="D1184">
        <v>825000620</v>
      </c>
      <c r="E1184" t="s">
        <v>1448</v>
      </c>
      <c r="F1184" t="s">
        <v>53</v>
      </c>
      <c r="G1184" t="s">
        <v>1446</v>
      </c>
      <c r="H1184">
        <v>2725299.64</v>
      </c>
    </row>
    <row r="1185" spans="1:8" x14ac:dyDescent="0.25">
      <c r="A1185">
        <v>1</v>
      </c>
      <c r="B1185">
        <v>2018</v>
      </c>
      <c r="C1185">
        <v>61654002030201</v>
      </c>
      <c r="D1185">
        <v>839000145</v>
      </c>
      <c r="E1185" t="s">
        <v>1448</v>
      </c>
      <c r="F1185" t="s">
        <v>1258</v>
      </c>
      <c r="G1185" t="s">
        <v>1446</v>
      </c>
      <c r="H1185">
        <v>8703164</v>
      </c>
    </row>
    <row r="1186" spans="1:8" x14ac:dyDescent="0.25">
      <c r="A1186">
        <v>1</v>
      </c>
      <c r="B1186">
        <v>2018</v>
      </c>
      <c r="C1186">
        <v>61654002030201</v>
      </c>
      <c r="D1186">
        <v>890204895</v>
      </c>
      <c r="E1186" t="s">
        <v>1448</v>
      </c>
      <c r="F1186" t="s">
        <v>261</v>
      </c>
      <c r="G1186" t="s">
        <v>1446</v>
      </c>
      <c r="H1186">
        <v>11239.94</v>
      </c>
    </row>
    <row r="1187" spans="1:8" x14ac:dyDescent="0.25">
      <c r="A1187">
        <v>1</v>
      </c>
      <c r="B1187">
        <v>2018</v>
      </c>
      <c r="C1187">
        <v>61654002030201</v>
      </c>
      <c r="D1187">
        <v>900004059</v>
      </c>
      <c r="E1187" t="s">
        <v>1448</v>
      </c>
      <c r="F1187" t="s">
        <v>1141</v>
      </c>
      <c r="G1187" t="s">
        <v>1446</v>
      </c>
      <c r="H1187">
        <v>41167875.32</v>
      </c>
    </row>
    <row r="1188" spans="1:8" x14ac:dyDescent="0.25">
      <c r="A1188">
        <v>1</v>
      </c>
      <c r="B1188">
        <v>2018</v>
      </c>
      <c r="C1188">
        <v>61654002031001</v>
      </c>
      <c r="D1188">
        <v>800210375</v>
      </c>
      <c r="E1188" t="s">
        <v>1450</v>
      </c>
      <c r="F1188" t="s">
        <v>1162</v>
      </c>
      <c r="G1188" t="s">
        <v>1446</v>
      </c>
      <c r="H1188">
        <v>49000</v>
      </c>
    </row>
    <row r="1189" spans="1:8" x14ac:dyDescent="0.25">
      <c r="A1189">
        <v>1</v>
      </c>
      <c r="B1189">
        <v>2018</v>
      </c>
      <c r="C1189">
        <v>61654002031001</v>
      </c>
      <c r="D1189">
        <v>800222844</v>
      </c>
      <c r="E1189" t="s">
        <v>1450</v>
      </c>
      <c r="F1189" t="s">
        <v>1061</v>
      </c>
      <c r="G1189" t="s">
        <v>1446</v>
      </c>
      <c r="H1189">
        <v>11891440</v>
      </c>
    </row>
    <row r="1190" spans="1:8" x14ac:dyDescent="0.25">
      <c r="A1190">
        <v>1</v>
      </c>
      <c r="B1190">
        <v>2018</v>
      </c>
      <c r="C1190">
        <v>61654002031001</v>
      </c>
      <c r="D1190">
        <v>812005644</v>
      </c>
      <c r="E1190" t="s">
        <v>1450</v>
      </c>
      <c r="F1190" t="s">
        <v>1343</v>
      </c>
      <c r="G1190" t="s">
        <v>1446</v>
      </c>
      <c r="H1190">
        <v>250433</v>
      </c>
    </row>
    <row r="1191" spans="1:8" x14ac:dyDescent="0.25">
      <c r="A1191">
        <v>1</v>
      </c>
      <c r="B1191">
        <v>2018</v>
      </c>
      <c r="C1191">
        <v>61654002031001</v>
      </c>
      <c r="D1191">
        <v>819002228</v>
      </c>
      <c r="E1191" t="s">
        <v>1450</v>
      </c>
      <c r="F1191" t="s">
        <v>1063</v>
      </c>
      <c r="G1191" t="s">
        <v>1446</v>
      </c>
      <c r="H1191">
        <v>10603143.949999999</v>
      </c>
    </row>
    <row r="1192" spans="1:8" x14ac:dyDescent="0.25">
      <c r="A1192">
        <v>1</v>
      </c>
      <c r="B1192">
        <v>2018</v>
      </c>
      <c r="C1192">
        <v>61654002031001</v>
      </c>
      <c r="D1192">
        <v>900210303</v>
      </c>
      <c r="E1192" t="s">
        <v>1450</v>
      </c>
      <c r="F1192" t="s">
        <v>330</v>
      </c>
      <c r="G1192" t="s">
        <v>1446</v>
      </c>
      <c r="H1192">
        <v>23880000</v>
      </c>
    </row>
    <row r="1193" spans="1:8" x14ac:dyDescent="0.25">
      <c r="A1193">
        <v>1</v>
      </c>
      <c r="B1193">
        <v>2018</v>
      </c>
      <c r="C1193">
        <v>61654002031001</v>
      </c>
      <c r="D1193">
        <v>900291511</v>
      </c>
      <c r="E1193" t="s">
        <v>1450</v>
      </c>
      <c r="F1193" t="s">
        <v>1215</v>
      </c>
      <c r="G1193" t="s">
        <v>1446</v>
      </c>
      <c r="H1193">
        <v>28644820</v>
      </c>
    </row>
    <row r="1194" spans="1:8" x14ac:dyDescent="0.25">
      <c r="A1194">
        <v>1</v>
      </c>
      <c r="B1194">
        <v>2018</v>
      </c>
      <c r="C1194">
        <v>61654002031001</v>
      </c>
      <c r="D1194">
        <v>900364092</v>
      </c>
      <c r="E1194" t="s">
        <v>1450</v>
      </c>
      <c r="F1194" t="s">
        <v>574</v>
      </c>
      <c r="G1194" t="s">
        <v>1446</v>
      </c>
      <c r="H1194">
        <v>2965926</v>
      </c>
    </row>
    <row r="1195" spans="1:8" x14ac:dyDescent="0.25">
      <c r="A1195">
        <v>1</v>
      </c>
      <c r="B1195">
        <v>2018</v>
      </c>
      <c r="C1195">
        <v>61654002031501</v>
      </c>
      <c r="D1195">
        <v>891855438</v>
      </c>
      <c r="E1195" t="s">
        <v>1447</v>
      </c>
      <c r="F1195" t="s">
        <v>441</v>
      </c>
      <c r="G1195" t="s">
        <v>1446</v>
      </c>
      <c r="H1195">
        <v>94350</v>
      </c>
    </row>
    <row r="1196" spans="1:8" x14ac:dyDescent="0.25">
      <c r="A1196">
        <v>1</v>
      </c>
      <c r="B1196">
        <v>2018</v>
      </c>
      <c r="C1196">
        <v>61654002031501</v>
      </c>
      <c r="D1196">
        <v>900373544</v>
      </c>
      <c r="E1196" t="s">
        <v>1447</v>
      </c>
      <c r="F1196" t="s">
        <v>1219</v>
      </c>
      <c r="G1196" t="s">
        <v>1446</v>
      </c>
      <c r="H1196">
        <v>136541</v>
      </c>
    </row>
    <row r="1197" spans="1:8" x14ac:dyDescent="0.25">
      <c r="A1197">
        <v>1</v>
      </c>
      <c r="B1197">
        <v>2018</v>
      </c>
      <c r="C1197">
        <v>61654202020101</v>
      </c>
      <c r="D1197">
        <v>825000140</v>
      </c>
      <c r="E1197" t="s">
        <v>1451</v>
      </c>
      <c r="F1197" t="s">
        <v>56</v>
      </c>
      <c r="G1197" t="s">
        <v>1446</v>
      </c>
      <c r="H1197">
        <v>2431673</v>
      </c>
    </row>
    <row r="1198" spans="1:8" x14ac:dyDescent="0.25">
      <c r="A1198">
        <v>1</v>
      </c>
      <c r="B1198">
        <v>2018</v>
      </c>
      <c r="C1198">
        <v>61654002020101</v>
      </c>
      <c r="D1198">
        <v>9309752</v>
      </c>
      <c r="E1198" t="s">
        <v>1452</v>
      </c>
      <c r="F1198" t="s">
        <v>898</v>
      </c>
      <c r="G1198" t="s">
        <v>1446</v>
      </c>
      <c r="H1198">
        <v>22028.99</v>
      </c>
    </row>
    <row r="1199" spans="1:8" x14ac:dyDescent="0.25">
      <c r="A1199">
        <v>1</v>
      </c>
      <c r="B1199">
        <v>2018</v>
      </c>
      <c r="C1199">
        <v>6165650201</v>
      </c>
      <c r="D1199">
        <v>819003210</v>
      </c>
      <c r="E1199" t="s">
        <v>1455</v>
      </c>
      <c r="F1199" t="s">
        <v>481</v>
      </c>
      <c r="G1199" t="s">
        <v>1446</v>
      </c>
      <c r="H1199">
        <v>254629</v>
      </c>
    </row>
    <row r="1200" spans="1:8" x14ac:dyDescent="0.25">
      <c r="A1200">
        <v>1</v>
      </c>
      <c r="B1200">
        <v>2018</v>
      </c>
      <c r="C1200">
        <v>6165650201</v>
      </c>
      <c r="D1200">
        <v>900498069</v>
      </c>
      <c r="E1200" t="s">
        <v>1455</v>
      </c>
      <c r="F1200" t="s">
        <v>879</v>
      </c>
      <c r="G1200" t="s">
        <v>1446</v>
      </c>
      <c r="H1200">
        <v>26105094.890000001</v>
      </c>
    </row>
    <row r="1201" spans="1:8" x14ac:dyDescent="0.25">
      <c r="A1201">
        <v>1</v>
      </c>
      <c r="B1201">
        <v>2018</v>
      </c>
      <c r="C1201">
        <v>6165650201</v>
      </c>
      <c r="D1201">
        <v>900536325</v>
      </c>
      <c r="E1201" t="s">
        <v>1455</v>
      </c>
      <c r="F1201" t="s">
        <v>1517</v>
      </c>
      <c r="G1201" t="s">
        <v>1446</v>
      </c>
      <c r="H1201">
        <v>5330493.8</v>
      </c>
    </row>
    <row r="1202" spans="1:8" x14ac:dyDescent="0.25">
      <c r="A1202">
        <v>1</v>
      </c>
      <c r="B1202">
        <v>2018</v>
      </c>
      <c r="C1202">
        <v>6165650201</v>
      </c>
      <c r="D1202">
        <v>900601052</v>
      </c>
      <c r="E1202" t="s">
        <v>1455</v>
      </c>
      <c r="F1202" t="s">
        <v>1227</v>
      </c>
      <c r="G1202" t="s">
        <v>1446</v>
      </c>
      <c r="H1202">
        <v>28463186.5</v>
      </c>
    </row>
    <row r="1203" spans="1:8" x14ac:dyDescent="0.25">
      <c r="A1203">
        <v>1</v>
      </c>
      <c r="B1203">
        <v>2018</v>
      </c>
      <c r="C1203">
        <v>61653502020101</v>
      </c>
      <c r="D1203">
        <v>36453978</v>
      </c>
      <c r="E1203" t="s">
        <v>1445</v>
      </c>
      <c r="F1203" t="s">
        <v>1248</v>
      </c>
      <c r="G1203" t="s">
        <v>1446</v>
      </c>
      <c r="H1203">
        <v>3821436</v>
      </c>
    </row>
    <row r="1204" spans="1:8" x14ac:dyDescent="0.25">
      <c r="A1204">
        <v>1</v>
      </c>
      <c r="B1204">
        <v>2018</v>
      </c>
      <c r="C1204">
        <v>61653502020101</v>
      </c>
      <c r="D1204">
        <v>900679383</v>
      </c>
      <c r="E1204" t="s">
        <v>1445</v>
      </c>
      <c r="F1204" t="s">
        <v>278</v>
      </c>
      <c r="G1204" t="s">
        <v>1446</v>
      </c>
      <c r="H1204">
        <v>7717872</v>
      </c>
    </row>
    <row r="1205" spans="1:8" x14ac:dyDescent="0.25">
      <c r="A1205">
        <v>1</v>
      </c>
      <c r="B1205">
        <v>2018</v>
      </c>
      <c r="C1205">
        <v>61653502020701</v>
      </c>
      <c r="D1205">
        <v>819004595</v>
      </c>
      <c r="E1205" t="s">
        <v>1447</v>
      </c>
      <c r="F1205" t="s">
        <v>47</v>
      </c>
      <c r="G1205" t="s">
        <v>1446</v>
      </c>
      <c r="H1205">
        <v>5350635</v>
      </c>
    </row>
    <row r="1206" spans="1:8" x14ac:dyDescent="0.25">
      <c r="A1206">
        <v>1</v>
      </c>
      <c r="B1206">
        <v>2018</v>
      </c>
      <c r="C1206">
        <v>61654002021101</v>
      </c>
      <c r="D1206">
        <v>824004330</v>
      </c>
      <c r="E1206" t="s">
        <v>1464</v>
      </c>
      <c r="F1206" t="s">
        <v>744</v>
      </c>
      <c r="G1206" t="s">
        <v>1446</v>
      </c>
      <c r="H1206">
        <v>4788711.07</v>
      </c>
    </row>
    <row r="1207" spans="1:8" x14ac:dyDescent="0.25">
      <c r="A1207">
        <v>1</v>
      </c>
      <c r="B1207">
        <v>2018</v>
      </c>
      <c r="C1207">
        <v>61654002021401</v>
      </c>
      <c r="D1207">
        <v>890400442</v>
      </c>
      <c r="E1207" t="s">
        <v>1447</v>
      </c>
      <c r="F1207" t="s">
        <v>1518</v>
      </c>
      <c r="G1207" t="s">
        <v>1446</v>
      </c>
      <c r="H1207">
        <v>90000</v>
      </c>
    </row>
    <row r="1208" spans="1:8" x14ac:dyDescent="0.25">
      <c r="A1208">
        <v>1</v>
      </c>
      <c r="B1208">
        <v>2018</v>
      </c>
      <c r="C1208">
        <v>61654002020801</v>
      </c>
      <c r="D1208">
        <v>890900518</v>
      </c>
      <c r="E1208" t="s">
        <v>1489</v>
      </c>
      <c r="F1208" t="s">
        <v>139</v>
      </c>
      <c r="G1208" t="s">
        <v>1446</v>
      </c>
      <c r="H1208">
        <v>150000</v>
      </c>
    </row>
    <row r="1209" spans="1:8" x14ac:dyDescent="0.25">
      <c r="A1209">
        <v>1</v>
      </c>
      <c r="B1209">
        <v>2018</v>
      </c>
      <c r="C1209">
        <v>61654002030201</v>
      </c>
      <c r="D1209">
        <v>800030924</v>
      </c>
      <c r="E1209" t="s">
        <v>1448</v>
      </c>
      <c r="F1209" t="s">
        <v>594</v>
      </c>
      <c r="G1209" t="s">
        <v>1446</v>
      </c>
      <c r="H1209">
        <v>82055</v>
      </c>
    </row>
    <row r="1210" spans="1:8" x14ac:dyDescent="0.25">
      <c r="A1210">
        <v>1</v>
      </c>
      <c r="B1210">
        <v>2018</v>
      </c>
      <c r="C1210">
        <v>61654002030201</v>
      </c>
      <c r="D1210">
        <v>812002836</v>
      </c>
      <c r="E1210" t="s">
        <v>1448</v>
      </c>
      <c r="F1210" t="s">
        <v>1288</v>
      </c>
      <c r="G1210" t="s">
        <v>1446</v>
      </c>
      <c r="H1210">
        <v>214500</v>
      </c>
    </row>
    <row r="1211" spans="1:8" x14ac:dyDescent="0.25">
      <c r="A1211">
        <v>1</v>
      </c>
      <c r="B1211">
        <v>2018</v>
      </c>
      <c r="C1211">
        <v>61654002030201</v>
      </c>
      <c r="D1211">
        <v>900005594</v>
      </c>
      <c r="E1211" t="s">
        <v>1448</v>
      </c>
      <c r="F1211" t="s">
        <v>317</v>
      </c>
      <c r="G1211" t="s">
        <v>1446</v>
      </c>
      <c r="H1211">
        <v>302000</v>
      </c>
    </row>
    <row r="1212" spans="1:8" x14ac:dyDescent="0.25">
      <c r="A1212">
        <v>1</v>
      </c>
      <c r="B1212">
        <v>2018</v>
      </c>
      <c r="C1212">
        <v>61654002031501</v>
      </c>
      <c r="D1212">
        <v>823000624</v>
      </c>
      <c r="E1212" t="s">
        <v>1447</v>
      </c>
      <c r="F1212" t="s">
        <v>48</v>
      </c>
      <c r="G1212" t="s">
        <v>1446</v>
      </c>
      <c r="H1212">
        <v>200962</v>
      </c>
    </row>
    <row r="1213" spans="1:8" x14ac:dyDescent="0.25">
      <c r="A1213">
        <v>1</v>
      </c>
      <c r="B1213">
        <v>2018</v>
      </c>
      <c r="C1213">
        <v>61654002031501</v>
      </c>
      <c r="D1213">
        <v>816005003</v>
      </c>
      <c r="E1213" t="s">
        <v>1447</v>
      </c>
      <c r="F1213" t="s">
        <v>419</v>
      </c>
      <c r="G1213" t="s">
        <v>1446</v>
      </c>
      <c r="H1213">
        <v>15520</v>
      </c>
    </row>
    <row r="1214" spans="1:8" x14ac:dyDescent="0.25">
      <c r="A1214">
        <v>1</v>
      </c>
      <c r="B1214">
        <v>2018</v>
      </c>
      <c r="C1214">
        <v>61654002031501</v>
      </c>
      <c r="D1214">
        <v>825000147</v>
      </c>
      <c r="E1214" t="s">
        <v>1447</v>
      </c>
      <c r="F1214" t="s">
        <v>1112</v>
      </c>
      <c r="G1214" t="s">
        <v>1446</v>
      </c>
      <c r="H1214">
        <v>42943.63</v>
      </c>
    </row>
    <row r="1215" spans="1:8" x14ac:dyDescent="0.25">
      <c r="A1215">
        <v>1</v>
      </c>
      <c r="B1215">
        <v>2018</v>
      </c>
      <c r="C1215">
        <v>61654002031501</v>
      </c>
      <c r="D1215">
        <v>900027397</v>
      </c>
      <c r="E1215" t="s">
        <v>1447</v>
      </c>
      <c r="F1215" t="s">
        <v>794</v>
      </c>
      <c r="G1215" t="s">
        <v>1446</v>
      </c>
      <c r="H1215">
        <v>36655204.149999999</v>
      </c>
    </row>
    <row r="1216" spans="1:8" x14ac:dyDescent="0.25">
      <c r="A1216">
        <v>1</v>
      </c>
      <c r="B1216">
        <v>2018</v>
      </c>
      <c r="C1216">
        <v>61654002020101</v>
      </c>
      <c r="D1216">
        <v>800033723</v>
      </c>
      <c r="E1216" t="s">
        <v>1452</v>
      </c>
      <c r="F1216" t="s">
        <v>454</v>
      </c>
      <c r="G1216" t="s">
        <v>1446</v>
      </c>
      <c r="H1216">
        <v>8748511</v>
      </c>
    </row>
    <row r="1217" spans="1:8" x14ac:dyDescent="0.25">
      <c r="A1217">
        <v>1</v>
      </c>
      <c r="B1217">
        <v>2018</v>
      </c>
      <c r="C1217">
        <v>61654002020101</v>
      </c>
      <c r="D1217">
        <v>900008600</v>
      </c>
      <c r="E1217" t="s">
        <v>1452</v>
      </c>
      <c r="F1217" t="s">
        <v>320</v>
      </c>
      <c r="G1217" t="s">
        <v>1446</v>
      </c>
      <c r="H1217">
        <v>316885</v>
      </c>
    </row>
    <row r="1218" spans="1:8" x14ac:dyDescent="0.25">
      <c r="A1218">
        <v>1</v>
      </c>
      <c r="B1218">
        <v>2018</v>
      </c>
      <c r="C1218">
        <v>61654002020101</v>
      </c>
      <c r="D1218">
        <v>900514515</v>
      </c>
      <c r="E1218" t="s">
        <v>1452</v>
      </c>
      <c r="F1218" t="s">
        <v>1398</v>
      </c>
      <c r="G1218" t="s">
        <v>1446</v>
      </c>
      <c r="H1218">
        <v>265980</v>
      </c>
    </row>
    <row r="1219" spans="1:8" x14ac:dyDescent="0.25">
      <c r="A1219">
        <v>1</v>
      </c>
      <c r="B1219">
        <v>2018</v>
      </c>
      <c r="C1219">
        <v>6165650201</v>
      </c>
      <c r="D1219">
        <v>800193989</v>
      </c>
      <c r="E1219" t="s">
        <v>1455</v>
      </c>
      <c r="F1219" t="s">
        <v>1328</v>
      </c>
      <c r="G1219" t="s">
        <v>1446</v>
      </c>
      <c r="H1219">
        <v>4822288</v>
      </c>
    </row>
    <row r="1220" spans="1:8" x14ac:dyDescent="0.25">
      <c r="A1220">
        <v>1</v>
      </c>
      <c r="B1220">
        <v>2018</v>
      </c>
      <c r="C1220">
        <v>6165650201</v>
      </c>
      <c r="D1220">
        <v>823004881</v>
      </c>
      <c r="E1220" t="s">
        <v>1455</v>
      </c>
      <c r="F1220" t="s">
        <v>831</v>
      </c>
      <c r="G1220" t="s">
        <v>1446</v>
      </c>
      <c r="H1220">
        <v>-20252614.030000001</v>
      </c>
    </row>
    <row r="1221" spans="1:8" x14ac:dyDescent="0.25">
      <c r="A1221">
        <v>1</v>
      </c>
      <c r="B1221">
        <v>2018</v>
      </c>
      <c r="C1221">
        <v>6165650201</v>
      </c>
      <c r="D1221">
        <v>890706833</v>
      </c>
      <c r="E1221" t="s">
        <v>1455</v>
      </c>
      <c r="F1221" t="s">
        <v>64</v>
      </c>
      <c r="G1221" t="s">
        <v>1446</v>
      </c>
      <c r="H1221">
        <v>-420000</v>
      </c>
    </row>
    <row r="1222" spans="1:8" x14ac:dyDescent="0.25">
      <c r="A1222">
        <v>1</v>
      </c>
      <c r="B1222">
        <v>2018</v>
      </c>
      <c r="C1222">
        <v>6165650201</v>
      </c>
      <c r="D1222">
        <v>890981536</v>
      </c>
      <c r="E1222" t="s">
        <v>1455</v>
      </c>
      <c r="F1222" t="s">
        <v>67</v>
      </c>
      <c r="G1222" t="s">
        <v>1446</v>
      </c>
      <c r="H1222">
        <v>567634</v>
      </c>
    </row>
    <row r="1223" spans="1:8" x14ac:dyDescent="0.25">
      <c r="A1223">
        <v>1</v>
      </c>
      <c r="B1223">
        <v>2018</v>
      </c>
      <c r="C1223">
        <v>6165650201</v>
      </c>
      <c r="D1223">
        <v>900196347</v>
      </c>
      <c r="E1223" t="s">
        <v>1455</v>
      </c>
      <c r="F1223" t="s">
        <v>969</v>
      </c>
      <c r="G1223" t="s">
        <v>1446</v>
      </c>
      <c r="H1223">
        <v>-38015572.079999998</v>
      </c>
    </row>
    <row r="1224" spans="1:8" x14ac:dyDescent="0.25">
      <c r="A1224">
        <v>1</v>
      </c>
      <c r="B1224">
        <v>2018</v>
      </c>
      <c r="C1224">
        <v>6165650201</v>
      </c>
      <c r="D1224">
        <v>900254674</v>
      </c>
      <c r="E1224" t="s">
        <v>1455</v>
      </c>
      <c r="F1224" t="s">
        <v>1519</v>
      </c>
      <c r="G1224" t="s">
        <v>1446</v>
      </c>
      <c r="H1224">
        <v>0.3</v>
      </c>
    </row>
    <row r="1225" spans="1:8" x14ac:dyDescent="0.25">
      <c r="A1225">
        <v>1</v>
      </c>
      <c r="B1225">
        <v>2018</v>
      </c>
      <c r="C1225">
        <v>61653502020101</v>
      </c>
      <c r="D1225">
        <v>900602060</v>
      </c>
      <c r="E1225" t="s">
        <v>1445</v>
      </c>
      <c r="F1225" t="s">
        <v>1039</v>
      </c>
      <c r="G1225" t="s">
        <v>1446</v>
      </c>
      <c r="H1225">
        <v>305804187</v>
      </c>
    </row>
    <row r="1226" spans="1:8" x14ac:dyDescent="0.25">
      <c r="A1226">
        <v>1</v>
      </c>
      <c r="B1226">
        <v>2018</v>
      </c>
      <c r="C1226">
        <v>61653502020101</v>
      </c>
      <c r="D1226">
        <v>901139193</v>
      </c>
      <c r="E1226" t="s">
        <v>1445</v>
      </c>
      <c r="F1226" t="s">
        <v>1435</v>
      </c>
      <c r="G1226" t="s">
        <v>1446</v>
      </c>
      <c r="H1226">
        <v>988756913</v>
      </c>
    </row>
    <row r="1227" spans="1:8" x14ac:dyDescent="0.25">
      <c r="A1227">
        <v>1</v>
      </c>
      <c r="B1227">
        <v>2018</v>
      </c>
      <c r="C1227">
        <v>61653502020101</v>
      </c>
      <c r="D1227">
        <v>900699349</v>
      </c>
      <c r="E1227" t="s">
        <v>1445</v>
      </c>
      <c r="F1227" t="s">
        <v>888</v>
      </c>
      <c r="G1227" t="s">
        <v>1446</v>
      </c>
      <c r="H1227">
        <v>22928502</v>
      </c>
    </row>
    <row r="1228" spans="1:8" x14ac:dyDescent="0.25">
      <c r="A1228">
        <v>1</v>
      </c>
      <c r="B1228">
        <v>2018</v>
      </c>
      <c r="C1228">
        <v>61653502030101</v>
      </c>
      <c r="D1228">
        <v>819003632</v>
      </c>
      <c r="E1228" t="s">
        <v>1445</v>
      </c>
      <c r="F1228" t="s">
        <v>249</v>
      </c>
      <c r="G1228" t="s">
        <v>1446</v>
      </c>
      <c r="H1228">
        <v>22547124</v>
      </c>
    </row>
    <row r="1229" spans="1:8" x14ac:dyDescent="0.25">
      <c r="A1229">
        <v>1</v>
      </c>
      <c r="B1229">
        <v>2018</v>
      </c>
      <c r="C1229">
        <v>61653502030701</v>
      </c>
      <c r="D1229">
        <v>800201197</v>
      </c>
      <c r="E1229" t="s">
        <v>1447</v>
      </c>
      <c r="F1229" t="s">
        <v>236</v>
      </c>
      <c r="G1229" t="s">
        <v>1446</v>
      </c>
      <c r="H1229">
        <v>11393786</v>
      </c>
    </row>
    <row r="1230" spans="1:8" x14ac:dyDescent="0.25">
      <c r="A1230">
        <v>1</v>
      </c>
      <c r="B1230">
        <v>2018</v>
      </c>
      <c r="C1230">
        <v>61654002030201</v>
      </c>
      <c r="D1230">
        <v>800075650</v>
      </c>
      <c r="E1230" t="s">
        <v>1448</v>
      </c>
      <c r="F1230" t="s">
        <v>405</v>
      </c>
      <c r="G1230" t="s">
        <v>1446</v>
      </c>
      <c r="H1230">
        <v>4252900</v>
      </c>
    </row>
    <row r="1231" spans="1:8" x14ac:dyDescent="0.25">
      <c r="A1231">
        <v>1</v>
      </c>
      <c r="B1231">
        <v>2018</v>
      </c>
      <c r="C1231">
        <v>61654002031001</v>
      </c>
      <c r="D1231">
        <v>802003936</v>
      </c>
      <c r="E1231" t="s">
        <v>1450</v>
      </c>
      <c r="F1231" t="s">
        <v>982</v>
      </c>
      <c r="G1231" t="s">
        <v>1446</v>
      </c>
      <c r="H1231">
        <v>44264.07</v>
      </c>
    </row>
    <row r="1232" spans="1:8" x14ac:dyDescent="0.25">
      <c r="A1232">
        <v>1</v>
      </c>
      <c r="B1232">
        <v>2018</v>
      </c>
      <c r="C1232">
        <v>61654002031001</v>
      </c>
      <c r="D1232">
        <v>824005609</v>
      </c>
      <c r="E1232" t="s">
        <v>1450</v>
      </c>
      <c r="F1232" t="s">
        <v>128</v>
      </c>
      <c r="G1232" t="s">
        <v>1446</v>
      </c>
      <c r="H1232">
        <v>5793267.7300000004</v>
      </c>
    </row>
    <row r="1233" spans="1:8" x14ac:dyDescent="0.25">
      <c r="A1233">
        <v>1</v>
      </c>
      <c r="B1233">
        <v>2018</v>
      </c>
      <c r="C1233">
        <v>61654002031001</v>
      </c>
      <c r="D1233">
        <v>819006461</v>
      </c>
      <c r="E1233" t="s">
        <v>1450</v>
      </c>
      <c r="F1233" t="s">
        <v>302</v>
      </c>
      <c r="G1233" t="s">
        <v>1446</v>
      </c>
      <c r="H1233">
        <v>5729853</v>
      </c>
    </row>
    <row r="1234" spans="1:8" x14ac:dyDescent="0.25">
      <c r="A1234">
        <v>1</v>
      </c>
      <c r="B1234">
        <v>2018</v>
      </c>
      <c r="C1234">
        <v>61654002031001</v>
      </c>
      <c r="D1234">
        <v>824006480</v>
      </c>
      <c r="E1234" t="s">
        <v>1450</v>
      </c>
      <c r="F1234" t="s">
        <v>309</v>
      </c>
      <c r="G1234" t="s">
        <v>1446</v>
      </c>
      <c r="H1234">
        <v>69611742</v>
      </c>
    </row>
    <row r="1235" spans="1:8" x14ac:dyDescent="0.25">
      <c r="A1235">
        <v>1</v>
      </c>
      <c r="B1235">
        <v>2018</v>
      </c>
      <c r="C1235">
        <v>61654002031001</v>
      </c>
      <c r="D1235">
        <v>860006656</v>
      </c>
      <c r="E1235" t="s">
        <v>1450</v>
      </c>
      <c r="F1235" t="s">
        <v>310</v>
      </c>
      <c r="G1235" t="s">
        <v>1446</v>
      </c>
      <c r="H1235">
        <v>44264.07</v>
      </c>
    </row>
    <row r="1236" spans="1:8" x14ac:dyDescent="0.25">
      <c r="A1236">
        <v>1</v>
      </c>
      <c r="B1236">
        <v>2018</v>
      </c>
      <c r="C1236">
        <v>61654002031001</v>
      </c>
      <c r="D1236">
        <v>900007860</v>
      </c>
      <c r="E1236" t="s">
        <v>1450</v>
      </c>
      <c r="F1236" t="s">
        <v>319</v>
      </c>
      <c r="G1236" t="s">
        <v>1446</v>
      </c>
      <c r="H1236">
        <v>7761951.9900000002</v>
      </c>
    </row>
    <row r="1237" spans="1:8" x14ac:dyDescent="0.25">
      <c r="A1237">
        <v>1</v>
      </c>
      <c r="B1237">
        <v>2018</v>
      </c>
      <c r="C1237">
        <v>61654002031001</v>
      </c>
      <c r="D1237">
        <v>900080150</v>
      </c>
      <c r="E1237" t="s">
        <v>1450</v>
      </c>
      <c r="F1237" t="s">
        <v>326</v>
      </c>
      <c r="G1237" t="s">
        <v>1446</v>
      </c>
      <c r="H1237">
        <v>2183166</v>
      </c>
    </row>
    <row r="1238" spans="1:8" x14ac:dyDescent="0.25">
      <c r="A1238">
        <v>1</v>
      </c>
      <c r="B1238">
        <v>2018</v>
      </c>
      <c r="C1238">
        <v>61654002031001</v>
      </c>
      <c r="D1238">
        <v>900108793</v>
      </c>
      <c r="E1238" t="s">
        <v>1450</v>
      </c>
      <c r="F1238" t="s">
        <v>1373</v>
      </c>
      <c r="G1238" t="s">
        <v>1446</v>
      </c>
      <c r="H1238">
        <v>44566.81</v>
      </c>
    </row>
    <row r="1239" spans="1:8" x14ac:dyDescent="0.25">
      <c r="A1239">
        <v>1</v>
      </c>
      <c r="B1239">
        <v>2018</v>
      </c>
      <c r="C1239">
        <v>61654002031001</v>
      </c>
      <c r="D1239">
        <v>900107708</v>
      </c>
      <c r="E1239" t="s">
        <v>1450</v>
      </c>
      <c r="F1239" t="s">
        <v>275</v>
      </c>
      <c r="G1239" t="s">
        <v>1446</v>
      </c>
      <c r="H1239">
        <v>23148.65</v>
      </c>
    </row>
    <row r="1240" spans="1:8" x14ac:dyDescent="0.25">
      <c r="A1240">
        <v>1</v>
      </c>
      <c r="B1240">
        <v>2018</v>
      </c>
      <c r="C1240">
        <v>61654002031001</v>
      </c>
      <c r="D1240">
        <v>900249014</v>
      </c>
      <c r="E1240" t="s">
        <v>1450</v>
      </c>
      <c r="F1240" t="s">
        <v>1386</v>
      </c>
      <c r="G1240" t="s">
        <v>1446</v>
      </c>
      <c r="H1240">
        <v>2800000</v>
      </c>
    </row>
    <row r="1241" spans="1:8" x14ac:dyDescent="0.25">
      <c r="A1241">
        <v>1</v>
      </c>
      <c r="B1241">
        <v>2018</v>
      </c>
      <c r="C1241">
        <v>61654002031001</v>
      </c>
      <c r="D1241">
        <v>900485299</v>
      </c>
      <c r="E1241" t="s">
        <v>1450</v>
      </c>
      <c r="F1241" t="s">
        <v>1397</v>
      </c>
      <c r="G1241" t="s">
        <v>1446</v>
      </c>
      <c r="H1241">
        <v>10055.35</v>
      </c>
    </row>
    <row r="1242" spans="1:8" x14ac:dyDescent="0.25">
      <c r="A1242">
        <v>1</v>
      </c>
      <c r="B1242">
        <v>2018</v>
      </c>
      <c r="C1242">
        <v>61654002031501</v>
      </c>
      <c r="D1242">
        <v>800088346</v>
      </c>
      <c r="E1242" t="s">
        <v>1447</v>
      </c>
      <c r="F1242" t="s">
        <v>1320</v>
      </c>
      <c r="G1242" t="s">
        <v>1446</v>
      </c>
      <c r="H1242">
        <v>130482643.83</v>
      </c>
    </row>
    <row r="1243" spans="1:8" x14ac:dyDescent="0.25">
      <c r="A1243">
        <v>1</v>
      </c>
      <c r="B1243">
        <v>2018</v>
      </c>
      <c r="C1243">
        <v>61654002031501</v>
      </c>
      <c r="D1243">
        <v>830077688</v>
      </c>
      <c r="E1243" t="s">
        <v>1447</v>
      </c>
      <c r="F1243" t="s">
        <v>1114</v>
      </c>
      <c r="G1243" t="s">
        <v>1446</v>
      </c>
      <c r="H1243">
        <v>156548.03</v>
      </c>
    </row>
    <row r="1244" spans="1:8" x14ac:dyDescent="0.25">
      <c r="A1244">
        <v>1</v>
      </c>
      <c r="B1244">
        <v>2018</v>
      </c>
      <c r="C1244">
        <v>61654202020101</v>
      </c>
      <c r="D1244">
        <v>823001518</v>
      </c>
      <c r="E1244" t="s">
        <v>1451</v>
      </c>
      <c r="F1244" t="s">
        <v>1107</v>
      </c>
      <c r="G1244" t="s">
        <v>1446</v>
      </c>
      <c r="H1244">
        <v>15287549</v>
      </c>
    </row>
    <row r="1245" spans="1:8" x14ac:dyDescent="0.25">
      <c r="A1245">
        <v>1</v>
      </c>
      <c r="B1245">
        <v>2018</v>
      </c>
      <c r="C1245">
        <v>6165650201</v>
      </c>
      <c r="D1245">
        <v>824001041</v>
      </c>
      <c r="E1245" t="s">
        <v>1455</v>
      </c>
      <c r="F1245" t="s">
        <v>484</v>
      </c>
      <c r="G1245" t="s">
        <v>1446</v>
      </c>
      <c r="H1245">
        <v>140794474.28</v>
      </c>
    </row>
    <row r="1246" spans="1:8" x14ac:dyDescent="0.25">
      <c r="A1246">
        <v>1</v>
      </c>
      <c r="B1246">
        <v>2018</v>
      </c>
      <c r="C1246">
        <v>6165650201</v>
      </c>
      <c r="D1246">
        <v>900008328</v>
      </c>
      <c r="E1246" t="s">
        <v>1455</v>
      </c>
      <c r="F1246" t="s">
        <v>845</v>
      </c>
      <c r="G1246" t="s">
        <v>1446</v>
      </c>
      <c r="H1246">
        <v>42832712.049999997</v>
      </c>
    </row>
    <row r="1247" spans="1:8" x14ac:dyDescent="0.25">
      <c r="A1247">
        <v>1</v>
      </c>
      <c r="B1247">
        <v>2018</v>
      </c>
      <c r="C1247">
        <v>6165650201</v>
      </c>
      <c r="D1247">
        <v>900192459</v>
      </c>
      <c r="E1247" t="s">
        <v>1455</v>
      </c>
      <c r="F1247" t="s">
        <v>1207</v>
      </c>
      <c r="G1247" t="s">
        <v>1446</v>
      </c>
      <c r="H1247">
        <v>0.25</v>
      </c>
    </row>
    <row r="1248" spans="1:8" x14ac:dyDescent="0.25">
      <c r="A1248">
        <v>1</v>
      </c>
      <c r="B1248">
        <v>2018</v>
      </c>
      <c r="C1248">
        <v>61653502020101</v>
      </c>
      <c r="D1248">
        <v>802002886</v>
      </c>
      <c r="E1248" t="s">
        <v>1445</v>
      </c>
      <c r="F1248" t="s">
        <v>655</v>
      </c>
      <c r="G1248" t="s">
        <v>1446</v>
      </c>
      <c r="H1248">
        <v>9247598</v>
      </c>
    </row>
    <row r="1249" spans="1:8" x14ac:dyDescent="0.25">
      <c r="A1249">
        <v>1</v>
      </c>
      <c r="B1249">
        <v>2018</v>
      </c>
      <c r="C1249">
        <v>61653502020101</v>
      </c>
      <c r="D1249">
        <v>823003836</v>
      </c>
      <c r="E1249" t="s">
        <v>1445</v>
      </c>
      <c r="F1249" t="s">
        <v>996</v>
      </c>
      <c r="G1249" t="s">
        <v>1446</v>
      </c>
      <c r="H1249">
        <v>4421100</v>
      </c>
    </row>
    <row r="1250" spans="1:8" x14ac:dyDescent="0.25">
      <c r="A1250">
        <v>1</v>
      </c>
      <c r="B1250">
        <v>2018</v>
      </c>
      <c r="C1250">
        <v>61653502020101</v>
      </c>
      <c r="D1250">
        <v>900136013</v>
      </c>
      <c r="E1250" t="s">
        <v>1445</v>
      </c>
      <c r="F1250" t="s">
        <v>697</v>
      </c>
      <c r="G1250" t="s">
        <v>1446</v>
      </c>
      <c r="H1250">
        <v>167310058</v>
      </c>
    </row>
    <row r="1251" spans="1:8" x14ac:dyDescent="0.25">
      <c r="A1251">
        <v>1</v>
      </c>
      <c r="B1251">
        <v>2018</v>
      </c>
      <c r="C1251">
        <v>61653502030101</v>
      </c>
      <c r="D1251">
        <v>819001107</v>
      </c>
      <c r="E1251" t="s">
        <v>1445</v>
      </c>
      <c r="F1251" t="s">
        <v>938</v>
      </c>
      <c r="G1251" t="s">
        <v>1446</v>
      </c>
      <c r="H1251">
        <v>10051840</v>
      </c>
    </row>
    <row r="1252" spans="1:8" x14ac:dyDescent="0.25">
      <c r="A1252">
        <v>1</v>
      </c>
      <c r="B1252">
        <v>2018</v>
      </c>
      <c r="C1252">
        <v>61654002030201</v>
      </c>
      <c r="D1252">
        <v>802022775</v>
      </c>
      <c r="E1252" t="s">
        <v>1448</v>
      </c>
      <c r="F1252" t="s">
        <v>1171</v>
      </c>
      <c r="G1252" t="s">
        <v>1446</v>
      </c>
      <c r="H1252">
        <v>11522861</v>
      </c>
    </row>
    <row r="1253" spans="1:8" x14ac:dyDescent="0.25">
      <c r="A1253">
        <v>1</v>
      </c>
      <c r="B1253">
        <v>2018</v>
      </c>
      <c r="C1253">
        <v>61654002030201</v>
      </c>
      <c r="D1253">
        <v>824000440</v>
      </c>
      <c r="E1253" t="s">
        <v>1448</v>
      </c>
      <c r="F1253" t="s">
        <v>615</v>
      </c>
      <c r="G1253" t="s">
        <v>1446</v>
      </c>
      <c r="H1253">
        <v>8509408</v>
      </c>
    </row>
    <row r="1254" spans="1:8" x14ac:dyDescent="0.25">
      <c r="A1254">
        <v>1</v>
      </c>
      <c r="B1254">
        <v>2018</v>
      </c>
      <c r="C1254">
        <v>61654002031001</v>
      </c>
      <c r="D1254">
        <v>806007258</v>
      </c>
      <c r="E1254" t="s">
        <v>1450</v>
      </c>
      <c r="F1254" t="s">
        <v>114</v>
      </c>
      <c r="G1254" t="s">
        <v>1446</v>
      </c>
      <c r="H1254">
        <v>243846223</v>
      </c>
    </row>
    <row r="1255" spans="1:8" x14ac:dyDescent="0.25">
      <c r="A1255">
        <v>1</v>
      </c>
      <c r="B1255">
        <v>2018</v>
      </c>
      <c r="C1255">
        <v>61654002031001</v>
      </c>
      <c r="D1255">
        <v>900135549</v>
      </c>
      <c r="E1255" t="s">
        <v>1450</v>
      </c>
      <c r="F1255" t="s">
        <v>325</v>
      </c>
      <c r="G1255" t="s">
        <v>1446</v>
      </c>
      <c r="H1255">
        <v>49000</v>
      </c>
    </row>
    <row r="1256" spans="1:8" x14ac:dyDescent="0.25">
      <c r="A1256">
        <v>1</v>
      </c>
      <c r="B1256">
        <v>2018</v>
      </c>
      <c r="C1256">
        <v>61654002031001</v>
      </c>
      <c r="D1256">
        <v>900221747</v>
      </c>
      <c r="E1256" t="s">
        <v>1450</v>
      </c>
      <c r="F1256" t="s">
        <v>854</v>
      </c>
      <c r="G1256" t="s">
        <v>1446</v>
      </c>
      <c r="H1256">
        <v>14700000</v>
      </c>
    </row>
    <row r="1257" spans="1:8" x14ac:dyDescent="0.25">
      <c r="A1257">
        <v>1</v>
      </c>
      <c r="B1257">
        <v>2018</v>
      </c>
      <c r="C1257">
        <v>61654002031001</v>
      </c>
      <c r="D1257">
        <v>900305723</v>
      </c>
      <c r="E1257" t="s">
        <v>1450</v>
      </c>
      <c r="F1257" t="s">
        <v>703</v>
      </c>
      <c r="G1257" t="s">
        <v>1446</v>
      </c>
      <c r="H1257">
        <v>107876510</v>
      </c>
    </row>
    <row r="1258" spans="1:8" x14ac:dyDescent="0.25">
      <c r="A1258">
        <v>1</v>
      </c>
      <c r="B1258">
        <v>2018</v>
      </c>
      <c r="C1258">
        <v>61654002031001</v>
      </c>
      <c r="D1258">
        <v>900524633</v>
      </c>
      <c r="E1258" t="s">
        <v>1450</v>
      </c>
      <c r="F1258" t="s">
        <v>174</v>
      </c>
      <c r="G1258" t="s">
        <v>1446</v>
      </c>
      <c r="H1258">
        <v>3138940.39</v>
      </c>
    </row>
    <row r="1259" spans="1:8" x14ac:dyDescent="0.25">
      <c r="A1259">
        <v>1</v>
      </c>
      <c r="B1259">
        <v>2018</v>
      </c>
      <c r="C1259">
        <v>61654002031001</v>
      </c>
      <c r="D1259">
        <v>900957660</v>
      </c>
      <c r="E1259" t="s">
        <v>1450</v>
      </c>
      <c r="F1259" t="s">
        <v>727</v>
      </c>
      <c r="G1259" t="s">
        <v>1446</v>
      </c>
      <c r="H1259">
        <v>128928724.08</v>
      </c>
    </row>
    <row r="1260" spans="1:8" x14ac:dyDescent="0.25">
      <c r="A1260">
        <v>1</v>
      </c>
      <c r="B1260">
        <v>2018</v>
      </c>
      <c r="C1260">
        <v>61654002031501</v>
      </c>
      <c r="D1260">
        <v>812001424</v>
      </c>
      <c r="E1260" t="s">
        <v>1447</v>
      </c>
      <c r="F1260" t="s">
        <v>602</v>
      </c>
      <c r="G1260" t="s">
        <v>1446</v>
      </c>
      <c r="H1260">
        <v>12900</v>
      </c>
    </row>
    <row r="1261" spans="1:8" x14ac:dyDescent="0.25">
      <c r="A1261">
        <v>1</v>
      </c>
      <c r="B1261">
        <v>2018</v>
      </c>
      <c r="C1261">
        <v>61654002031501</v>
      </c>
      <c r="D1261">
        <v>892300226</v>
      </c>
      <c r="E1261" t="s">
        <v>1447</v>
      </c>
      <c r="F1261" t="s">
        <v>965</v>
      </c>
      <c r="G1261" t="s">
        <v>1446</v>
      </c>
      <c r="H1261">
        <v>4384800</v>
      </c>
    </row>
    <row r="1262" spans="1:8" x14ac:dyDescent="0.25">
      <c r="A1262">
        <v>1</v>
      </c>
      <c r="B1262">
        <v>2018</v>
      </c>
      <c r="C1262">
        <v>61654202020101</v>
      </c>
      <c r="D1262">
        <v>812003739</v>
      </c>
      <c r="E1262" t="s">
        <v>1451</v>
      </c>
      <c r="F1262" t="s">
        <v>994</v>
      </c>
      <c r="G1262" t="s">
        <v>1446</v>
      </c>
      <c r="H1262">
        <v>872785</v>
      </c>
    </row>
    <row r="1263" spans="1:8" x14ac:dyDescent="0.25">
      <c r="A1263">
        <v>1</v>
      </c>
      <c r="B1263">
        <v>2018</v>
      </c>
      <c r="C1263">
        <v>61654202020101</v>
      </c>
      <c r="D1263">
        <v>819003632</v>
      </c>
      <c r="E1263" t="s">
        <v>1451</v>
      </c>
      <c r="F1263" t="s">
        <v>249</v>
      </c>
      <c r="G1263" t="s">
        <v>1446</v>
      </c>
      <c r="H1263">
        <v>3324275</v>
      </c>
    </row>
    <row r="1264" spans="1:8" x14ac:dyDescent="0.25">
      <c r="A1264">
        <v>1</v>
      </c>
      <c r="B1264">
        <v>2018</v>
      </c>
      <c r="C1264">
        <v>61654202020101</v>
      </c>
      <c r="D1264">
        <v>819004280</v>
      </c>
      <c r="E1264" t="s">
        <v>1451</v>
      </c>
      <c r="F1264" t="s">
        <v>1293</v>
      </c>
      <c r="G1264" t="s">
        <v>1446</v>
      </c>
      <c r="H1264">
        <v>6138084</v>
      </c>
    </row>
    <row r="1265" spans="1:8" x14ac:dyDescent="0.25">
      <c r="A1265">
        <v>1</v>
      </c>
      <c r="B1265">
        <v>2018</v>
      </c>
      <c r="C1265">
        <v>61654002020101</v>
      </c>
      <c r="D1265">
        <v>900879006</v>
      </c>
      <c r="E1265" t="s">
        <v>1452</v>
      </c>
      <c r="F1265" t="s">
        <v>1048</v>
      </c>
      <c r="G1265" t="s">
        <v>1446</v>
      </c>
      <c r="H1265">
        <v>133185</v>
      </c>
    </row>
    <row r="1266" spans="1:8" x14ac:dyDescent="0.25">
      <c r="A1266">
        <v>1</v>
      </c>
      <c r="B1266">
        <v>2018</v>
      </c>
      <c r="C1266">
        <v>61654002020101</v>
      </c>
      <c r="D1266">
        <v>806000070</v>
      </c>
      <c r="E1266" t="s">
        <v>1452</v>
      </c>
      <c r="F1266" t="s">
        <v>477</v>
      </c>
      <c r="G1266" t="s">
        <v>1446</v>
      </c>
      <c r="H1266">
        <v>28179</v>
      </c>
    </row>
    <row r="1267" spans="1:8" x14ac:dyDescent="0.25">
      <c r="A1267">
        <v>1</v>
      </c>
      <c r="B1267">
        <v>2018</v>
      </c>
      <c r="C1267">
        <v>61654002020101</v>
      </c>
      <c r="D1267">
        <v>900665934</v>
      </c>
      <c r="E1267" t="s">
        <v>1452</v>
      </c>
      <c r="F1267" t="s">
        <v>544</v>
      </c>
      <c r="G1267" t="s">
        <v>1446</v>
      </c>
      <c r="H1267">
        <v>5974743</v>
      </c>
    </row>
    <row r="1268" spans="1:8" x14ac:dyDescent="0.25">
      <c r="A1268">
        <v>1</v>
      </c>
      <c r="B1268">
        <v>2018</v>
      </c>
      <c r="C1268">
        <v>6165650201</v>
      </c>
      <c r="D1268">
        <v>900007860</v>
      </c>
      <c r="E1268" t="s">
        <v>1455</v>
      </c>
      <c r="F1268" t="s">
        <v>319</v>
      </c>
      <c r="G1268" t="s">
        <v>1446</v>
      </c>
      <c r="H1268">
        <v>-3674401</v>
      </c>
    </row>
    <row r="1269" spans="1:8" x14ac:dyDescent="0.25">
      <c r="A1269">
        <v>1</v>
      </c>
      <c r="B1269">
        <v>2018</v>
      </c>
      <c r="C1269">
        <v>6165650201</v>
      </c>
      <c r="D1269">
        <v>900042103</v>
      </c>
      <c r="E1269" t="s">
        <v>1455</v>
      </c>
      <c r="F1269" t="s">
        <v>444</v>
      </c>
      <c r="G1269" t="s">
        <v>1446</v>
      </c>
      <c r="H1269">
        <v>-22773639.809999999</v>
      </c>
    </row>
    <row r="1270" spans="1:8" x14ac:dyDescent="0.25">
      <c r="A1270">
        <v>1</v>
      </c>
      <c r="B1270">
        <v>2018</v>
      </c>
      <c r="C1270">
        <v>616575020307</v>
      </c>
      <c r="D1270">
        <v>901001375</v>
      </c>
      <c r="E1270" t="s">
        <v>1467</v>
      </c>
      <c r="F1270" t="s">
        <v>894</v>
      </c>
      <c r="G1270" t="s">
        <v>1446</v>
      </c>
      <c r="H1270">
        <v>132000</v>
      </c>
    </row>
    <row r="1271" spans="1:8" x14ac:dyDescent="0.25">
      <c r="A1271">
        <v>1</v>
      </c>
      <c r="B1271">
        <v>2018</v>
      </c>
      <c r="C1271">
        <v>61653502020701</v>
      </c>
      <c r="D1271">
        <v>900007113</v>
      </c>
      <c r="E1271" t="s">
        <v>1447</v>
      </c>
      <c r="F1271" t="s">
        <v>385</v>
      </c>
      <c r="G1271" t="s">
        <v>1446</v>
      </c>
      <c r="H1271">
        <v>12612630.08</v>
      </c>
    </row>
    <row r="1272" spans="1:8" x14ac:dyDescent="0.25">
      <c r="A1272">
        <v>1</v>
      </c>
      <c r="B1272">
        <v>2018</v>
      </c>
      <c r="C1272">
        <v>61653502030101</v>
      </c>
      <c r="D1272">
        <v>819002534</v>
      </c>
      <c r="E1272" t="s">
        <v>1445</v>
      </c>
      <c r="F1272" t="s">
        <v>44</v>
      </c>
      <c r="G1272" t="s">
        <v>1446</v>
      </c>
      <c r="H1272">
        <v>34106501.479999997</v>
      </c>
    </row>
    <row r="1273" spans="1:8" x14ac:dyDescent="0.25">
      <c r="A1273">
        <v>1</v>
      </c>
      <c r="B1273">
        <v>2018</v>
      </c>
      <c r="C1273">
        <v>61653502030701</v>
      </c>
      <c r="D1273">
        <v>824005651</v>
      </c>
      <c r="E1273" t="s">
        <v>1447</v>
      </c>
      <c r="F1273" t="s">
        <v>489</v>
      </c>
      <c r="G1273" t="s">
        <v>1446</v>
      </c>
      <c r="H1273">
        <v>170543868</v>
      </c>
    </row>
    <row r="1274" spans="1:8" x14ac:dyDescent="0.25">
      <c r="A1274">
        <v>1</v>
      </c>
      <c r="B1274">
        <v>2018</v>
      </c>
      <c r="C1274">
        <v>61654002021401</v>
      </c>
      <c r="D1274">
        <v>800209969</v>
      </c>
      <c r="E1274" t="s">
        <v>1447</v>
      </c>
      <c r="F1274" t="s">
        <v>1520</v>
      </c>
      <c r="G1274" t="s">
        <v>1446</v>
      </c>
      <c r="H1274">
        <v>80000</v>
      </c>
    </row>
    <row r="1275" spans="1:8" x14ac:dyDescent="0.25">
      <c r="A1275">
        <v>1</v>
      </c>
      <c r="B1275">
        <v>2018</v>
      </c>
      <c r="C1275">
        <v>61654002021401</v>
      </c>
      <c r="D1275">
        <v>824001092</v>
      </c>
      <c r="E1275" t="s">
        <v>1447</v>
      </c>
      <c r="F1275" t="s">
        <v>1521</v>
      </c>
      <c r="G1275" t="s">
        <v>1446</v>
      </c>
      <c r="H1275">
        <v>60000</v>
      </c>
    </row>
    <row r="1276" spans="1:8" x14ac:dyDescent="0.25">
      <c r="A1276">
        <v>1</v>
      </c>
      <c r="B1276">
        <v>2018</v>
      </c>
      <c r="C1276">
        <v>61654002021001</v>
      </c>
      <c r="D1276">
        <v>802019914</v>
      </c>
      <c r="E1276" t="s">
        <v>1450</v>
      </c>
      <c r="F1276" t="s">
        <v>1062</v>
      </c>
      <c r="G1276" t="s">
        <v>1446</v>
      </c>
      <c r="H1276">
        <v>55747470.979999997</v>
      </c>
    </row>
    <row r="1277" spans="1:8" x14ac:dyDescent="0.25">
      <c r="A1277">
        <v>1</v>
      </c>
      <c r="B1277">
        <v>2018</v>
      </c>
      <c r="C1277">
        <v>61654002030201</v>
      </c>
      <c r="D1277">
        <v>9138014</v>
      </c>
      <c r="E1277" t="s">
        <v>1448</v>
      </c>
      <c r="F1277" t="s">
        <v>373</v>
      </c>
      <c r="G1277" t="s">
        <v>1446</v>
      </c>
      <c r="H1277">
        <v>1950000</v>
      </c>
    </row>
    <row r="1278" spans="1:8" x14ac:dyDescent="0.25">
      <c r="A1278">
        <v>1</v>
      </c>
      <c r="B1278">
        <v>2018</v>
      </c>
      <c r="C1278">
        <v>61654002030201</v>
      </c>
      <c r="D1278">
        <v>802003697</v>
      </c>
      <c r="E1278" t="s">
        <v>1448</v>
      </c>
      <c r="F1278" t="s">
        <v>104</v>
      </c>
      <c r="G1278" t="s">
        <v>1446</v>
      </c>
      <c r="H1278">
        <v>7957839</v>
      </c>
    </row>
    <row r="1279" spans="1:8" x14ac:dyDescent="0.25">
      <c r="A1279">
        <v>1</v>
      </c>
      <c r="B1279">
        <v>2018</v>
      </c>
      <c r="C1279">
        <v>61654002031001</v>
      </c>
      <c r="D1279">
        <v>806006710</v>
      </c>
      <c r="E1279" t="s">
        <v>1450</v>
      </c>
      <c r="F1279" t="s">
        <v>472</v>
      </c>
      <c r="G1279" t="s">
        <v>1446</v>
      </c>
      <c r="H1279">
        <v>17425.689999999999</v>
      </c>
    </row>
    <row r="1280" spans="1:8" x14ac:dyDescent="0.25">
      <c r="A1280">
        <v>1</v>
      </c>
      <c r="B1280">
        <v>2018</v>
      </c>
      <c r="C1280">
        <v>61654002031001</v>
      </c>
      <c r="D1280">
        <v>890706823</v>
      </c>
      <c r="E1280" t="s">
        <v>1450</v>
      </c>
      <c r="F1280" t="s">
        <v>436</v>
      </c>
      <c r="G1280" t="s">
        <v>1446</v>
      </c>
      <c r="H1280">
        <v>11382.15</v>
      </c>
    </row>
    <row r="1281" spans="1:8" x14ac:dyDescent="0.25">
      <c r="A1281">
        <v>1</v>
      </c>
      <c r="B1281">
        <v>2018</v>
      </c>
      <c r="C1281">
        <v>61654002031001</v>
      </c>
      <c r="D1281">
        <v>891701664</v>
      </c>
      <c r="E1281" t="s">
        <v>1450</v>
      </c>
      <c r="F1281" t="s">
        <v>141</v>
      </c>
      <c r="G1281" t="s">
        <v>1446</v>
      </c>
      <c r="H1281">
        <v>145177399.25999999</v>
      </c>
    </row>
    <row r="1282" spans="1:8" x14ac:dyDescent="0.25">
      <c r="A1282">
        <v>1</v>
      </c>
      <c r="B1282">
        <v>2018</v>
      </c>
      <c r="C1282">
        <v>61654002031001</v>
      </c>
      <c r="D1282">
        <v>900548209</v>
      </c>
      <c r="E1282" t="s">
        <v>1450</v>
      </c>
      <c r="F1282" t="s">
        <v>1035</v>
      </c>
      <c r="G1282" t="s">
        <v>1446</v>
      </c>
      <c r="H1282">
        <v>93095898</v>
      </c>
    </row>
    <row r="1283" spans="1:8" x14ac:dyDescent="0.25">
      <c r="A1283">
        <v>1</v>
      </c>
      <c r="B1283">
        <v>2018</v>
      </c>
      <c r="C1283">
        <v>61654002031001</v>
      </c>
      <c r="D1283">
        <v>900691301</v>
      </c>
      <c r="E1283" t="s">
        <v>1450</v>
      </c>
      <c r="F1283" t="s">
        <v>183</v>
      </c>
      <c r="G1283" t="s">
        <v>1446</v>
      </c>
      <c r="H1283">
        <v>21833315.77</v>
      </c>
    </row>
    <row r="1284" spans="1:8" x14ac:dyDescent="0.25">
      <c r="A1284">
        <v>1</v>
      </c>
      <c r="B1284">
        <v>2018</v>
      </c>
      <c r="C1284">
        <v>61654002031101</v>
      </c>
      <c r="D1284">
        <v>899999092</v>
      </c>
      <c r="E1284" t="s">
        <v>1464</v>
      </c>
      <c r="F1284" t="s">
        <v>443</v>
      </c>
      <c r="G1284" t="s">
        <v>1446</v>
      </c>
      <c r="H1284">
        <v>666459</v>
      </c>
    </row>
    <row r="1285" spans="1:8" x14ac:dyDescent="0.25">
      <c r="A1285">
        <v>1</v>
      </c>
      <c r="B1285">
        <v>2018</v>
      </c>
      <c r="C1285">
        <v>61654002031501</v>
      </c>
      <c r="D1285">
        <v>806007257</v>
      </c>
      <c r="E1285" t="s">
        <v>1447</v>
      </c>
      <c r="F1285" t="s">
        <v>766</v>
      </c>
      <c r="G1285" t="s">
        <v>1446</v>
      </c>
      <c r="H1285">
        <v>0</v>
      </c>
    </row>
    <row r="1286" spans="1:8" x14ac:dyDescent="0.25">
      <c r="A1286">
        <v>1</v>
      </c>
      <c r="B1286">
        <v>2018</v>
      </c>
      <c r="C1286">
        <v>61654002031501</v>
      </c>
      <c r="D1286">
        <v>890480113</v>
      </c>
      <c r="E1286" t="s">
        <v>1447</v>
      </c>
      <c r="F1286" t="s">
        <v>956</v>
      </c>
      <c r="G1286" t="s">
        <v>1446</v>
      </c>
      <c r="H1286">
        <v>66574204.259999998</v>
      </c>
    </row>
    <row r="1287" spans="1:8" x14ac:dyDescent="0.25">
      <c r="A1287">
        <v>1</v>
      </c>
      <c r="B1287">
        <v>2018</v>
      </c>
      <c r="C1287">
        <v>61654002020101</v>
      </c>
      <c r="D1287">
        <v>900121635</v>
      </c>
      <c r="E1287" t="s">
        <v>1452</v>
      </c>
      <c r="F1287" t="s">
        <v>1253</v>
      </c>
      <c r="G1287" t="s">
        <v>1446</v>
      </c>
      <c r="H1287">
        <v>46276983</v>
      </c>
    </row>
    <row r="1288" spans="1:8" x14ac:dyDescent="0.25">
      <c r="A1288">
        <v>1</v>
      </c>
      <c r="B1288">
        <v>2018</v>
      </c>
      <c r="C1288">
        <v>6165650201</v>
      </c>
      <c r="D1288">
        <v>802012445</v>
      </c>
      <c r="E1288" t="s">
        <v>1455</v>
      </c>
      <c r="F1288" t="s">
        <v>105</v>
      </c>
      <c r="G1288" t="s">
        <v>1446</v>
      </c>
      <c r="H1288">
        <v>9800000.25</v>
      </c>
    </row>
    <row r="1289" spans="1:8" x14ac:dyDescent="0.25">
      <c r="A1289">
        <v>1</v>
      </c>
      <c r="B1289">
        <v>2018</v>
      </c>
      <c r="C1289">
        <v>6165650201</v>
      </c>
      <c r="D1289">
        <v>819000134</v>
      </c>
      <c r="E1289" t="s">
        <v>1455</v>
      </c>
      <c r="F1289" t="s">
        <v>665</v>
      </c>
      <c r="G1289" t="s">
        <v>1446</v>
      </c>
      <c r="H1289">
        <v>-0.5</v>
      </c>
    </row>
    <row r="1290" spans="1:8" x14ac:dyDescent="0.25">
      <c r="A1290">
        <v>1</v>
      </c>
      <c r="B1290">
        <v>2018</v>
      </c>
      <c r="C1290">
        <v>6165650201</v>
      </c>
      <c r="D1290">
        <v>890400693</v>
      </c>
      <c r="E1290" t="s">
        <v>1455</v>
      </c>
      <c r="F1290" t="s">
        <v>137</v>
      </c>
      <c r="G1290" t="s">
        <v>1446</v>
      </c>
      <c r="H1290">
        <v>789165.4</v>
      </c>
    </row>
    <row r="1291" spans="1:8" x14ac:dyDescent="0.25">
      <c r="A1291">
        <v>1</v>
      </c>
      <c r="B1291">
        <v>2018</v>
      </c>
      <c r="C1291">
        <v>616575020202</v>
      </c>
      <c r="D1291">
        <v>900827631</v>
      </c>
      <c r="E1291" t="s">
        <v>1463</v>
      </c>
      <c r="F1291" t="s">
        <v>1407</v>
      </c>
      <c r="G1291" t="s">
        <v>1446</v>
      </c>
      <c r="H1291">
        <v>632500</v>
      </c>
    </row>
    <row r="1292" spans="1:8" x14ac:dyDescent="0.25">
      <c r="A1292">
        <v>1</v>
      </c>
      <c r="B1292">
        <v>2018</v>
      </c>
      <c r="C1292">
        <v>61653502030101</v>
      </c>
      <c r="D1292">
        <v>812003996</v>
      </c>
      <c r="E1292" t="s">
        <v>1445</v>
      </c>
      <c r="F1292" t="s">
        <v>608</v>
      </c>
      <c r="G1292" t="s">
        <v>1446</v>
      </c>
      <c r="H1292">
        <v>22470779</v>
      </c>
    </row>
    <row r="1293" spans="1:8" x14ac:dyDescent="0.25">
      <c r="A1293">
        <v>1</v>
      </c>
      <c r="B1293">
        <v>2018</v>
      </c>
      <c r="C1293">
        <v>61653502030101</v>
      </c>
      <c r="D1293">
        <v>892300343</v>
      </c>
      <c r="E1293" t="s">
        <v>1445</v>
      </c>
      <c r="F1293" t="s">
        <v>270</v>
      </c>
      <c r="G1293" t="s">
        <v>1446</v>
      </c>
      <c r="H1293">
        <v>18789704.07</v>
      </c>
    </row>
    <row r="1294" spans="1:8" x14ac:dyDescent="0.25">
      <c r="A1294">
        <v>1</v>
      </c>
      <c r="B1294">
        <v>2018</v>
      </c>
      <c r="C1294">
        <v>61654002031001</v>
      </c>
      <c r="D1294">
        <v>72125229</v>
      </c>
      <c r="E1294" t="s">
        <v>1450</v>
      </c>
      <c r="F1294" t="s">
        <v>199</v>
      </c>
      <c r="G1294" t="s">
        <v>1446</v>
      </c>
      <c r="H1294">
        <v>4615791.82</v>
      </c>
    </row>
    <row r="1295" spans="1:8" x14ac:dyDescent="0.25">
      <c r="A1295">
        <v>1</v>
      </c>
      <c r="B1295">
        <v>2018</v>
      </c>
      <c r="C1295">
        <v>61654002031001</v>
      </c>
      <c r="D1295">
        <v>802016074</v>
      </c>
      <c r="E1295" t="s">
        <v>1450</v>
      </c>
      <c r="F1295" t="s">
        <v>1522</v>
      </c>
      <c r="G1295" t="s">
        <v>1446</v>
      </c>
      <c r="H1295">
        <v>10800.18</v>
      </c>
    </row>
    <row r="1296" spans="1:8" x14ac:dyDescent="0.25">
      <c r="A1296">
        <v>1</v>
      </c>
      <c r="B1296">
        <v>2018</v>
      </c>
      <c r="C1296">
        <v>61654002031001</v>
      </c>
      <c r="D1296">
        <v>812001423</v>
      </c>
      <c r="E1296" t="s">
        <v>1450</v>
      </c>
      <c r="F1296" t="s">
        <v>827</v>
      </c>
      <c r="G1296" t="s">
        <v>1446</v>
      </c>
      <c r="H1296">
        <v>855632</v>
      </c>
    </row>
    <row r="1297" spans="1:8" x14ac:dyDescent="0.25">
      <c r="A1297">
        <v>1</v>
      </c>
      <c r="B1297">
        <v>2018</v>
      </c>
      <c r="C1297">
        <v>61654002031001</v>
      </c>
      <c r="D1297">
        <v>822002826</v>
      </c>
      <c r="E1297" t="s">
        <v>1450</v>
      </c>
      <c r="F1297" t="s">
        <v>1442</v>
      </c>
      <c r="G1297" t="s">
        <v>1446</v>
      </c>
      <c r="H1297">
        <v>12454700</v>
      </c>
    </row>
    <row r="1298" spans="1:8" x14ac:dyDescent="0.25">
      <c r="A1298">
        <v>1</v>
      </c>
      <c r="B1298">
        <v>2018</v>
      </c>
      <c r="C1298">
        <v>61654002031001</v>
      </c>
      <c r="D1298">
        <v>900130176</v>
      </c>
      <c r="E1298" t="s">
        <v>1450</v>
      </c>
      <c r="F1298" t="s">
        <v>1203</v>
      </c>
      <c r="G1298" t="s">
        <v>1446</v>
      </c>
      <c r="H1298">
        <v>4426407</v>
      </c>
    </row>
    <row r="1299" spans="1:8" x14ac:dyDescent="0.25">
      <c r="A1299">
        <v>1</v>
      </c>
      <c r="B1299">
        <v>2018</v>
      </c>
      <c r="C1299">
        <v>61654002031001</v>
      </c>
      <c r="D1299">
        <v>900451827</v>
      </c>
      <c r="E1299" t="s">
        <v>1450</v>
      </c>
      <c r="F1299" t="s">
        <v>1222</v>
      </c>
      <c r="G1299" t="s">
        <v>1446</v>
      </c>
      <c r="H1299">
        <v>84195627.170000002</v>
      </c>
    </row>
    <row r="1300" spans="1:8" x14ac:dyDescent="0.25">
      <c r="A1300">
        <v>1</v>
      </c>
      <c r="B1300">
        <v>2018</v>
      </c>
      <c r="C1300">
        <v>61654002031001</v>
      </c>
      <c r="D1300">
        <v>900623609</v>
      </c>
      <c r="E1300" t="s">
        <v>1450</v>
      </c>
      <c r="F1300" t="s">
        <v>180</v>
      </c>
      <c r="G1300" t="s">
        <v>1446</v>
      </c>
      <c r="H1300">
        <v>201562964</v>
      </c>
    </row>
    <row r="1301" spans="1:8" x14ac:dyDescent="0.25">
      <c r="A1301">
        <v>1</v>
      </c>
      <c r="B1301">
        <v>2018</v>
      </c>
      <c r="C1301">
        <v>61654002031001</v>
      </c>
      <c r="D1301">
        <v>900569762</v>
      </c>
      <c r="E1301" t="s">
        <v>1450</v>
      </c>
      <c r="F1301" t="s">
        <v>717</v>
      </c>
      <c r="G1301" t="s">
        <v>1446</v>
      </c>
      <c r="H1301">
        <v>40797.760000000002</v>
      </c>
    </row>
    <row r="1302" spans="1:8" x14ac:dyDescent="0.25">
      <c r="A1302">
        <v>1</v>
      </c>
      <c r="B1302">
        <v>2018</v>
      </c>
      <c r="C1302">
        <v>61654002031001</v>
      </c>
      <c r="D1302">
        <v>900780041</v>
      </c>
      <c r="E1302" t="s">
        <v>1450</v>
      </c>
      <c r="F1302" t="s">
        <v>1233</v>
      </c>
      <c r="G1302" t="s">
        <v>1446</v>
      </c>
      <c r="H1302">
        <v>12701470</v>
      </c>
    </row>
    <row r="1303" spans="1:8" x14ac:dyDescent="0.25">
      <c r="A1303">
        <v>1</v>
      </c>
      <c r="B1303">
        <v>2018</v>
      </c>
      <c r="C1303">
        <v>61654002031401</v>
      </c>
      <c r="D1303">
        <v>822002459</v>
      </c>
      <c r="E1303" t="s">
        <v>1447</v>
      </c>
      <c r="F1303" t="s">
        <v>46</v>
      </c>
      <c r="G1303" t="s">
        <v>1446</v>
      </c>
      <c r="H1303">
        <v>30100</v>
      </c>
    </row>
    <row r="1304" spans="1:8" x14ac:dyDescent="0.25">
      <c r="A1304">
        <v>1</v>
      </c>
      <c r="B1304">
        <v>2018</v>
      </c>
      <c r="C1304">
        <v>61654002031501</v>
      </c>
      <c r="D1304">
        <v>891080015</v>
      </c>
      <c r="E1304" t="s">
        <v>1447</v>
      </c>
      <c r="F1304" t="s">
        <v>630</v>
      </c>
      <c r="G1304" t="s">
        <v>1446</v>
      </c>
      <c r="H1304">
        <v>49393076</v>
      </c>
    </row>
    <row r="1305" spans="1:8" x14ac:dyDescent="0.25">
      <c r="A1305">
        <v>1</v>
      </c>
      <c r="B1305">
        <v>2018</v>
      </c>
      <c r="C1305">
        <v>61654002031501</v>
      </c>
      <c r="D1305">
        <v>892115009</v>
      </c>
      <c r="E1305" t="s">
        <v>1447</v>
      </c>
      <c r="F1305" t="s">
        <v>791</v>
      </c>
      <c r="G1305" t="s">
        <v>1446</v>
      </c>
      <c r="H1305">
        <v>148029444.69999999</v>
      </c>
    </row>
    <row r="1306" spans="1:8" x14ac:dyDescent="0.25">
      <c r="A1306">
        <v>1</v>
      </c>
      <c r="B1306">
        <v>2018</v>
      </c>
      <c r="C1306">
        <v>61654002031501</v>
      </c>
      <c r="D1306">
        <v>900177624</v>
      </c>
      <c r="E1306" t="s">
        <v>1447</v>
      </c>
      <c r="F1306" t="s">
        <v>1314</v>
      </c>
      <c r="G1306" t="s">
        <v>1446</v>
      </c>
      <c r="H1306">
        <v>322206039.13999999</v>
      </c>
    </row>
    <row r="1307" spans="1:8" x14ac:dyDescent="0.25">
      <c r="A1307">
        <v>1</v>
      </c>
      <c r="B1307">
        <v>2018</v>
      </c>
      <c r="C1307">
        <v>61654002020101</v>
      </c>
      <c r="D1307">
        <v>819003863</v>
      </c>
      <c r="E1307" t="s">
        <v>1452</v>
      </c>
      <c r="F1307" t="s">
        <v>1345</v>
      </c>
      <c r="G1307" t="s">
        <v>1446</v>
      </c>
      <c r="H1307">
        <v>4135540</v>
      </c>
    </row>
    <row r="1308" spans="1:8" x14ac:dyDescent="0.25">
      <c r="A1308">
        <v>1</v>
      </c>
      <c r="B1308">
        <v>2018</v>
      </c>
      <c r="C1308">
        <v>61654002020101</v>
      </c>
      <c r="D1308">
        <v>825003080</v>
      </c>
      <c r="E1308" t="s">
        <v>1452</v>
      </c>
      <c r="F1308" t="s">
        <v>833</v>
      </c>
      <c r="G1308" t="s">
        <v>1446</v>
      </c>
      <c r="H1308">
        <v>98200</v>
      </c>
    </row>
    <row r="1309" spans="1:8" x14ac:dyDescent="0.25">
      <c r="A1309">
        <v>1</v>
      </c>
      <c r="B1309">
        <v>2018</v>
      </c>
      <c r="C1309">
        <v>6165650201</v>
      </c>
      <c r="D1309">
        <v>900073857</v>
      </c>
      <c r="E1309" t="s">
        <v>1455</v>
      </c>
      <c r="F1309" t="s">
        <v>1201</v>
      </c>
      <c r="G1309" t="s">
        <v>1446</v>
      </c>
      <c r="H1309">
        <v>0</v>
      </c>
    </row>
    <row r="1310" spans="1:8" x14ac:dyDescent="0.25">
      <c r="A1310">
        <v>1</v>
      </c>
      <c r="B1310">
        <v>2018</v>
      </c>
      <c r="C1310">
        <v>616575020904</v>
      </c>
      <c r="D1310">
        <v>900465319</v>
      </c>
      <c r="E1310" t="s">
        <v>1473</v>
      </c>
      <c r="F1310" t="s">
        <v>277</v>
      </c>
      <c r="G1310" t="s">
        <v>1446</v>
      </c>
      <c r="H1310">
        <v>1960000</v>
      </c>
    </row>
    <row r="1311" spans="1:8" x14ac:dyDescent="0.25">
      <c r="A1311">
        <v>1</v>
      </c>
      <c r="B1311">
        <v>2018</v>
      </c>
      <c r="C1311">
        <v>61653502020101</v>
      </c>
      <c r="D1311">
        <v>823000696</v>
      </c>
      <c r="E1311" t="s">
        <v>1445</v>
      </c>
      <c r="F1311" t="s">
        <v>616</v>
      </c>
      <c r="G1311" t="s">
        <v>1446</v>
      </c>
      <c r="H1311">
        <v>10522280</v>
      </c>
    </row>
    <row r="1312" spans="1:8" x14ac:dyDescent="0.25">
      <c r="A1312">
        <v>1</v>
      </c>
      <c r="B1312">
        <v>2018</v>
      </c>
      <c r="C1312">
        <v>61653502030101</v>
      </c>
      <c r="D1312">
        <v>824000204</v>
      </c>
      <c r="E1312" t="s">
        <v>1445</v>
      </c>
      <c r="F1312" t="s">
        <v>49</v>
      </c>
      <c r="G1312" t="s">
        <v>1446</v>
      </c>
      <c r="H1312">
        <v>37571757.350000001</v>
      </c>
    </row>
    <row r="1313" spans="1:8" x14ac:dyDescent="0.25">
      <c r="A1313">
        <v>1</v>
      </c>
      <c r="B1313">
        <v>2018</v>
      </c>
      <c r="C1313">
        <v>61654002030201</v>
      </c>
      <c r="D1313">
        <v>800174375</v>
      </c>
      <c r="E1313" t="s">
        <v>1448</v>
      </c>
      <c r="F1313" t="s">
        <v>926</v>
      </c>
      <c r="G1313" t="s">
        <v>1446</v>
      </c>
      <c r="H1313">
        <v>315930</v>
      </c>
    </row>
    <row r="1314" spans="1:8" x14ac:dyDescent="0.25">
      <c r="A1314">
        <v>1</v>
      </c>
      <c r="B1314">
        <v>2018</v>
      </c>
      <c r="C1314">
        <v>61654002030201</v>
      </c>
      <c r="D1314">
        <v>806001061</v>
      </c>
      <c r="E1314" t="s">
        <v>1448</v>
      </c>
      <c r="F1314" t="s">
        <v>35</v>
      </c>
      <c r="G1314" t="s">
        <v>1446</v>
      </c>
      <c r="H1314">
        <v>5584862</v>
      </c>
    </row>
    <row r="1315" spans="1:8" x14ac:dyDescent="0.25">
      <c r="A1315">
        <v>1</v>
      </c>
      <c r="B1315">
        <v>2018</v>
      </c>
      <c r="C1315">
        <v>61654002030201</v>
      </c>
      <c r="D1315">
        <v>892170002</v>
      </c>
      <c r="E1315" t="s">
        <v>1448</v>
      </c>
      <c r="F1315" t="s">
        <v>964</v>
      </c>
      <c r="G1315" t="s">
        <v>1446</v>
      </c>
      <c r="H1315">
        <v>3615393</v>
      </c>
    </row>
    <row r="1316" spans="1:8" x14ac:dyDescent="0.25">
      <c r="A1316">
        <v>1</v>
      </c>
      <c r="B1316">
        <v>2018</v>
      </c>
      <c r="C1316">
        <v>61654002031001</v>
      </c>
      <c r="D1316">
        <v>800149453</v>
      </c>
      <c r="E1316" t="s">
        <v>1450</v>
      </c>
      <c r="F1316" t="s">
        <v>1326</v>
      </c>
      <c r="G1316" t="s">
        <v>1446</v>
      </c>
      <c r="H1316">
        <v>164257</v>
      </c>
    </row>
    <row r="1317" spans="1:8" x14ac:dyDescent="0.25">
      <c r="A1317">
        <v>1</v>
      </c>
      <c r="B1317">
        <v>2018</v>
      </c>
      <c r="C1317">
        <v>61654002031001</v>
      </c>
      <c r="D1317">
        <v>802000909</v>
      </c>
      <c r="E1317" t="s">
        <v>1450</v>
      </c>
      <c r="F1317" t="s">
        <v>1164</v>
      </c>
      <c r="G1317" t="s">
        <v>1446</v>
      </c>
      <c r="H1317">
        <v>192908222.75</v>
      </c>
    </row>
    <row r="1318" spans="1:8" x14ac:dyDescent="0.25">
      <c r="A1318">
        <v>1</v>
      </c>
      <c r="B1318">
        <v>2018</v>
      </c>
      <c r="C1318">
        <v>61654002031001</v>
      </c>
      <c r="D1318">
        <v>802021332</v>
      </c>
      <c r="E1318" t="s">
        <v>1450</v>
      </c>
      <c r="F1318" t="s">
        <v>814</v>
      </c>
      <c r="G1318" t="s">
        <v>1446</v>
      </c>
      <c r="H1318">
        <v>271721477.16000003</v>
      </c>
    </row>
    <row r="1319" spans="1:8" x14ac:dyDescent="0.25">
      <c r="A1319">
        <v>1</v>
      </c>
      <c r="B1319">
        <v>2018</v>
      </c>
      <c r="C1319">
        <v>61654002031001</v>
      </c>
      <c r="D1319">
        <v>899999032</v>
      </c>
      <c r="E1319" t="s">
        <v>1450</v>
      </c>
      <c r="F1319" t="s">
        <v>640</v>
      </c>
      <c r="G1319" t="s">
        <v>1446</v>
      </c>
      <c r="H1319">
        <v>17403841</v>
      </c>
    </row>
    <row r="1320" spans="1:8" x14ac:dyDescent="0.25">
      <c r="A1320">
        <v>1</v>
      </c>
      <c r="B1320">
        <v>2018</v>
      </c>
      <c r="C1320">
        <v>61654002031001</v>
      </c>
      <c r="D1320">
        <v>900016636</v>
      </c>
      <c r="E1320" t="s">
        <v>1450</v>
      </c>
      <c r="F1320" t="s">
        <v>322</v>
      </c>
      <c r="G1320" t="s">
        <v>1446</v>
      </c>
      <c r="H1320">
        <v>87690211.090000004</v>
      </c>
    </row>
    <row r="1321" spans="1:8" x14ac:dyDescent="0.25">
      <c r="A1321">
        <v>1</v>
      </c>
      <c r="B1321">
        <v>2018</v>
      </c>
      <c r="C1321">
        <v>61654002031001</v>
      </c>
      <c r="D1321">
        <v>900553752</v>
      </c>
      <c r="E1321" t="s">
        <v>1450</v>
      </c>
      <c r="F1321" t="s">
        <v>353</v>
      </c>
      <c r="G1321" t="s">
        <v>1446</v>
      </c>
      <c r="H1321">
        <v>44264.07</v>
      </c>
    </row>
    <row r="1322" spans="1:8" x14ac:dyDescent="0.25">
      <c r="A1322">
        <v>1</v>
      </c>
      <c r="B1322">
        <v>2018</v>
      </c>
      <c r="C1322">
        <v>61654002031401</v>
      </c>
      <c r="D1322">
        <v>891500084</v>
      </c>
      <c r="E1322" t="s">
        <v>1447</v>
      </c>
      <c r="F1322" t="s">
        <v>69</v>
      </c>
      <c r="G1322" t="s">
        <v>1446</v>
      </c>
      <c r="H1322">
        <v>13000</v>
      </c>
    </row>
    <row r="1323" spans="1:8" x14ac:dyDescent="0.25">
      <c r="A1323">
        <v>1</v>
      </c>
      <c r="B1323">
        <v>2018</v>
      </c>
      <c r="C1323">
        <v>61654002031501</v>
      </c>
      <c r="D1323">
        <v>819002025</v>
      </c>
      <c r="E1323" t="s">
        <v>1447</v>
      </c>
      <c r="F1323" t="s">
        <v>1102</v>
      </c>
      <c r="G1323" t="s">
        <v>1446</v>
      </c>
      <c r="H1323">
        <v>35982971.490000002</v>
      </c>
    </row>
    <row r="1324" spans="1:8" x14ac:dyDescent="0.25">
      <c r="A1324">
        <v>1</v>
      </c>
      <c r="B1324">
        <v>2018</v>
      </c>
      <c r="C1324">
        <v>61654002031501</v>
      </c>
      <c r="D1324">
        <v>891855039</v>
      </c>
      <c r="E1324" t="s">
        <v>1447</v>
      </c>
      <c r="F1324" t="s">
        <v>792</v>
      </c>
      <c r="G1324" t="s">
        <v>1446</v>
      </c>
      <c r="H1324">
        <v>404900</v>
      </c>
    </row>
    <row r="1325" spans="1:8" x14ac:dyDescent="0.25">
      <c r="A1325">
        <v>1</v>
      </c>
      <c r="B1325">
        <v>2018</v>
      </c>
      <c r="C1325">
        <v>61654202020101</v>
      </c>
      <c r="D1325">
        <v>806007689</v>
      </c>
      <c r="E1325" t="s">
        <v>1451</v>
      </c>
      <c r="F1325" t="s">
        <v>933</v>
      </c>
      <c r="G1325" t="s">
        <v>1446</v>
      </c>
      <c r="H1325">
        <v>1906883</v>
      </c>
    </row>
    <row r="1326" spans="1:8" x14ac:dyDescent="0.25">
      <c r="A1326">
        <v>1</v>
      </c>
      <c r="B1326">
        <v>2018</v>
      </c>
      <c r="C1326">
        <v>61654202020101</v>
      </c>
      <c r="D1326">
        <v>900061048</v>
      </c>
      <c r="E1326" t="s">
        <v>1451</v>
      </c>
      <c r="F1326" t="s">
        <v>642</v>
      </c>
      <c r="G1326" t="s">
        <v>1446</v>
      </c>
      <c r="H1326">
        <v>659315</v>
      </c>
    </row>
    <row r="1327" spans="1:8" x14ac:dyDescent="0.25">
      <c r="A1327">
        <v>1</v>
      </c>
      <c r="B1327">
        <v>2018</v>
      </c>
      <c r="C1327">
        <v>6165650201</v>
      </c>
      <c r="D1327">
        <v>900270453</v>
      </c>
      <c r="E1327" t="s">
        <v>1455</v>
      </c>
      <c r="F1327" t="s">
        <v>450</v>
      </c>
      <c r="G1327" t="s">
        <v>1446</v>
      </c>
      <c r="H1327">
        <v>7660393</v>
      </c>
    </row>
    <row r="1328" spans="1:8" x14ac:dyDescent="0.25">
      <c r="A1328">
        <v>1</v>
      </c>
      <c r="B1328">
        <v>2018</v>
      </c>
      <c r="C1328">
        <v>616575020307</v>
      </c>
      <c r="D1328">
        <v>900423126</v>
      </c>
      <c r="E1328" t="s">
        <v>1467</v>
      </c>
      <c r="F1328" t="s">
        <v>1148</v>
      </c>
      <c r="G1328" t="s">
        <v>1446</v>
      </c>
      <c r="H1328">
        <v>6524093</v>
      </c>
    </row>
    <row r="1329" spans="1:8" x14ac:dyDescent="0.25">
      <c r="A1329">
        <v>1</v>
      </c>
      <c r="B1329">
        <v>2018</v>
      </c>
      <c r="C1329">
        <v>61653502020101</v>
      </c>
      <c r="D1329">
        <v>900830345</v>
      </c>
      <c r="E1329" t="s">
        <v>1445</v>
      </c>
      <c r="F1329" t="s">
        <v>1238</v>
      </c>
      <c r="G1329" t="s">
        <v>1446</v>
      </c>
      <c r="H1329">
        <v>9599700</v>
      </c>
    </row>
    <row r="1330" spans="1:8" x14ac:dyDescent="0.25">
      <c r="A1330">
        <v>1</v>
      </c>
      <c r="B1330">
        <v>2018</v>
      </c>
      <c r="C1330">
        <v>61653502030101</v>
      </c>
      <c r="D1330">
        <v>806006414</v>
      </c>
      <c r="E1330" t="s">
        <v>1445</v>
      </c>
      <c r="F1330" t="s">
        <v>37</v>
      </c>
      <c r="G1330" t="s">
        <v>1446</v>
      </c>
      <c r="H1330">
        <v>26543063.48</v>
      </c>
    </row>
    <row r="1331" spans="1:8" x14ac:dyDescent="0.25">
      <c r="A1331">
        <v>1</v>
      </c>
      <c r="B1331">
        <v>2018</v>
      </c>
      <c r="C1331">
        <v>61653502030101</v>
      </c>
      <c r="D1331">
        <v>823001943</v>
      </c>
      <c r="E1331" t="s">
        <v>1445</v>
      </c>
      <c r="F1331" t="s">
        <v>424</v>
      </c>
      <c r="G1331" t="s">
        <v>1446</v>
      </c>
      <c r="H1331">
        <v>8129884</v>
      </c>
    </row>
    <row r="1332" spans="1:8" x14ac:dyDescent="0.25">
      <c r="A1332">
        <v>1</v>
      </c>
      <c r="B1332">
        <v>2018</v>
      </c>
      <c r="C1332">
        <v>61653502030101</v>
      </c>
      <c r="D1332">
        <v>823003985</v>
      </c>
      <c r="E1332" t="s">
        <v>1445</v>
      </c>
      <c r="F1332" t="s">
        <v>52</v>
      </c>
      <c r="G1332" t="s">
        <v>1446</v>
      </c>
      <c r="H1332">
        <v>10762752</v>
      </c>
    </row>
    <row r="1333" spans="1:8" x14ac:dyDescent="0.25">
      <c r="A1333">
        <v>1</v>
      </c>
      <c r="B1333">
        <v>2018</v>
      </c>
      <c r="C1333">
        <v>61653502030701</v>
      </c>
      <c r="D1333">
        <v>825003149</v>
      </c>
      <c r="E1333" t="s">
        <v>1447</v>
      </c>
      <c r="F1333" t="s">
        <v>23</v>
      </c>
      <c r="G1333" t="s">
        <v>1446</v>
      </c>
      <c r="H1333">
        <v>6350234</v>
      </c>
    </row>
    <row r="1334" spans="1:8" x14ac:dyDescent="0.25">
      <c r="A1334">
        <v>1</v>
      </c>
      <c r="B1334">
        <v>2018</v>
      </c>
      <c r="C1334">
        <v>61654002021002</v>
      </c>
      <c r="D1334">
        <v>900879006</v>
      </c>
      <c r="E1334" t="s">
        <v>1457</v>
      </c>
      <c r="F1334" t="s">
        <v>1048</v>
      </c>
      <c r="G1334" t="s">
        <v>1446</v>
      </c>
      <c r="H1334">
        <v>5507450</v>
      </c>
    </row>
    <row r="1335" spans="1:8" x14ac:dyDescent="0.25">
      <c r="A1335">
        <v>1</v>
      </c>
      <c r="B1335">
        <v>2018</v>
      </c>
      <c r="C1335">
        <v>61654002030201</v>
      </c>
      <c r="D1335">
        <v>812003726</v>
      </c>
      <c r="E1335" t="s">
        <v>1448</v>
      </c>
      <c r="F1335" t="s">
        <v>770</v>
      </c>
      <c r="G1335" t="s">
        <v>1446</v>
      </c>
      <c r="H1335">
        <v>3774650.35</v>
      </c>
    </row>
    <row r="1336" spans="1:8" x14ac:dyDescent="0.25">
      <c r="A1336">
        <v>1</v>
      </c>
      <c r="B1336">
        <v>2018</v>
      </c>
      <c r="C1336">
        <v>61654002030201</v>
      </c>
      <c r="D1336">
        <v>900373544</v>
      </c>
      <c r="E1336" t="s">
        <v>1448</v>
      </c>
      <c r="F1336" t="s">
        <v>1219</v>
      </c>
      <c r="G1336" t="s">
        <v>1446</v>
      </c>
      <c r="H1336">
        <v>19200</v>
      </c>
    </row>
    <row r="1337" spans="1:8" x14ac:dyDescent="0.25">
      <c r="A1337">
        <v>1</v>
      </c>
      <c r="B1337">
        <v>2018</v>
      </c>
      <c r="C1337">
        <v>61654002031001</v>
      </c>
      <c r="D1337">
        <v>824006068</v>
      </c>
      <c r="E1337" t="s">
        <v>1450</v>
      </c>
      <c r="F1337" t="s">
        <v>998</v>
      </c>
      <c r="G1337" t="s">
        <v>1446</v>
      </c>
      <c r="H1337">
        <v>203746408.21000001</v>
      </c>
    </row>
    <row r="1338" spans="1:8" x14ac:dyDescent="0.25">
      <c r="A1338">
        <v>1</v>
      </c>
      <c r="B1338">
        <v>2018</v>
      </c>
      <c r="C1338">
        <v>61654002031001</v>
      </c>
      <c r="D1338">
        <v>860037950</v>
      </c>
      <c r="E1338" t="s">
        <v>1450</v>
      </c>
      <c r="F1338" t="s">
        <v>1354</v>
      </c>
      <c r="G1338" t="s">
        <v>1446</v>
      </c>
      <c r="H1338">
        <v>2117778.09</v>
      </c>
    </row>
    <row r="1339" spans="1:8" x14ac:dyDescent="0.25">
      <c r="A1339">
        <v>1</v>
      </c>
      <c r="B1339">
        <v>2018</v>
      </c>
      <c r="C1339">
        <v>61654002031001</v>
      </c>
      <c r="D1339">
        <v>901011543</v>
      </c>
      <c r="E1339" t="s">
        <v>1450</v>
      </c>
      <c r="F1339" t="s">
        <v>193</v>
      </c>
      <c r="G1339" t="s">
        <v>1446</v>
      </c>
      <c r="H1339">
        <v>98337620</v>
      </c>
    </row>
    <row r="1340" spans="1:8" x14ac:dyDescent="0.25">
      <c r="A1340">
        <v>1</v>
      </c>
      <c r="B1340">
        <v>2018</v>
      </c>
      <c r="C1340">
        <v>61654002031501</v>
      </c>
      <c r="D1340">
        <v>901049966</v>
      </c>
      <c r="E1340" t="s">
        <v>1447</v>
      </c>
      <c r="F1340" t="s">
        <v>895</v>
      </c>
      <c r="G1340" t="s">
        <v>1446</v>
      </c>
      <c r="H1340">
        <v>411440</v>
      </c>
    </row>
    <row r="1341" spans="1:8" x14ac:dyDescent="0.25">
      <c r="A1341">
        <v>1</v>
      </c>
      <c r="B1341">
        <v>2018</v>
      </c>
      <c r="C1341">
        <v>61654002020101</v>
      </c>
      <c r="D1341">
        <v>823003836</v>
      </c>
      <c r="E1341" t="s">
        <v>1452</v>
      </c>
      <c r="F1341" t="s">
        <v>996</v>
      </c>
      <c r="G1341" t="s">
        <v>1446</v>
      </c>
      <c r="H1341">
        <v>694989</v>
      </c>
    </row>
    <row r="1342" spans="1:8" x14ac:dyDescent="0.25">
      <c r="A1342">
        <v>1</v>
      </c>
      <c r="B1342">
        <v>2018</v>
      </c>
      <c r="C1342">
        <v>61654002020101</v>
      </c>
      <c r="D1342">
        <v>900024817</v>
      </c>
      <c r="E1342" t="s">
        <v>1452</v>
      </c>
      <c r="F1342" t="s">
        <v>1419</v>
      </c>
      <c r="G1342" t="s">
        <v>1446</v>
      </c>
      <c r="H1342">
        <v>2008791</v>
      </c>
    </row>
    <row r="1343" spans="1:8" x14ac:dyDescent="0.25">
      <c r="A1343">
        <v>1</v>
      </c>
      <c r="B1343">
        <v>2018</v>
      </c>
      <c r="C1343">
        <v>6165650201</v>
      </c>
      <c r="D1343">
        <v>822006135</v>
      </c>
      <c r="E1343" t="s">
        <v>1455</v>
      </c>
      <c r="F1343" t="s">
        <v>671</v>
      </c>
      <c r="G1343" t="s">
        <v>1446</v>
      </c>
      <c r="H1343">
        <v>0.31</v>
      </c>
    </row>
    <row r="1344" spans="1:8" x14ac:dyDescent="0.25">
      <c r="A1344">
        <v>1</v>
      </c>
      <c r="B1344">
        <v>2018</v>
      </c>
      <c r="C1344">
        <v>6165650201</v>
      </c>
      <c r="D1344">
        <v>823002800</v>
      </c>
      <c r="E1344" t="s">
        <v>1455</v>
      </c>
      <c r="F1344" t="s">
        <v>123</v>
      </c>
      <c r="G1344" t="s">
        <v>1446</v>
      </c>
      <c r="H1344">
        <v>9799999.75</v>
      </c>
    </row>
    <row r="1345" spans="1:8" x14ac:dyDescent="0.25">
      <c r="A1345">
        <v>1</v>
      </c>
      <c r="B1345">
        <v>2018</v>
      </c>
      <c r="C1345">
        <v>6165650201</v>
      </c>
      <c r="D1345">
        <v>839000145</v>
      </c>
      <c r="E1345" t="s">
        <v>1455</v>
      </c>
      <c r="F1345" t="s">
        <v>1258</v>
      </c>
      <c r="G1345" t="s">
        <v>1446</v>
      </c>
      <c r="H1345">
        <v>2488627</v>
      </c>
    </row>
    <row r="1346" spans="1:8" x14ac:dyDescent="0.25">
      <c r="A1346">
        <v>1</v>
      </c>
      <c r="B1346">
        <v>2018</v>
      </c>
      <c r="C1346">
        <v>6165650201</v>
      </c>
      <c r="D1346">
        <v>892280033</v>
      </c>
      <c r="E1346" t="s">
        <v>1455</v>
      </c>
      <c r="F1346" t="s">
        <v>442</v>
      </c>
      <c r="G1346" t="s">
        <v>1446</v>
      </c>
      <c r="H1346">
        <v>-44182578.109999999</v>
      </c>
    </row>
    <row r="1347" spans="1:8" x14ac:dyDescent="0.25">
      <c r="A1347">
        <v>1</v>
      </c>
      <c r="B1347">
        <v>2018</v>
      </c>
      <c r="C1347">
        <v>6165650201</v>
      </c>
      <c r="D1347">
        <v>900036695</v>
      </c>
      <c r="E1347" t="s">
        <v>1455</v>
      </c>
      <c r="F1347" t="s">
        <v>693</v>
      </c>
      <c r="G1347" t="s">
        <v>1446</v>
      </c>
      <c r="H1347">
        <v>-3675388.31</v>
      </c>
    </row>
    <row r="1348" spans="1:8" x14ac:dyDescent="0.25">
      <c r="A1348">
        <v>1</v>
      </c>
      <c r="B1348">
        <v>2018</v>
      </c>
      <c r="C1348">
        <v>6165650201</v>
      </c>
      <c r="D1348">
        <v>900386591</v>
      </c>
      <c r="E1348" t="s">
        <v>1455</v>
      </c>
      <c r="F1348" t="s">
        <v>1390</v>
      </c>
      <c r="G1348" t="s">
        <v>1446</v>
      </c>
      <c r="H1348">
        <v>28788115.34</v>
      </c>
    </row>
    <row r="1349" spans="1:8" x14ac:dyDescent="0.25">
      <c r="A1349">
        <v>1</v>
      </c>
      <c r="B1349">
        <v>2018</v>
      </c>
      <c r="C1349">
        <v>6165650203</v>
      </c>
      <c r="D1349">
        <v>890102044</v>
      </c>
      <c r="E1349" t="s">
        <v>1523</v>
      </c>
      <c r="F1349" t="s">
        <v>213</v>
      </c>
      <c r="G1349" t="s">
        <v>1446</v>
      </c>
      <c r="H1349">
        <v>451292272</v>
      </c>
    </row>
    <row r="1350" spans="1:8" x14ac:dyDescent="0.25">
      <c r="A1350">
        <v>1</v>
      </c>
      <c r="B1350">
        <v>2018</v>
      </c>
      <c r="C1350">
        <v>61653502020101</v>
      </c>
      <c r="D1350">
        <v>800033723</v>
      </c>
      <c r="E1350" t="s">
        <v>1445</v>
      </c>
      <c r="F1350" t="s">
        <v>454</v>
      </c>
      <c r="G1350" t="s">
        <v>1446</v>
      </c>
      <c r="H1350">
        <v>9612339.2100000009</v>
      </c>
    </row>
    <row r="1351" spans="1:8" x14ac:dyDescent="0.25">
      <c r="A1351">
        <v>1</v>
      </c>
      <c r="B1351">
        <v>2018</v>
      </c>
      <c r="C1351">
        <v>61653502030101</v>
      </c>
      <c r="D1351">
        <v>800174123</v>
      </c>
      <c r="E1351" t="s">
        <v>1445</v>
      </c>
      <c r="F1351" t="s">
        <v>235</v>
      </c>
      <c r="G1351" t="s">
        <v>1446</v>
      </c>
      <c r="H1351">
        <v>4283620</v>
      </c>
    </row>
    <row r="1352" spans="1:8" x14ac:dyDescent="0.25">
      <c r="A1352">
        <v>1</v>
      </c>
      <c r="B1352">
        <v>2018</v>
      </c>
      <c r="C1352">
        <v>61654002031001</v>
      </c>
      <c r="D1352">
        <v>839000145</v>
      </c>
      <c r="E1352" t="s">
        <v>1450</v>
      </c>
      <c r="F1352" t="s">
        <v>1258</v>
      </c>
      <c r="G1352" t="s">
        <v>1446</v>
      </c>
      <c r="H1352">
        <v>46122385.170000002</v>
      </c>
    </row>
    <row r="1353" spans="1:8" x14ac:dyDescent="0.25">
      <c r="A1353">
        <v>1</v>
      </c>
      <c r="B1353">
        <v>2018</v>
      </c>
      <c r="C1353">
        <v>61654002031001</v>
      </c>
      <c r="D1353">
        <v>824005694</v>
      </c>
      <c r="E1353" t="s">
        <v>1450</v>
      </c>
      <c r="F1353" t="s">
        <v>1186</v>
      </c>
      <c r="G1353" t="s">
        <v>1446</v>
      </c>
      <c r="H1353">
        <v>35672849.979999997</v>
      </c>
    </row>
    <row r="1354" spans="1:8" x14ac:dyDescent="0.25">
      <c r="A1354">
        <v>1</v>
      </c>
      <c r="B1354">
        <v>2018</v>
      </c>
      <c r="C1354">
        <v>61654002031001</v>
      </c>
      <c r="D1354">
        <v>900044929</v>
      </c>
      <c r="E1354" t="s">
        <v>1450</v>
      </c>
      <c r="F1354" t="s">
        <v>215</v>
      </c>
      <c r="G1354" t="s">
        <v>1446</v>
      </c>
      <c r="H1354">
        <v>43642.69</v>
      </c>
    </row>
    <row r="1355" spans="1:8" x14ac:dyDescent="0.25">
      <c r="A1355">
        <v>1</v>
      </c>
      <c r="B1355">
        <v>2018</v>
      </c>
      <c r="C1355">
        <v>61654002031001</v>
      </c>
      <c r="D1355">
        <v>900261353</v>
      </c>
      <c r="E1355" t="s">
        <v>1450</v>
      </c>
      <c r="F1355" t="s">
        <v>859</v>
      </c>
      <c r="G1355" t="s">
        <v>1446</v>
      </c>
      <c r="H1355">
        <v>83444.100000000006</v>
      </c>
    </row>
    <row r="1356" spans="1:8" x14ac:dyDescent="0.25">
      <c r="A1356">
        <v>1</v>
      </c>
      <c r="B1356">
        <v>2018</v>
      </c>
      <c r="C1356">
        <v>61654002031001</v>
      </c>
      <c r="D1356">
        <v>900415382</v>
      </c>
      <c r="E1356" t="s">
        <v>1450</v>
      </c>
      <c r="F1356" t="s">
        <v>528</v>
      </c>
      <c r="G1356" t="s">
        <v>1446</v>
      </c>
      <c r="H1356">
        <v>7377001.3899999997</v>
      </c>
    </row>
    <row r="1357" spans="1:8" x14ac:dyDescent="0.25">
      <c r="A1357">
        <v>1</v>
      </c>
      <c r="B1357">
        <v>2018</v>
      </c>
      <c r="C1357">
        <v>61654002031001</v>
      </c>
      <c r="D1357">
        <v>900429708</v>
      </c>
      <c r="E1357" t="s">
        <v>1450</v>
      </c>
      <c r="F1357" t="s">
        <v>708</v>
      </c>
      <c r="G1357" t="s">
        <v>1446</v>
      </c>
      <c r="H1357">
        <v>109139905.31999999</v>
      </c>
    </row>
    <row r="1358" spans="1:8" x14ac:dyDescent="0.25">
      <c r="A1358">
        <v>1</v>
      </c>
      <c r="B1358">
        <v>2018</v>
      </c>
      <c r="C1358">
        <v>61654002031001</v>
      </c>
      <c r="D1358">
        <v>900681399</v>
      </c>
      <c r="E1358" t="s">
        <v>1450</v>
      </c>
      <c r="F1358" t="s">
        <v>1405</v>
      </c>
      <c r="G1358" t="s">
        <v>1446</v>
      </c>
      <c r="H1358">
        <v>26329286</v>
      </c>
    </row>
    <row r="1359" spans="1:8" x14ac:dyDescent="0.25">
      <c r="A1359">
        <v>1</v>
      </c>
      <c r="B1359">
        <v>2018</v>
      </c>
      <c r="C1359">
        <v>61654002031501</v>
      </c>
      <c r="D1359">
        <v>800025755</v>
      </c>
      <c r="E1359" t="s">
        <v>1447</v>
      </c>
      <c r="F1359" t="s">
        <v>802</v>
      </c>
      <c r="G1359" t="s">
        <v>1446</v>
      </c>
      <c r="H1359">
        <v>143229128.78999999</v>
      </c>
    </row>
    <row r="1360" spans="1:8" x14ac:dyDescent="0.25">
      <c r="A1360">
        <v>1</v>
      </c>
      <c r="B1360">
        <v>2018</v>
      </c>
      <c r="C1360">
        <v>61654002031501</v>
      </c>
      <c r="D1360">
        <v>822006051</v>
      </c>
      <c r="E1360" t="s">
        <v>1447</v>
      </c>
      <c r="F1360" t="s">
        <v>941</v>
      </c>
      <c r="G1360" t="s">
        <v>1446</v>
      </c>
      <c r="H1360">
        <v>83102</v>
      </c>
    </row>
    <row r="1361" spans="1:8" x14ac:dyDescent="0.25">
      <c r="A1361">
        <v>1</v>
      </c>
      <c r="B1361">
        <v>2018</v>
      </c>
      <c r="C1361">
        <v>61654002031501</v>
      </c>
      <c r="D1361">
        <v>830073452</v>
      </c>
      <c r="E1361" t="s">
        <v>1447</v>
      </c>
      <c r="F1361" t="s">
        <v>837</v>
      </c>
      <c r="G1361" t="s">
        <v>1446</v>
      </c>
      <c r="H1361">
        <v>3200000</v>
      </c>
    </row>
    <row r="1362" spans="1:8" x14ac:dyDescent="0.25">
      <c r="A1362">
        <v>1</v>
      </c>
      <c r="B1362">
        <v>2018</v>
      </c>
      <c r="C1362">
        <v>61654002031501</v>
      </c>
      <c r="D1362">
        <v>892000458</v>
      </c>
      <c r="E1362" t="s">
        <v>1447</v>
      </c>
      <c r="F1362" t="s">
        <v>1308</v>
      </c>
      <c r="G1362" t="s">
        <v>1446</v>
      </c>
      <c r="H1362">
        <v>138794</v>
      </c>
    </row>
    <row r="1363" spans="1:8" x14ac:dyDescent="0.25">
      <c r="A1363">
        <v>1</v>
      </c>
      <c r="B1363">
        <v>2018</v>
      </c>
      <c r="C1363">
        <v>61654002031501</v>
      </c>
      <c r="D1363">
        <v>891855209</v>
      </c>
      <c r="E1363" t="s">
        <v>1447</v>
      </c>
      <c r="F1363" t="s">
        <v>79</v>
      </c>
      <c r="G1363" t="s">
        <v>1446</v>
      </c>
      <c r="H1363">
        <v>51379</v>
      </c>
    </row>
    <row r="1364" spans="1:8" x14ac:dyDescent="0.25">
      <c r="A1364">
        <v>1</v>
      </c>
      <c r="B1364">
        <v>2018</v>
      </c>
      <c r="C1364">
        <v>61654002031501</v>
      </c>
      <c r="D1364">
        <v>892000264</v>
      </c>
      <c r="E1364" t="s">
        <v>1447</v>
      </c>
      <c r="F1364" t="s">
        <v>269</v>
      </c>
      <c r="G1364" t="s">
        <v>1446</v>
      </c>
      <c r="H1364">
        <v>10927747.74</v>
      </c>
    </row>
    <row r="1365" spans="1:8" x14ac:dyDescent="0.25">
      <c r="A1365">
        <v>1</v>
      </c>
      <c r="B1365">
        <v>2018</v>
      </c>
      <c r="C1365">
        <v>61654202020101</v>
      </c>
      <c r="D1365">
        <v>900795851</v>
      </c>
      <c r="E1365" t="s">
        <v>1451</v>
      </c>
      <c r="F1365" t="s">
        <v>1150</v>
      </c>
      <c r="G1365" t="s">
        <v>1446</v>
      </c>
      <c r="H1365">
        <v>1350369</v>
      </c>
    </row>
    <row r="1366" spans="1:8" x14ac:dyDescent="0.25">
      <c r="A1366">
        <v>1</v>
      </c>
      <c r="B1366">
        <v>2018</v>
      </c>
      <c r="C1366">
        <v>61654202020101</v>
      </c>
      <c r="D1366">
        <v>892115009</v>
      </c>
      <c r="E1366" t="s">
        <v>1451</v>
      </c>
      <c r="F1366" t="s">
        <v>791</v>
      </c>
      <c r="G1366" t="s">
        <v>1446</v>
      </c>
      <c r="H1366">
        <v>12443727</v>
      </c>
    </row>
    <row r="1367" spans="1:8" x14ac:dyDescent="0.25">
      <c r="A1367">
        <v>1</v>
      </c>
      <c r="B1367">
        <v>2018</v>
      </c>
      <c r="C1367">
        <v>61654202020101</v>
      </c>
      <c r="D1367">
        <v>900141404</v>
      </c>
      <c r="E1367" t="s">
        <v>1451</v>
      </c>
      <c r="F1367" t="s">
        <v>85</v>
      </c>
      <c r="G1367" t="s">
        <v>1446</v>
      </c>
      <c r="H1367">
        <v>5625345</v>
      </c>
    </row>
    <row r="1368" spans="1:8" x14ac:dyDescent="0.25">
      <c r="A1368">
        <v>1</v>
      </c>
      <c r="B1368">
        <v>2018</v>
      </c>
      <c r="C1368">
        <v>61654002020101</v>
      </c>
      <c r="D1368">
        <v>800067514</v>
      </c>
      <c r="E1368" t="s">
        <v>1452</v>
      </c>
      <c r="F1368" t="s">
        <v>283</v>
      </c>
      <c r="G1368" t="s">
        <v>1446</v>
      </c>
      <c r="H1368">
        <v>884761</v>
      </c>
    </row>
    <row r="1369" spans="1:8" x14ac:dyDescent="0.25">
      <c r="A1369">
        <v>1</v>
      </c>
      <c r="B1369">
        <v>2018</v>
      </c>
      <c r="C1369">
        <v>61654002020101</v>
      </c>
      <c r="D1369">
        <v>802016357</v>
      </c>
      <c r="E1369" t="s">
        <v>1452</v>
      </c>
      <c r="F1369" t="s">
        <v>295</v>
      </c>
      <c r="G1369" t="s">
        <v>1446</v>
      </c>
      <c r="H1369">
        <v>1181600</v>
      </c>
    </row>
    <row r="1370" spans="1:8" x14ac:dyDescent="0.25">
      <c r="A1370">
        <v>1</v>
      </c>
      <c r="B1370">
        <v>2018</v>
      </c>
      <c r="C1370">
        <v>61654002020101</v>
      </c>
      <c r="D1370">
        <v>900213617</v>
      </c>
      <c r="E1370" t="s">
        <v>1452</v>
      </c>
      <c r="F1370" t="s">
        <v>1383</v>
      </c>
      <c r="G1370" t="s">
        <v>1446</v>
      </c>
      <c r="H1370">
        <v>638189</v>
      </c>
    </row>
    <row r="1371" spans="1:8" x14ac:dyDescent="0.25">
      <c r="A1371">
        <v>1</v>
      </c>
      <c r="B1371">
        <v>2018</v>
      </c>
      <c r="C1371">
        <v>6165650201</v>
      </c>
      <c r="D1371">
        <v>890103127</v>
      </c>
      <c r="E1371" t="s">
        <v>1455</v>
      </c>
      <c r="F1371" t="s">
        <v>1119</v>
      </c>
      <c r="G1371" t="s">
        <v>1446</v>
      </c>
      <c r="H1371">
        <v>-15143792.42</v>
      </c>
    </row>
    <row r="1372" spans="1:8" x14ac:dyDescent="0.25">
      <c r="A1372">
        <v>1</v>
      </c>
      <c r="B1372">
        <v>2018</v>
      </c>
      <c r="C1372">
        <v>6165650201</v>
      </c>
      <c r="D1372">
        <v>890900518</v>
      </c>
      <c r="E1372" t="s">
        <v>1455</v>
      </c>
      <c r="F1372" t="s">
        <v>139</v>
      </c>
      <c r="G1372" t="s">
        <v>1446</v>
      </c>
      <c r="H1372">
        <v>829439.14</v>
      </c>
    </row>
    <row r="1373" spans="1:8" x14ac:dyDescent="0.25">
      <c r="A1373">
        <v>1</v>
      </c>
      <c r="B1373">
        <v>2018</v>
      </c>
      <c r="C1373">
        <v>6165650201</v>
      </c>
      <c r="D1373">
        <v>900496673</v>
      </c>
      <c r="E1373" t="s">
        <v>1455</v>
      </c>
      <c r="F1373" t="s">
        <v>534</v>
      </c>
      <c r="G1373" t="s">
        <v>1446</v>
      </c>
      <c r="H1373">
        <v>0</v>
      </c>
    </row>
    <row r="1374" spans="1:8" x14ac:dyDescent="0.25">
      <c r="A1374">
        <v>1</v>
      </c>
      <c r="B1374">
        <v>2018</v>
      </c>
      <c r="C1374">
        <v>61653502020101</v>
      </c>
      <c r="D1374">
        <v>900191402</v>
      </c>
      <c r="E1374" t="s">
        <v>1445</v>
      </c>
      <c r="F1374" t="s">
        <v>1019</v>
      </c>
      <c r="G1374" t="s">
        <v>1446</v>
      </c>
      <c r="H1374">
        <v>5577437</v>
      </c>
    </row>
    <row r="1375" spans="1:8" x14ac:dyDescent="0.25">
      <c r="A1375">
        <v>1</v>
      </c>
      <c r="B1375">
        <v>2018</v>
      </c>
      <c r="C1375">
        <v>61653502030101</v>
      </c>
      <c r="D1375">
        <v>824000426</v>
      </c>
      <c r="E1375" t="s">
        <v>1445</v>
      </c>
      <c r="F1375" t="s">
        <v>943</v>
      </c>
      <c r="G1375" t="s">
        <v>1446</v>
      </c>
      <c r="H1375">
        <v>27485348.420000002</v>
      </c>
    </row>
    <row r="1376" spans="1:8" x14ac:dyDescent="0.25">
      <c r="A1376">
        <v>1</v>
      </c>
      <c r="B1376">
        <v>2018</v>
      </c>
      <c r="C1376">
        <v>61653502030101</v>
      </c>
      <c r="D1376">
        <v>825000834</v>
      </c>
      <c r="E1376" t="s">
        <v>1445</v>
      </c>
      <c r="F1376" t="s">
        <v>427</v>
      </c>
      <c r="G1376" t="s">
        <v>1446</v>
      </c>
      <c r="H1376">
        <v>37220637.009999998</v>
      </c>
    </row>
    <row r="1377" spans="1:8" x14ac:dyDescent="0.25">
      <c r="A1377">
        <v>1</v>
      </c>
      <c r="B1377">
        <v>2018</v>
      </c>
      <c r="C1377">
        <v>61653502030101</v>
      </c>
      <c r="D1377">
        <v>892120115</v>
      </c>
      <c r="E1377" t="s">
        <v>1445</v>
      </c>
      <c r="F1377" t="s">
        <v>314</v>
      </c>
      <c r="G1377" t="s">
        <v>1446</v>
      </c>
      <c r="H1377">
        <v>16664156</v>
      </c>
    </row>
    <row r="1378" spans="1:8" x14ac:dyDescent="0.25">
      <c r="A1378">
        <v>1</v>
      </c>
      <c r="B1378">
        <v>2018</v>
      </c>
      <c r="C1378">
        <v>61654002021401</v>
      </c>
      <c r="D1378">
        <v>32758140</v>
      </c>
      <c r="E1378" t="s">
        <v>1447</v>
      </c>
      <c r="F1378" t="s">
        <v>1524</v>
      </c>
      <c r="G1378" t="s">
        <v>1446</v>
      </c>
      <c r="H1378">
        <v>29800</v>
      </c>
    </row>
    <row r="1379" spans="1:8" x14ac:dyDescent="0.25">
      <c r="A1379">
        <v>1</v>
      </c>
      <c r="B1379">
        <v>2018</v>
      </c>
      <c r="C1379">
        <v>61654002030201</v>
      </c>
      <c r="D1379">
        <v>819001796</v>
      </c>
      <c r="E1379" t="s">
        <v>1448</v>
      </c>
      <c r="F1379" t="s">
        <v>1292</v>
      </c>
      <c r="G1379" t="s">
        <v>1446</v>
      </c>
      <c r="H1379">
        <v>1246283</v>
      </c>
    </row>
    <row r="1380" spans="1:8" x14ac:dyDescent="0.25">
      <c r="A1380">
        <v>1</v>
      </c>
      <c r="B1380">
        <v>2018</v>
      </c>
      <c r="C1380">
        <v>61654002030201</v>
      </c>
      <c r="D1380">
        <v>824000462</v>
      </c>
      <c r="E1380" t="s">
        <v>1448</v>
      </c>
      <c r="F1380" t="s">
        <v>945</v>
      </c>
      <c r="G1380" t="s">
        <v>1446</v>
      </c>
      <c r="H1380">
        <v>4795765</v>
      </c>
    </row>
    <row r="1381" spans="1:8" x14ac:dyDescent="0.25">
      <c r="A1381">
        <v>1</v>
      </c>
      <c r="B1381">
        <v>2018</v>
      </c>
      <c r="C1381">
        <v>61654002030201</v>
      </c>
      <c r="D1381">
        <v>890200500</v>
      </c>
      <c r="E1381" t="s">
        <v>1448</v>
      </c>
      <c r="F1381" t="s">
        <v>260</v>
      </c>
      <c r="G1381" t="s">
        <v>1446</v>
      </c>
      <c r="H1381">
        <v>20200</v>
      </c>
    </row>
    <row r="1382" spans="1:8" x14ac:dyDescent="0.25">
      <c r="A1382">
        <v>1</v>
      </c>
      <c r="B1382">
        <v>2018</v>
      </c>
      <c r="C1382">
        <v>61654002030201</v>
      </c>
      <c r="D1382">
        <v>900077520</v>
      </c>
      <c r="E1382" t="s">
        <v>1448</v>
      </c>
      <c r="F1382" t="s">
        <v>446</v>
      </c>
      <c r="G1382" t="s">
        <v>1446</v>
      </c>
      <c r="H1382">
        <v>2242202</v>
      </c>
    </row>
    <row r="1383" spans="1:8" x14ac:dyDescent="0.25">
      <c r="A1383">
        <v>1</v>
      </c>
      <c r="B1383">
        <v>2018</v>
      </c>
      <c r="C1383">
        <v>61654002031001</v>
      </c>
      <c r="D1383">
        <v>800018233</v>
      </c>
      <c r="E1383" t="s">
        <v>1450</v>
      </c>
      <c r="F1383" t="s">
        <v>1325</v>
      </c>
      <c r="G1383" t="s">
        <v>1446</v>
      </c>
      <c r="H1383">
        <v>946180</v>
      </c>
    </row>
    <row r="1384" spans="1:8" x14ac:dyDescent="0.25">
      <c r="A1384">
        <v>1</v>
      </c>
      <c r="B1384">
        <v>2018</v>
      </c>
      <c r="C1384">
        <v>61654002031001</v>
      </c>
      <c r="D1384">
        <v>802019804</v>
      </c>
      <c r="E1384" t="s">
        <v>1450</v>
      </c>
      <c r="F1384" t="s">
        <v>111</v>
      </c>
      <c r="G1384" t="s">
        <v>1446</v>
      </c>
      <c r="H1384">
        <v>2767825.02</v>
      </c>
    </row>
    <row r="1385" spans="1:8" x14ac:dyDescent="0.25">
      <c r="A1385">
        <v>1</v>
      </c>
      <c r="B1385">
        <v>2018</v>
      </c>
      <c r="C1385">
        <v>61654002031001</v>
      </c>
      <c r="D1385">
        <v>819005916</v>
      </c>
      <c r="E1385" t="s">
        <v>1450</v>
      </c>
      <c r="F1385" t="s">
        <v>743</v>
      </c>
      <c r="G1385" t="s">
        <v>1446</v>
      </c>
      <c r="H1385">
        <v>11627596</v>
      </c>
    </row>
    <row r="1386" spans="1:8" x14ac:dyDescent="0.25">
      <c r="A1386">
        <v>1</v>
      </c>
      <c r="B1386">
        <v>2018</v>
      </c>
      <c r="C1386">
        <v>61654002031001</v>
      </c>
      <c r="D1386">
        <v>823002778</v>
      </c>
      <c r="E1386" t="s">
        <v>1450</v>
      </c>
      <c r="F1386" t="s">
        <v>670</v>
      </c>
      <c r="G1386" t="s">
        <v>1446</v>
      </c>
      <c r="H1386">
        <v>21371.89</v>
      </c>
    </row>
    <row r="1387" spans="1:8" x14ac:dyDescent="0.25">
      <c r="A1387">
        <v>1</v>
      </c>
      <c r="B1387">
        <v>2018</v>
      </c>
      <c r="C1387">
        <v>61654002031001</v>
      </c>
      <c r="D1387">
        <v>830504734</v>
      </c>
      <c r="E1387" t="s">
        <v>1450</v>
      </c>
      <c r="F1387" t="s">
        <v>1001</v>
      </c>
      <c r="G1387" t="s">
        <v>1446</v>
      </c>
      <c r="H1387">
        <v>43709.02</v>
      </c>
    </row>
    <row r="1388" spans="1:8" x14ac:dyDescent="0.25">
      <c r="A1388">
        <v>1</v>
      </c>
      <c r="B1388">
        <v>2018</v>
      </c>
      <c r="C1388">
        <v>61654002031001</v>
      </c>
      <c r="D1388">
        <v>900323217</v>
      </c>
      <c r="E1388" t="s">
        <v>1450</v>
      </c>
      <c r="F1388" t="s">
        <v>704</v>
      </c>
      <c r="G1388" t="s">
        <v>1446</v>
      </c>
      <c r="H1388">
        <v>3284857</v>
      </c>
    </row>
    <row r="1389" spans="1:8" x14ac:dyDescent="0.25">
      <c r="A1389">
        <v>1</v>
      </c>
      <c r="B1389">
        <v>2018</v>
      </c>
      <c r="C1389">
        <v>61654002031001</v>
      </c>
      <c r="D1389">
        <v>900550249</v>
      </c>
      <c r="E1389" t="s">
        <v>1450</v>
      </c>
      <c r="F1389" t="s">
        <v>1036</v>
      </c>
      <c r="G1389" t="s">
        <v>1446</v>
      </c>
      <c r="H1389">
        <v>4553279</v>
      </c>
    </row>
    <row r="1390" spans="1:8" x14ac:dyDescent="0.25">
      <c r="A1390">
        <v>1</v>
      </c>
      <c r="B1390">
        <v>2018</v>
      </c>
      <c r="C1390">
        <v>61654002031001</v>
      </c>
      <c r="D1390">
        <v>900600550</v>
      </c>
      <c r="E1390" t="s">
        <v>1450</v>
      </c>
      <c r="F1390" t="s">
        <v>719</v>
      </c>
      <c r="G1390" t="s">
        <v>1446</v>
      </c>
      <c r="H1390">
        <v>32285735</v>
      </c>
    </row>
    <row r="1391" spans="1:8" x14ac:dyDescent="0.25">
      <c r="A1391">
        <v>1</v>
      </c>
      <c r="B1391">
        <v>2018</v>
      </c>
      <c r="C1391">
        <v>61654002031001</v>
      </c>
      <c r="D1391">
        <v>900959051</v>
      </c>
      <c r="E1391" t="s">
        <v>1450</v>
      </c>
      <c r="F1391" t="s">
        <v>798</v>
      </c>
      <c r="G1391" t="s">
        <v>1446</v>
      </c>
      <c r="H1391">
        <v>3013070.03</v>
      </c>
    </row>
    <row r="1392" spans="1:8" x14ac:dyDescent="0.25">
      <c r="A1392">
        <v>1</v>
      </c>
      <c r="B1392">
        <v>2018</v>
      </c>
      <c r="C1392">
        <v>61654002031001</v>
      </c>
      <c r="D1392">
        <v>901001375</v>
      </c>
      <c r="E1392" t="s">
        <v>1450</v>
      </c>
      <c r="F1392" t="s">
        <v>894</v>
      </c>
      <c r="G1392" t="s">
        <v>1446</v>
      </c>
      <c r="H1392">
        <v>37366871.759999998</v>
      </c>
    </row>
    <row r="1393" spans="1:8" x14ac:dyDescent="0.25">
      <c r="A1393">
        <v>1</v>
      </c>
      <c r="B1393">
        <v>2018</v>
      </c>
      <c r="C1393">
        <v>61654002031501</v>
      </c>
      <c r="D1393">
        <v>806006414</v>
      </c>
      <c r="E1393" t="s">
        <v>1447</v>
      </c>
      <c r="F1393" t="s">
        <v>37</v>
      </c>
      <c r="G1393" t="s">
        <v>1446</v>
      </c>
      <c r="H1393">
        <v>13450</v>
      </c>
    </row>
    <row r="1394" spans="1:8" x14ac:dyDescent="0.25">
      <c r="A1394">
        <v>1</v>
      </c>
      <c r="B1394">
        <v>2018</v>
      </c>
      <c r="C1394">
        <v>61654202020101</v>
      </c>
      <c r="D1394">
        <v>800174123</v>
      </c>
      <c r="E1394" t="s">
        <v>1451</v>
      </c>
      <c r="F1394" t="s">
        <v>235</v>
      </c>
      <c r="G1394" t="s">
        <v>1446</v>
      </c>
      <c r="H1394">
        <v>788400</v>
      </c>
    </row>
    <row r="1395" spans="1:8" x14ac:dyDescent="0.25">
      <c r="A1395">
        <v>1</v>
      </c>
      <c r="B1395">
        <v>2018</v>
      </c>
      <c r="C1395">
        <v>61654002020101</v>
      </c>
      <c r="D1395">
        <v>900549914</v>
      </c>
      <c r="E1395" t="s">
        <v>1452</v>
      </c>
      <c r="F1395" t="s">
        <v>716</v>
      </c>
      <c r="G1395" t="s">
        <v>1446</v>
      </c>
      <c r="H1395">
        <v>897800</v>
      </c>
    </row>
    <row r="1396" spans="1:8" x14ac:dyDescent="0.25">
      <c r="A1396">
        <v>1</v>
      </c>
      <c r="B1396">
        <v>2018</v>
      </c>
      <c r="C1396">
        <v>6165650201</v>
      </c>
      <c r="D1396">
        <v>800194798</v>
      </c>
      <c r="E1396" t="s">
        <v>1455</v>
      </c>
      <c r="F1396" t="s">
        <v>289</v>
      </c>
      <c r="G1396" t="s">
        <v>1446</v>
      </c>
      <c r="H1396">
        <v>108018628.98</v>
      </c>
    </row>
    <row r="1397" spans="1:8" x14ac:dyDescent="0.25">
      <c r="A1397">
        <v>1</v>
      </c>
      <c r="B1397">
        <v>2018</v>
      </c>
      <c r="C1397">
        <v>6165650201</v>
      </c>
      <c r="D1397">
        <v>802000955</v>
      </c>
      <c r="E1397" t="s">
        <v>1455</v>
      </c>
      <c r="F1397" t="s">
        <v>468</v>
      </c>
      <c r="G1397" t="s">
        <v>1446</v>
      </c>
      <c r="H1397">
        <v>9800000.25</v>
      </c>
    </row>
    <row r="1398" spans="1:8" x14ac:dyDescent="0.25">
      <c r="A1398">
        <v>1</v>
      </c>
      <c r="B1398">
        <v>2018</v>
      </c>
      <c r="C1398">
        <v>6165650201</v>
      </c>
      <c r="D1398">
        <v>802020334</v>
      </c>
      <c r="E1398" t="s">
        <v>1455</v>
      </c>
      <c r="F1398" t="s">
        <v>1334</v>
      </c>
      <c r="G1398" t="s">
        <v>1446</v>
      </c>
      <c r="H1398">
        <v>0.3</v>
      </c>
    </row>
    <row r="1399" spans="1:8" x14ac:dyDescent="0.25">
      <c r="A1399">
        <v>1</v>
      </c>
      <c r="B1399">
        <v>2018</v>
      </c>
      <c r="C1399">
        <v>61653502020701</v>
      </c>
      <c r="D1399">
        <v>819005343</v>
      </c>
      <c r="E1399" t="s">
        <v>1447</v>
      </c>
      <c r="F1399" t="s">
        <v>565</v>
      </c>
      <c r="G1399" t="s">
        <v>1446</v>
      </c>
      <c r="H1399">
        <v>1423215</v>
      </c>
    </row>
    <row r="1400" spans="1:8" x14ac:dyDescent="0.25">
      <c r="A1400">
        <v>1</v>
      </c>
      <c r="B1400">
        <v>2018</v>
      </c>
      <c r="C1400">
        <v>61653502030101</v>
      </c>
      <c r="D1400">
        <v>824000440</v>
      </c>
      <c r="E1400" t="s">
        <v>1445</v>
      </c>
      <c r="F1400" t="s">
        <v>615</v>
      </c>
      <c r="G1400" t="s">
        <v>1446</v>
      </c>
      <c r="H1400">
        <v>83387335.859999999</v>
      </c>
    </row>
    <row r="1401" spans="1:8" x14ac:dyDescent="0.25">
      <c r="A1401">
        <v>1</v>
      </c>
      <c r="B1401">
        <v>2018</v>
      </c>
      <c r="C1401">
        <v>61653502030101</v>
      </c>
      <c r="D1401">
        <v>900008025</v>
      </c>
      <c r="E1401" t="s">
        <v>1445</v>
      </c>
      <c r="F1401" t="s">
        <v>447</v>
      </c>
      <c r="G1401" t="s">
        <v>1446</v>
      </c>
      <c r="H1401">
        <v>3393610</v>
      </c>
    </row>
    <row r="1402" spans="1:8" x14ac:dyDescent="0.25">
      <c r="A1402">
        <v>1</v>
      </c>
      <c r="B1402">
        <v>2018</v>
      </c>
      <c r="C1402">
        <v>61654002020201</v>
      </c>
      <c r="D1402">
        <v>900449481</v>
      </c>
      <c r="E1402" t="s">
        <v>1448</v>
      </c>
      <c r="F1402" t="s">
        <v>1395</v>
      </c>
      <c r="G1402" t="s">
        <v>1446</v>
      </c>
      <c r="H1402">
        <v>94023</v>
      </c>
    </row>
    <row r="1403" spans="1:8" x14ac:dyDescent="0.25">
      <c r="A1403">
        <v>1</v>
      </c>
      <c r="B1403">
        <v>2018</v>
      </c>
      <c r="C1403">
        <v>61654002030201</v>
      </c>
      <c r="D1403">
        <v>802009806</v>
      </c>
      <c r="E1403" t="s">
        <v>1448</v>
      </c>
      <c r="F1403" t="s">
        <v>1091</v>
      </c>
      <c r="G1403" t="s">
        <v>1446</v>
      </c>
      <c r="H1403">
        <v>2388384</v>
      </c>
    </row>
    <row r="1404" spans="1:8" x14ac:dyDescent="0.25">
      <c r="A1404">
        <v>1</v>
      </c>
      <c r="B1404">
        <v>2018</v>
      </c>
      <c r="C1404">
        <v>61654002030201</v>
      </c>
      <c r="D1404">
        <v>828000386</v>
      </c>
      <c r="E1404" t="s">
        <v>1448</v>
      </c>
      <c r="F1404" t="s">
        <v>1113</v>
      </c>
      <c r="G1404" t="s">
        <v>1446</v>
      </c>
      <c r="H1404">
        <v>149600</v>
      </c>
    </row>
    <row r="1405" spans="1:8" x14ac:dyDescent="0.25">
      <c r="A1405">
        <v>1</v>
      </c>
      <c r="B1405">
        <v>2018</v>
      </c>
      <c r="C1405">
        <v>61654002031001</v>
      </c>
      <c r="D1405">
        <v>800097650</v>
      </c>
      <c r="E1405" t="s">
        <v>1450</v>
      </c>
      <c r="F1405" t="s">
        <v>1525</v>
      </c>
      <c r="G1405" t="s">
        <v>1446</v>
      </c>
      <c r="H1405">
        <v>44264.07</v>
      </c>
    </row>
    <row r="1406" spans="1:8" x14ac:dyDescent="0.25">
      <c r="A1406">
        <v>1</v>
      </c>
      <c r="B1406">
        <v>2018</v>
      </c>
      <c r="C1406">
        <v>61654002031001</v>
      </c>
      <c r="D1406">
        <v>800149384</v>
      </c>
      <c r="E1406" t="s">
        <v>1450</v>
      </c>
      <c r="F1406" t="s">
        <v>805</v>
      </c>
      <c r="G1406" t="s">
        <v>1446</v>
      </c>
      <c r="H1406">
        <v>47530</v>
      </c>
    </row>
    <row r="1407" spans="1:8" x14ac:dyDescent="0.25">
      <c r="A1407">
        <v>1</v>
      </c>
      <c r="B1407">
        <v>2018</v>
      </c>
      <c r="C1407">
        <v>61654002031001</v>
      </c>
      <c r="D1407">
        <v>802001607</v>
      </c>
      <c r="E1407" t="s">
        <v>1450</v>
      </c>
      <c r="F1407" t="s">
        <v>807</v>
      </c>
      <c r="G1407" t="s">
        <v>1446</v>
      </c>
      <c r="H1407">
        <v>18623.48</v>
      </c>
    </row>
    <row r="1408" spans="1:8" x14ac:dyDescent="0.25">
      <c r="A1408">
        <v>1</v>
      </c>
      <c r="B1408">
        <v>2018</v>
      </c>
      <c r="C1408">
        <v>61654002031001</v>
      </c>
      <c r="D1408">
        <v>800239977</v>
      </c>
      <c r="E1408" t="s">
        <v>1450</v>
      </c>
      <c r="F1408" t="s">
        <v>654</v>
      </c>
      <c r="G1408" t="s">
        <v>1446</v>
      </c>
      <c r="H1408">
        <v>4536446.84</v>
      </c>
    </row>
    <row r="1409" spans="1:8" x14ac:dyDescent="0.25">
      <c r="A1409">
        <v>1</v>
      </c>
      <c r="B1409">
        <v>2018</v>
      </c>
      <c r="C1409">
        <v>61654002031001</v>
      </c>
      <c r="D1409">
        <v>802019914</v>
      </c>
      <c r="E1409" t="s">
        <v>1450</v>
      </c>
      <c r="F1409" t="s">
        <v>1062</v>
      </c>
      <c r="G1409" t="s">
        <v>1446</v>
      </c>
      <c r="H1409">
        <v>1306949</v>
      </c>
    </row>
    <row r="1410" spans="1:8" x14ac:dyDescent="0.25">
      <c r="A1410">
        <v>1</v>
      </c>
      <c r="B1410">
        <v>2018</v>
      </c>
      <c r="C1410">
        <v>61654002031001</v>
      </c>
      <c r="D1410">
        <v>830123731</v>
      </c>
      <c r="E1410" t="s">
        <v>1450</v>
      </c>
      <c r="F1410" t="s">
        <v>132</v>
      </c>
      <c r="G1410" t="s">
        <v>1446</v>
      </c>
      <c r="H1410">
        <v>23514716</v>
      </c>
    </row>
    <row r="1411" spans="1:8" x14ac:dyDescent="0.25">
      <c r="A1411">
        <v>1</v>
      </c>
      <c r="B1411">
        <v>2018</v>
      </c>
      <c r="C1411">
        <v>61654002031001</v>
      </c>
      <c r="D1411">
        <v>900041832</v>
      </c>
      <c r="E1411" t="s">
        <v>1450</v>
      </c>
      <c r="F1411" t="s">
        <v>504</v>
      </c>
      <c r="G1411" t="s">
        <v>1446</v>
      </c>
      <c r="H1411">
        <v>342227.61</v>
      </c>
    </row>
    <row r="1412" spans="1:8" x14ac:dyDescent="0.25">
      <c r="A1412">
        <v>1</v>
      </c>
      <c r="B1412">
        <v>2018</v>
      </c>
      <c r="C1412">
        <v>61654002031001</v>
      </c>
      <c r="D1412">
        <v>900179340</v>
      </c>
      <c r="E1412" t="s">
        <v>1450</v>
      </c>
      <c r="F1412" t="s">
        <v>852</v>
      </c>
      <c r="G1412" t="s">
        <v>1446</v>
      </c>
      <c r="H1412">
        <v>1961440.43</v>
      </c>
    </row>
    <row r="1413" spans="1:8" x14ac:dyDescent="0.25">
      <c r="A1413">
        <v>1</v>
      </c>
      <c r="B1413">
        <v>2018</v>
      </c>
      <c r="C1413">
        <v>61654002031001</v>
      </c>
      <c r="D1413">
        <v>900274057</v>
      </c>
      <c r="E1413" t="s">
        <v>1450</v>
      </c>
      <c r="F1413" t="s">
        <v>337</v>
      </c>
      <c r="G1413" t="s">
        <v>1446</v>
      </c>
      <c r="H1413">
        <v>31476048</v>
      </c>
    </row>
    <row r="1414" spans="1:8" x14ac:dyDescent="0.25">
      <c r="A1414">
        <v>1</v>
      </c>
      <c r="B1414">
        <v>2018</v>
      </c>
      <c r="C1414">
        <v>61654002031001</v>
      </c>
      <c r="D1414">
        <v>900395846</v>
      </c>
      <c r="E1414" t="s">
        <v>1450</v>
      </c>
      <c r="F1414" t="s">
        <v>529</v>
      </c>
      <c r="G1414" t="s">
        <v>1446</v>
      </c>
      <c r="H1414">
        <v>598556.32999999996</v>
      </c>
    </row>
    <row r="1415" spans="1:8" x14ac:dyDescent="0.25">
      <c r="A1415">
        <v>1</v>
      </c>
      <c r="B1415">
        <v>2018</v>
      </c>
      <c r="C1415">
        <v>61654002031001</v>
      </c>
      <c r="D1415">
        <v>900517452</v>
      </c>
      <c r="E1415" t="s">
        <v>1450</v>
      </c>
      <c r="F1415" t="s">
        <v>1033</v>
      </c>
      <c r="G1415" t="s">
        <v>1446</v>
      </c>
      <c r="H1415">
        <v>93228000</v>
      </c>
    </row>
    <row r="1416" spans="1:8" x14ac:dyDescent="0.25">
      <c r="A1416">
        <v>1</v>
      </c>
      <c r="B1416">
        <v>2018</v>
      </c>
      <c r="C1416">
        <v>61654002031501</v>
      </c>
      <c r="D1416">
        <v>800193912</v>
      </c>
      <c r="E1416" t="s">
        <v>1447</v>
      </c>
      <c r="F1416" t="s">
        <v>31</v>
      </c>
      <c r="G1416" t="s">
        <v>1446</v>
      </c>
      <c r="H1416">
        <v>1066140</v>
      </c>
    </row>
    <row r="1417" spans="1:8" x14ac:dyDescent="0.25">
      <c r="A1417">
        <v>1</v>
      </c>
      <c r="B1417">
        <v>2018</v>
      </c>
      <c r="C1417">
        <v>61654002031501</v>
      </c>
      <c r="D1417">
        <v>839000145</v>
      </c>
      <c r="E1417" t="s">
        <v>1447</v>
      </c>
      <c r="F1417" t="s">
        <v>1258</v>
      </c>
      <c r="G1417" t="s">
        <v>1446</v>
      </c>
      <c r="H1417">
        <v>3004430</v>
      </c>
    </row>
    <row r="1418" spans="1:8" x14ac:dyDescent="0.25">
      <c r="A1418">
        <v>1</v>
      </c>
      <c r="B1418">
        <v>2018</v>
      </c>
      <c r="C1418">
        <v>61654002031501</v>
      </c>
      <c r="D1418">
        <v>822002459</v>
      </c>
      <c r="E1418" t="s">
        <v>1447</v>
      </c>
      <c r="F1418" t="s">
        <v>46</v>
      </c>
      <c r="G1418" t="s">
        <v>1446</v>
      </c>
      <c r="H1418">
        <v>169800</v>
      </c>
    </row>
    <row r="1419" spans="1:8" x14ac:dyDescent="0.25">
      <c r="A1419">
        <v>1</v>
      </c>
      <c r="B1419">
        <v>2018</v>
      </c>
      <c r="C1419">
        <v>61654002031501</v>
      </c>
      <c r="D1419">
        <v>892280033</v>
      </c>
      <c r="E1419" t="s">
        <v>1447</v>
      </c>
      <c r="F1419" t="s">
        <v>442</v>
      </c>
      <c r="G1419" t="s">
        <v>1446</v>
      </c>
      <c r="H1419">
        <v>90056896.799999997</v>
      </c>
    </row>
    <row r="1420" spans="1:8" x14ac:dyDescent="0.25">
      <c r="A1420">
        <v>1</v>
      </c>
      <c r="B1420">
        <v>2018</v>
      </c>
      <c r="C1420">
        <v>61654202020101</v>
      </c>
      <c r="D1420">
        <v>812001550</v>
      </c>
      <c r="E1420" t="s">
        <v>1451</v>
      </c>
      <c r="F1420" t="s">
        <v>41</v>
      </c>
      <c r="G1420" t="s">
        <v>1446</v>
      </c>
      <c r="H1420">
        <v>2909163</v>
      </c>
    </row>
    <row r="1421" spans="1:8" x14ac:dyDescent="0.25">
      <c r="A1421">
        <v>1</v>
      </c>
      <c r="B1421">
        <v>2018</v>
      </c>
      <c r="C1421">
        <v>61654202020101</v>
      </c>
      <c r="D1421">
        <v>822006595</v>
      </c>
      <c r="E1421" t="s">
        <v>1451</v>
      </c>
      <c r="F1421" t="s">
        <v>423</v>
      </c>
      <c r="G1421" t="s">
        <v>1446</v>
      </c>
      <c r="H1421">
        <v>68137341</v>
      </c>
    </row>
    <row r="1422" spans="1:8" x14ac:dyDescent="0.25">
      <c r="A1422">
        <v>1</v>
      </c>
      <c r="B1422">
        <v>2018</v>
      </c>
      <c r="C1422">
        <v>61654002020101</v>
      </c>
      <c r="D1422">
        <v>824005694</v>
      </c>
      <c r="E1422" t="s">
        <v>1452</v>
      </c>
      <c r="F1422" t="s">
        <v>1186</v>
      </c>
      <c r="G1422" t="s">
        <v>1446</v>
      </c>
      <c r="H1422">
        <v>443950</v>
      </c>
    </row>
    <row r="1423" spans="1:8" x14ac:dyDescent="0.25">
      <c r="A1423">
        <v>1</v>
      </c>
      <c r="B1423">
        <v>2018</v>
      </c>
      <c r="C1423">
        <v>6165650201</v>
      </c>
      <c r="D1423">
        <v>800232059</v>
      </c>
      <c r="E1423" t="s">
        <v>1455</v>
      </c>
      <c r="F1423" t="s">
        <v>981</v>
      </c>
      <c r="G1423" t="s">
        <v>1446</v>
      </c>
      <c r="H1423">
        <v>5111882.04</v>
      </c>
    </row>
    <row r="1424" spans="1:8" x14ac:dyDescent="0.25">
      <c r="A1424">
        <v>1</v>
      </c>
      <c r="B1424">
        <v>2018</v>
      </c>
      <c r="C1424">
        <v>6165650201</v>
      </c>
      <c r="D1424">
        <v>802006728</v>
      </c>
      <c r="E1424" t="s">
        <v>1455</v>
      </c>
      <c r="F1424" t="s">
        <v>34</v>
      </c>
      <c r="G1424" t="s">
        <v>1446</v>
      </c>
      <c r="H1424">
        <v>0.15</v>
      </c>
    </row>
    <row r="1425" spans="1:8" x14ac:dyDescent="0.25">
      <c r="A1425">
        <v>1</v>
      </c>
      <c r="B1425">
        <v>2018</v>
      </c>
      <c r="C1425">
        <v>6165650201</v>
      </c>
      <c r="D1425">
        <v>891180268</v>
      </c>
      <c r="E1425" t="s">
        <v>1455</v>
      </c>
      <c r="F1425" t="s">
        <v>787</v>
      </c>
      <c r="G1425" t="s">
        <v>1446</v>
      </c>
      <c r="H1425">
        <v>3460710</v>
      </c>
    </row>
    <row r="1426" spans="1:8" x14ac:dyDescent="0.25">
      <c r="A1426">
        <v>1</v>
      </c>
      <c r="B1426">
        <v>2018</v>
      </c>
      <c r="C1426">
        <v>6165650201</v>
      </c>
      <c r="D1426">
        <v>900179340</v>
      </c>
      <c r="E1426" t="s">
        <v>1455</v>
      </c>
      <c r="F1426" t="s">
        <v>852</v>
      </c>
      <c r="G1426" t="s">
        <v>1446</v>
      </c>
      <c r="H1426">
        <v>9800000.1799999997</v>
      </c>
    </row>
    <row r="1427" spans="1:8" x14ac:dyDescent="0.25">
      <c r="A1427">
        <v>1</v>
      </c>
      <c r="B1427">
        <v>2018</v>
      </c>
      <c r="C1427">
        <v>61653502020101</v>
      </c>
      <c r="D1427">
        <v>802023689</v>
      </c>
      <c r="E1427" t="s">
        <v>1445</v>
      </c>
      <c r="F1427" t="s">
        <v>471</v>
      </c>
      <c r="G1427" t="s">
        <v>1446</v>
      </c>
      <c r="H1427">
        <v>49059280</v>
      </c>
    </row>
    <row r="1428" spans="1:8" x14ac:dyDescent="0.25">
      <c r="A1428">
        <v>1</v>
      </c>
      <c r="B1428">
        <v>2018</v>
      </c>
      <c r="C1428">
        <v>61653502020101</v>
      </c>
      <c r="D1428">
        <v>900165663</v>
      </c>
      <c r="E1428" t="s">
        <v>1445</v>
      </c>
      <c r="F1428" t="s">
        <v>1378</v>
      </c>
      <c r="G1428" t="s">
        <v>1446</v>
      </c>
      <c r="H1428">
        <v>12887700</v>
      </c>
    </row>
    <row r="1429" spans="1:8" x14ac:dyDescent="0.25">
      <c r="A1429">
        <v>1</v>
      </c>
      <c r="B1429">
        <v>2018</v>
      </c>
      <c r="C1429">
        <v>61653502020101</v>
      </c>
      <c r="D1429">
        <v>900603334</v>
      </c>
      <c r="E1429" t="s">
        <v>1445</v>
      </c>
      <c r="F1429" t="s">
        <v>181</v>
      </c>
      <c r="G1429" t="s">
        <v>1446</v>
      </c>
      <c r="H1429">
        <v>215395269</v>
      </c>
    </row>
    <row r="1430" spans="1:8" x14ac:dyDescent="0.25">
      <c r="A1430">
        <v>1</v>
      </c>
      <c r="B1430">
        <v>2018</v>
      </c>
      <c r="C1430">
        <v>61653502030101</v>
      </c>
      <c r="D1430">
        <v>823001901</v>
      </c>
      <c r="E1430" t="s">
        <v>1445</v>
      </c>
      <c r="F1430" t="s">
        <v>944</v>
      </c>
      <c r="G1430" t="s">
        <v>1446</v>
      </c>
      <c r="H1430">
        <v>2332750</v>
      </c>
    </row>
    <row r="1431" spans="1:8" x14ac:dyDescent="0.25">
      <c r="A1431">
        <v>1</v>
      </c>
      <c r="B1431">
        <v>2018</v>
      </c>
      <c r="C1431">
        <v>61653502030101</v>
      </c>
      <c r="D1431">
        <v>825002525</v>
      </c>
      <c r="E1431" t="s">
        <v>1445</v>
      </c>
      <c r="F1431" t="s">
        <v>1109</v>
      </c>
      <c r="G1431" t="s">
        <v>1446</v>
      </c>
      <c r="H1431">
        <v>23442672.710000001</v>
      </c>
    </row>
    <row r="1432" spans="1:8" x14ac:dyDescent="0.25">
      <c r="A1432">
        <v>1</v>
      </c>
      <c r="B1432">
        <v>2018</v>
      </c>
      <c r="C1432">
        <v>61654002030201</v>
      </c>
      <c r="D1432">
        <v>824002362</v>
      </c>
      <c r="E1432" t="s">
        <v>1448</v>
      </c>
      <c r="F1432" t="s">
        <v>997</v>
      </c>
      <c r="G1432" t="s">
        <v>1446</v>
      </c>
      <c r="H1432">
        <v>442811</v>
      </c>
    </row>
    <row r="1433" spans="1:8" x14ac:dyDescent="0.25">
      <c r="A1433">
        <v>1</v>
      </c>
      <c r="B1433">
        <v>2018</v>
      </c>
      <c r="C1433">
        <v>61654002030201</v>
      </c>
      <c r="D1433">
        <v>890701715</v>
      </c>
      <c r="E1433" t="s">
        <v>1448</v>
      </c>
      <c r="F1433" t="s">
        <v>1123</v>
      </c>
      <c r="G1433" t="s">
        <v>1446</v>
      </c>
      <c r="H1433">
        <v>147000</v>
      </c>
    </row>
    <row r="1434" spans="1:8" x14ac:dyDescent="0.25">
      <c r="A1434">
        <v>1</v>
      </c>
      <c r="B1434">
        <v>2018</v>
      </c>
      <c r="C1434">
        <v>61654002031001</v>
      </c>
      <c r="D1434">
        <v>802014132</v>
      </c>
      <c r="E1434" t="s">
        <v>1450</v>
      </c>
      <c r="F1434" t="s">
        <v>815</v>
      </c>
      <c r="G1434" t="s">
        <v>1446</v>
      </c>
      <c r="H1434">
        <v>220672.11</v>
      </c>
    </row>
    <row r="1435" spans="1:8" x14ac:dyDescent="0.25">
      <c r="A1435">
        <v>1</v>
      </c>
      <c r="B1435">
        <v>2018</v>
      </c>
      <c r="C1435">
        <v>61654002031001</v>
      </c>
      <c r="D1435">
        <v>812005522</v>
      </c>
      <c r="E1435" t="s">
        <v>1450</v>
      </c>
      <c r="F1435" t="s">
        <v>390</v>
      </c>
      <c r="G1435" t="s">
        <v>1446</v>
      </c>
      <c r="H1435">
        <v>172999279.52000001</v>
      </c>
    </row>
    <row r="1436" spans="1:8" x14ac:dyDescent="0.25">
      <c r="A1436">
        <v>1</v>
      </c>
      <c r="B1436">
        <v>2018</v>
      </c>
      <c r="C1436">
        <v>61654002031001</v>
      </c>
      <c r="D1436">
        <v>824001252</v>
      </c>
      <c r="E1436" t="s">
        <v>1450</v>
      </c>
      <c r="F1436" t="s">
        <v>308</v>
      </c>
      <c r="G1436" t="s">
        <v>1446</v>
      </c>
      <c r="H1436">
        <v>40823592.210000001</v>
      </c>
    </row>
    <row r="1437" spans="1:8" x14ac:dyDescent="0.25">
      <c r="A1437">
        <v>1</v>
      </c>
      <c r="B1437">
        <v>2018</v>
      </c>
      <c r="C1437">
        <v>61654002031001</v>
      </c>
      <c r="D1437">
        <v>900078907</v>
      </c>
      <c r="E1437" t="s">
        <v>1450</v>
      </c>
      <c r="F1437" t="s">
        <v>324</v>
      </c>
      <c r="G1437" t="s">
        <v>1446</v>
      </c>
      <c r="H1437">
        <v>2319335</v>
      </c>
    </row>
    <row r="1438" spans="1:8" x14ac:dyDescent="0.25">
      <c r="A1438">
        <v>1</v>
      </c>
      <c r="B1438">
        <v>2018</v>
      </c>
      <c r="C1438">
        <v>61654002031001</v>
      </c>
      <c r="D1438">
        <v>900350646</v>
      </c>
      <c r="E1438" t="s">
        <v>1450</v>
      </c>
      <c r="F1438" t="s">
        <v>163</v>
      </c>
      <c r="G1438" t="s">
        <v>1446</v>
      </c>
      <c r="H1438">
        <v>20475.73</v>
      </c>
    </row>
    <row r="1439" spans="1:8" x14ac:dyDescent="0.25">
      <c r="A1439">
        <v>1</v>
      </c>
      <c r="B1439">
        <v>2018</v>
      </c>
      <c r="C1439">
        <v>61654002031501</v>
      </c>
      <c r="D1439">
        <v>800037979</v>
      </c>
      <c r="E1439" t="s">
        <v>1447</v>
      </c>
      <c r="F1439" t="s">
        <v>923</v>
      </c>
      <c r="G1439" t="s">
        <v>1446</v>
      </c>
      <c r="H1439">
        <v>7428376.5899999999</v>
      </c>
    </row>
    <row r="1440" spans="1:8" x14ac:dyDescent="0.25">
      <c r="A1440">
        <v>1</v>
      </c>
      <c r="B1440">
        <v>2018</v>
      </c>
      <c r="C1440">
        <v>61654002031501</v>
      </c>
      <c r="D1440">
        <v>890904646</v>
      </c>
      <c r="E1440" t="s">
        <v>1447</v>
      </c>
      <c r="F1440" t="s">
        <v>264</v>
      </c>
      <c r="G1440" t="s">
        <v>1446</v>
      </c>
      <c r="H1440">
        <v>4309931.13</v>
      </c>
    </row>
    <row r="1441" spans="1:8" x14ac:dyDescent="0.25">
      <c r="A1441">
        <v>1</v>
      </c>
      <c r="B1441">
        <v>2018</v>
      </c>
      <c r="C1441">
        <v>61654002031501</v>
      </c>
      <c r="D1441">
        <v>812003851</v>
      </c>
      <c r="E1441" t="s">
        <v>1447</v>
      </c>
      <c r="F1441" t="s">
        <v>418</v>
      </c>
      <c r="G1441" t="s">
        <v>1446</v>
      </c>
      <c r="H1441">
        <v>75736533.319999993</v>
      </c>
    </row>
    <row r="1442" spans="1:8" x14ac:dyDescent="0.25">
      <c r="A1442">
        <v>1</v>
      </c>
      <c r="B1442">
        <v>2018</v>
      </c>
      <c r="C1442">
        <v>61654002020101</v>
      </c>
      <c r="D1442">
        <v>800162035</v>
      </c>
      <c r="E1442" t="s">
        <v>1452</v>
      </c>
      <c r="F1442" t="s">
        <v>1327</v>
      </c>
      <c r="G1442" t="s">
        <v>1446</v>
      </c>
      <c r="H1442">
        <v>150090</v>
      </c>
    </row>
    <row r="1443" spans="1:8" x14ac:dyDescent="0.25">
      <c r="A1443">
        <v>1</v>
      </c>
      <c r="B1443">
        <v>2018</v>
      </c>
      <c r="C1443">
        <v>61654002020101</v>
      </c>
      <c r="D1443">
        <v>891702882</v>
      </c>
      <c r="E1443" t="s">
        <v>1452</v>
      </c>
      <c r="F1443" t="s">
        <v>497</v>
      </c>
      <c r="G1443" t="s">
        <v>1446</v>
      </c>
      <c r="H1443">
        <v>1087500</v>
      </c>
    </row>
    <row r="1444" spans="1:8" x14ac:dyDescent="0.25">
      <c r="A1444">
        <v>1</v>
      </c>
      <c r="B1444">
        <v>2018</v>
      </c>
      <c r="C1444">
        <v>6165650201</v>
      </c>
      <c r="D1444">
        <v>800162035</v>
      </c>
      <c r="E1444" t="s">
        <v>1455</v>
      </c>
      <c r="F1444" t="s">
        <v>1327</v>
      </c>
      <c r="G1444" t="s">
        <v>1446</v>
      </c>
      <c r="H1444">
        <v>-3803804.67</v>
      </c>
    </row>
    <row r="1445" spans="1:8" x14ac:dyDescent="0.25">
      <c r="A1445">
        <v>1</v>
      </c>
      <c r="B1445">
        <v>2018</v>
      </c>
      <c r="C1445">
        <v>6165650201</v>
      </c>
      <c r="D1445">
        <v>802019573</v>
      </c>
      <c r="E1445" t="s">
        <v>1455</v>
      </c>
      <c r="F1445" t="s">
        <v>1170</v>
      </c>
      <c r="G1445" t="s">
        <v>1446</v>
      </c>
      <c r="H1445">
        <v>-20649870.059999999</v>
      </c>
    </row>
    <row r="1446" spans="1:8" x14ac:dyDescent="0.25">
      <c r="A1446">
        <v>1</v>
      </c>
      <c r="B1446">
        <v>2018</v>
      </c>
      <c r="C1446">
        <v>6165650201</v>
      </c>
      <c r="D1446">
        <v>830510991</v>
      </c>
      <c r="E1446" t="s">
        <v>1455</v>
      </c>
      <c r="F1446" t="s">
        <v>839</v>
      </c>
      <c r="G1446" t="s">
        <v>1446</v>
      </c>
      <c r="H1446">
        <v>37687715.899999999</v>
      </c>
    </row>
    <row r="1447" spans="1:8" x14ac:dyDescent="0.25">
      <c r="A1447">
        <v>1</v>
      </c>
      <c r="B1447">
        <v>2018</v>
      </c>
      <c r="C1447">
        <v>6165650201</v>
      </c>
      <c r="D1447">
        <v>860015536</v>
      </c>
      <c r="E1447" t="s">
        <v>1455</v>
      </c>
      <c r="F1447" t="s">
        <v>1002</v>
      </c>
      <c r="G1447" t="s">
        <v>1446</v>
      </c>
      <c r="H1447">
        <v>328223.52</v>
      </c>
    </row>
    <row r="1448" spans="1:8" x14ac:dyDescent="0.25">
      <c r="A1448">
        <v>1</v>
      </c>
      <c r="B1448">
        <v>2018</v>
      </c>
      <c r="C1448">
        <v>6165650201</v>
      </c>
      <c r="D1448">
        <v>824002277</v>
      </c>
      <c r="E1448" t="s">
        <v>1455</v>
      </c>
      <c r="F1448" t="s">
        <v>1182</v>
      </c>
      <c r="G1448" t="s">
        <v>1446</v>
      </c>
      <c r="H1448">
        <v>8468766.8000000007</v>
      </c>
    </row>
    <row r="1449" spans="1:8" x14ac:dyDescent="0.25">
      <c r="A1449">
        <v>1</v>
      </c>
      <c r="B1449">
        <v>2018</v>
      </c>
      <c r="C1449">
        <v>6165650201</v>
      </c>
      <c r="D1449">
        <v>830124110</v>
      </c>
      <c r="E1449" t="s">
        <v>1455</v>
      </c>
      <c r="F1449" t="s">
        <v>1526</v>
      </c>
      <c r="G1449" t="s">
        <v>1446</v>
      </c>
      <c r="H1449">
        <v>25220423</v>
      </c>
    </row>
    <row r="1450" spans="1:8" x14ac:dyDescent="0.25">
      <c r="A1450">
        <v>1</v>
      </c>
      <c r="B1450">
        <v>2018</v>
      </c>
      <c r="C1450">
        <v>6165650201</v>
      </c>
      <c r="D1450">
        <v>891780185</v>
      </c>
      <c r="E1450" t="s">
        <v>1455</v>
      </c>
      <c r="F1450" t="s">
        <v>72</v>
      </c>
      <c r="G1450" t="s">
        <v>1446</v>
      </c>
      <c r="H1450">
        <v>-16853243.789999999</v>
      </c>
    </row>
    <row r="1451" spans="1:8" x14ac:dyDescent="0.25">
      <c r="A1451">
        <v>1</v>
      </c>
      <c r="B1451">
        <v>2018</v>
      </c>
      <c r="C1451">
        <v>6165650201</v>
      </c>
      <c r="D1451">
        <v>900269029</v>
      </c>
      <c r="E1451" t="s">
        <v>1455</v>
      </c>
      <c r="F1451" t="s">
        <v>702</v>
      </c>
      <c r="G1451" t="s">
        <v>1446</v>
      </c>
      <c r="H1451">
        <v>-20120502.199999999</v>
      </c>
    </row>
    <row r="1452" spans="1:8" x14ac:dyDescent="0.25">
      <c r="A1452">
        <v>1</v>
      </c>
      <c r="B1452">
        <v>2018</v>
      </c>
      <c r="C1452">
        <v>6165650201</v>
      </c>
      <c r="D1452">
        <v>900514515</v>
      </c>
      <c r="E1452" t="s">
        <v>1455</v>
      </c>
      <c r="F1452" t="s">
        <v>1398</v>
      </c>
      <c r="G1452" t="s">
        <v>1446</v>
      </c>
      <c r="H1452">
        <v>-0.5</v>
      </c>
    </row>
    <row r="1453" spans="1:8" x14ac:dyDescent="0.25">
      <c r="A1453">
        <v>1</v>
      </c>
      <c r="B1453">
        <v>2018</v>
      </c>
      <c r="C1453">
        <v>61653502030101</v>
      </c>
      <c r="D1453">
        <v>819001796</v>
      </c>
      <c r="E1453" t="s">
        <v>1445</v>
      </c>
      <c r="F1453" t="s">
        <v>1292</v>
      </c>
      <c r="G1453" t="s">
        <v>1446</v>
      </c>
      <c r="H1453">
        <v>20053943.41</v>
      </c>
    </row>
    <row r="1454" spans="1:8" x14ac:dyDescent="0.25">
      <c r="A1454">
        <v>1</v>
      </c>
      <c r="B1454">
        <v>2018</v>
      </c>
      <c r="C1454">
        <v>61653502030101</v>
      </c>
      <c r="D1454">
        <v>892300358</v>
      </c>
      <c r="E1454" t="s">
        <v>1445</v>
      </c>
      <c r="F1454" t="s">
        <v>271</v>
      </c>
      <c r="G1454" t="s">
        <v>1446</v>
      </c>
      <c r="H1454">
        <v>39960822.57</v>
      </c>
    </row>
    <row r="1455" spans="1:8" x14ac:dyDescent="0.25">
      <c r="A1455">
        <v>1</v>
      </c>
      <c r="B1455">
        <v>2018</v>
      </c>
      <c r="C1455">
        <v>61653502030101</v>
      </c>
      <c r="D1455">
        <v>900141404</v>
      </c>
      <c r="E1455" t="s">
        <v>1445</v>
      </c>
      <c r="F1455" t="s">
        <v>85</v>
      </c>
      <c r="G1455" t="s">
        <v>1446</v>
      </c>
      <c r="H1455">
        <v>30300016.07</v>
      </c>
    </row>
    <row r="1456" spans="1:8" x14ac:dyDescent="0.25">
      <c r="A1456">
        <v>1</v>
      </c>
      <c r="B1456">
        <v>2018</v>
      </c>
      <c r="C1456">
        <v>61653502030701</v>
      </c>
      <c r="D1456">
        <v>900811749</v>
      </c>
      <c r="E1456" t="s">
        <v>1447</v>
      </c>
      <c r="F1456" t="s">
        <v>553</v>
      </c>
      <c r="G1456" t="s">
        <v>1446</v>
      </c>
      <c r="H1456">
        <v>16155040</v>
      </c>
    </row>
    <row r="1457" spans="1:8" x14ac:dyDescent="0.25">
      <c r="A1457">
        <v>1</v>
      </c>
      <c r="B1457">
        <v>2018</v>
      </c>
      <c r="C1457">
        <v>61654002030201</v>
      </c>
      <c r="D1457">
        <v>800150497</v>
      </c>
      <c r="E1457" t="s">
        <v>1448</v>
      </c>
      <c r="F1457" t="s">
        <v>29</v>
      </c>
      <c r="G1457" t="s">
        <v>1446</v>
      </c>
      <c r="H1457">
        <v>835410.44</v>
      </c>
    </row>
    <row r="1458" spans="1:8" x14ac:dyDescent="0.25">
      <c r="A1458">
        <v>1</v>
      </c>
      <c r="B1458">
        <v>2018</v>
      </c>
      <c r="C1458">
        <v>61654002030201</v>
      </c>
      <c r="D1458">
        <v>802001292</v>
      </c>
      <c r="E1458" t="s">
        <v>1448</v>
      </c>
      <c r="F1458" t="s">
        <v>1281</v>
      </c>
      <c r="G1458" t="s">
        <v>1446</v>
      </c>
      <c r="H1458">
        <v>441295</v>
      </c>
    </row>
    <row r="1459" spans="1:8" x14ac:dyDescent="0.25">
      <c r="A1459">
        <v>1</v>
      </c>
      <c r="B1459">
        <v>2018</v>
      </c>
      <c r="C1459">
        <v>61654002030201</v>
      </c>
      <c r="D1459">
        <v>812000300</v>
      </c>
      <c r="E1459" t="s">
        <v>1448</v>
      </c>
      <c r="F1459" t="s">
        <v>768</v>
      </c>
      <c r="G1459" t="s">
        <v>1446</v>
      </c>
      <c r="H1459">
        <v>1315140</v>
      </c>
    </row>
    <row r="1460" spans="1:8" x14ac:dyDescent="0.25">
      <c r="A1460">
        <v>1</v>
      </c>
      <c r="B1460">
        <v>2018</v>
      </c>
      <c r="C1460">
        <v>61654002031001</v>
      </c>
      <c r="D1460">
        <v>52518498</v>
      </c>
      <c r="E1460" t="s">
        <v>1450</v>
      </c>
      <c r="F1460" t="s">
        <v>386</v>
      </c>
      <c r="G1460" t="s">
        <v>1446</v>
      </c>
      <c r="H1460">
        <v>7989698</v>
      </c>
    </row>
    <row r="1461" spans="1:8" x14ac:dyDescent="0.25">
      <c r="A1461">
        <v>1</v>
      </c>
      <c r="B1461">
        <v>2018</v>
      </c>
      <c r="C1461">
        <v>61654002031001</v>
      </c>
      <c r="D1461">
        <v>84036510</v>
      </c>
      <c r="E1461" t="s">
        <v>1450</v>
      </c>
      <c r="F1461" t="s">
        <v>98</v>
      </c>
      <c r="G1461" t="s">
        <v>1446</v>
      </c>
      <c r="H1461">
        <v>60163090</v>
      </c>
    </row>
    <row r="1462" spans="1:8" x14ac:dyDescent="0.25">
      <c r="A1462">
        <v>1</v>
      </c>
      <c r="B1462">
        <v>2018</v>
      </c>
      <c r="C1462">
        <v>61654002031001</v>
      </c>
      <c r="D1462">
        <v>802011556</v>
      </c>
      <c r="E1462" t="s">
        <v>1450</v>
      </c>
      <c r="F1462" t="s">
        <v>657</v>
      </c>
      <c r="G1462" t="s">
        <v>1446</v>
      </c>
      <c r="H1462">
        <v>0</v>
      </c>
    </row>
    <row r="1463" spans="1:8" x14ac:dyDescent="0.25">
      <c r="A1463">
        <v>1</v>
      </c>
      <c r="B1463">
        <v>2018</v>
      </c>
      <c r="C1463">
        <v>61654002031001</v>
      </c>
      <c r="D1463">
        <v>812004479</v>
      </c>
      <c r="E1463" t="s">
        <v>1450</v>
      </c>
      <c r="F1463" t="s">
        <v>992</v>
      </c>
      <c r="G1463" t="s">
        <v>1446</v>
      </c>
      <c r="H1463">
        <v>115554189.45</v>
      </c>
    </row>
    <row r="1464" spans="1:8" x14ac:dyDescent="0.25">
      <c r="A1464">
        <v>1</v>
      </c>
      <c r="B1464">
        <v>2018</v>
      </c>
      <c r="C1464">
        <v>61654002031001</v>
      </c>
      <c r="D1464">
        <v>900008328</v>
      </c>
      <c r="E1464" t="s">
        <v>1450</v>
      </c>
      <c r="F1464" t="s">
        <v>845</v>
      </c>
      <c r="G1464" t="s">
        <v>1446</v>
      </c>
      <c r="H1464">
        <v>408928697.30000001</v>
      </c>
    </row>
    <row r="1465" spans="1:8" x14ac:dyDescent="0.25">
      <c r="A1465">
        <v>1</v>
      </c>
      <c r="B1465">
        <v>2018</v>
      </c>
      <c r="C1465">
        <v>61654002031001</v>
      </c>
      <c r="D1465">
        <v>890981137</v>
      </c>
      <c r="E1465" t="s">
        <v>1450</v>
      </c>
      <c r="F1465" t="s">
        <v>784</v>
      </c>
      <c r="G1465" t="s">
        <v>1446</v>
      </c>
      <c r="H1465">
        <v>18175.47</v>
      </c>
    </row>
    <row r="1466" spans="1:8" x14ac:dyDescent="0.25">
      <c r="A1466">
        <v>1</v>
      </c>
      <c r="B1466">
        <v>2018</v>
      </c>
      <c r="C1466">
        <v>61654002031001</v>
      </c>
      <c r="D1466">
        <v>891855039</v>
      </c>
      <c r="E1466" t="s">
        <v>1450</v>
      </c>
      <c r="F1466" t="s">
        <v>792</v>
      </c>
      <c r="G1466" t="s">
        <v>1446</v>
      </c>
      <c r="H1466">
        <v>1803320</v>
      </c>
    </row>
    <row r="1467" spans="1:8" x14ac:dyDescent="0.25">
      <c r="A1467">
        <v>1</v>
      </c>
      <c r="B1467">
        <v>2018</v>
      </c>
      <c r="C1467">
        <v>61654002031001</v>
      </c>
      <c r="D1467">
        <v>900019291</v>
      </c>
      <c r="E1467" t="s">
        <v>1450</v>
      </c>
      <c r="F1467" t="s">
        <v>846</v>
      </c>
      <c r="G1467" t="s">
        <v>1446</v>
      </c>
      <c r="H1467">
        <v>4214420</v>
      </c>
    </row>
    <row r="1468" spans="1:8" x14ac:dyDescent="0.25">
      <c r="A1468">
        <v>1</v>
      </c>
      <c r="B1468">
        <v>2018</v>
      </c>
      <c r="C1468">
        <v>61654002031001</v>
      </c>
      <c r="D1468">
        <v>900217898</v>
      </c>
      <c r="E1468" t="s">
        <v>1450</v>
      </c>
      <c r="F1468" t="s">
        <v>1018</v>
      </c>
      <c r="G1468" t="s">
        <v>1446</v>
      </c>
      <c r="H1468">
        <v>15229703</v>
      </c>
    </row>
    <row r="1469" spans="1:8" x14ac:dyDescent="0.25">
      <c r="A1469">
        <v>1</v>
      </c>
      <c r="B1469">
        <v>2018</v>
      </c>
      <c r="C1469">
        <v>61654002031001</v>
      </c>
      <c r="D1469">
        <v>900561599</v>
      </c>
      <c r="E1469" t="s">
        <v>1450</v>
      </c>
      <c r="F1469" t="s">
        <v>355</v>
      </c>
      <c r="G1469" t="s">
        <v>1446</v>
      </c>
      <c r="H1469">
        <v>707719</v>
      </c>
    </row>
    <row r="1470" spans="1:8" x14ac:dyDescent="0.25">
      <c r="A1470">
        <v>1</v>
      </c>
      <c r="B1470">
        <v>2018</v>
      </c>
      <c r="C1470">
        <v>61654002031001</v>
      </c>
      <c r="D1470">
        <v>900594442</v>
      </c>
      <c r="E1470" t="s">
        <v>1450</v>
      </c>
      <c r="F1470" t="s">
        <v>543</v>
      </c>
      <c r="G1470" t="s">
        <v>1446</v>
      </c>
      <c r="H1470">
        <v>220211.75</v>
      </c>
    </row>
    <row r="1471" spans="1:8" x14ac:dyDescent="0.25">
      <c r="A1471">
        <v>1</v>
      </c>
      <c r="B1471">
        <v>2018</v>
      </c>
      <c r="C1471">
        <v>61654002031001</v>
      </c>
      <c r="D1471">
        <v>900734605</v>
      </c>
      <c r="E1471" t="s">
        <v>1450</v>
      </c>
      <c r="F1471" t="s">
        <v>1044</v>
      </c>
      <c r="G1471" t="s">
        <v>1446</v>
      </c>
      <c r="H1471">
        <v>66248848</v>
      </c>
    </row>
    <row r="1472" spans="1:8" x14ac:dyDescent="0.25">
      <c r="A1472">
        <v>1</v>
      </c>
      <c r="B1472">
        <v>2018</v>
      </c>
      <c r="C1472">
        <v>61654002031001</v>
      </c>
      <c r="D1472">
        <v>901106350</v>
      </c>
      <c r="E1472" t="s">
        <v>1450</v>
      </c>
      <c r="F1472" t="s">
        <v>370</v>
      </c>
      <c r="G1472" t="s">
        <v>1446</v>
      </c>
      <c r="H1472">
        <v>18121000</v>
      </c>
    </row>
    <row r="1473" spans="1:8" x14ac:dyDescent="0.25">
      <c r="A1473">
        <v>1</v>
      </c>
      <c r="B1473">
        <v>2018</v>
      </c>
      <c r="C1473">
        <v>61654002031501</v>
      </c>
      <c r="D1473">
        <v>802009783</v>
      </c>
      <c r="E1473" t="s">
        <v>1447</v>
      </c>
      <c r="F1473" t="s">
        <v>1333</v>
      </c>
      <c r="G1473" t="s">
        <v>1446</v>
      </c>
      <c r="H1473">
        <v>12047112</v>
      </c>
    </row>
    <row r="1474" spans="1:8" x14ac:dyDescent="0.25">
      <c r="A1474">
        <v>1</v>
      </c>
      <c r="B1474">
        <v>2018</v>
      </c>
      <c r="C1474">
        <v>61654002031501</v>
      </c>
      <c r="D1474">
        <v>900600256</v>
      </c>
      <c r="E1474" t="s">
        <v>1447</v>
      </c>
      <c r="F1474" t="s">
        <v>219</v>
      </c>
      <c r="G1474" t="s">
        <v>1446</v>
      </c>
      <c r="H1474">
        <v>2213788</v>
      </c>
    </row>
    <row r="1475" spans="1:8" x14ac:dyDescent="0.25">
      <c r="A1475">
        <v>1</v>
      </c>
      <c r="B1475">
        <v>2018</v>
      </c>
      <c r="C1475">
        <v>61654202020101</v>
      </c>
      <c r="D1475">
        <v>824000425</v>
      </c>
      <c r="E1475" t="s">
        <v>1451</v>
      </c>
      <c r="F1475" t="s">
        <v>942</v>
      </c>
      <c r="G1475" t="s">
        <v>1446</v>
      </c>
      <c r="H1475">
        <v>6851870</v>
      </c>
    </row>
    <row r="1476" spans="1:8" x14ac:dyDescent="0.25">
      <c r="A1476">
        <v>1</v>
      </c>
      <c r="B1476">
        <v>2018</v>
      </c>
      <c r="C1476">
        <v>6165650201</v>
      </c>
      <c r="D1476">
        <v>802003697</v>
      </c>
      <c r="E1476" t="s">
        <v>1455</v>
      </c>
      <c r="F1476" t="s">
        <v>104</v>
      </c>
      <c r="G1476" t="s">
        <v>1446</v>
      </c>
      <c r="H1476">
        <v>99076660.120000005</v>
      </c>
    </row>
    <row r="1477" spans="1:8" x14ac:dyDescent="0.25">
      <c r="A1477">
        <v>1</v>
      </c>
      <c r="B1477">
        <v>2018</v>
      </c>
      <c r="C1477">
        <v>6165650201</v>
      </c>
      <c r="D1477">
        <v>800191643</v>
      </c>
      <c r="E1477" t="s">
        <v>1455</v>
      </c>
      <c r="F1477" t="s">
        <v>407</v>
      </c>
      <c r="G1477" t="s">
        <v>1446</v>
      </c>
      <c r="H1477">
        <v>620936</v>
      </c>
    </row>
    <row r="1478" spans="1:8" x14ac:dyDescent="0.25">
      <c r="A1478">
        <v>1</v>
      </c>
      <c r="B1478">
        <v>2018</v>
      </c>
      <c r="C1478">
        <v>6165650201</v>
      </c>
      <c r="D1478">
        <v>806007650</v>
      </c>
      <c r="E1478" t="s">
        <v>1455</v>
      </c>
      <c r="F1478" t="s">
        <v>113</v>
      </c>
      <c r="G1478" t="s">
        <v>1446</v>
      </c>
      <c r="H1478">
        <v>-0.5</v>
      </c>
    </row>
    <row r="1479" spans="1:8" x14ac:dyDescent="0.25">
      <c r="A1479">
        <v>1</v>
      </c>
      <c r="B1479">
        <v>2018</v>
      </c>
      <c r="C1479">
        <v>6165650201</v>
      </c>
      <c r="D1479">
        <v>900272582</v>
      </c>
      <c r="E1479" t="s">
        <v>1455</v>
      </c>
      <c r="F1479" t="s">
        <v>1213</v>
      </c>
      <c r="G1479" t="s">
        <v>1446</v>
      </c>
      <c r="H1479">
        <v>22741842.91</v>
      </c>
    </row>
    <row r="1480" spans="1:8" x14ac:dyDescent="0.25">
      <c r="A1480">
        <v>1</v>
      </c>
      <c r="B1480">
        <v>2018</v>
      </c>
      <c r="C1480">
        <v>61653502020101</v>
      </c>
      <c r="D1480">
        <v>900537704</v>
      </c>
      <c r="E1480" t="s">
        <v>1445</v>
      </c>
      <c r="F1480" t="s">
        <v>175</v>
      </c>
      <c r="G1480" t="s">
        <v>1446</v>
      </c>
      <c r="H1480">
        <v>6081900</v>
      </c>
    </row>
    <row r="1481" spans="1:8" x14ac:dyDescent="0.25">
      <c r="A1481">
        <v>1</v>
      </c>
      <c r="B1481">
        <v>2018</v>
      </c>
      <c r="C1481">
        <v>61653502030101</v>
      </c>
      <c r="D1481">
        <v>824000450</v>
      </c>
      <c r="E1481" t="s">
        <v>1445</v>
      </c>
      <c r="F1481" t="s">
        <v>618</v>
      </c>
      <c r="G1481" t="s">
        <v>1446</v>
      </c>
      <c r="H1481">
        <v>93134788.900000006</v>
      </c>
    </row>
    <row r="1482" spans="1:8" x14ac:dyDescent="0.25">
      <c r="A1482">
        <v>1</v>
      </c>
      <c r="B1482">
        <v>2018</v>
      </c>
      <c r="C1482">
        <v>61653502030101</v>
      </c>
      <c r="D1482">
        <v>824000725</v>
      </c>
      <c r="E1482" t="s">
        <v>1445</v>
      </c>
      <c r="F1482" t="s">
        <v>620</v>
      </c>
      <c r="G1482" t="s">
        <v>1446</v>
      </c>
      <c r="H1482">
        <v>240073135.25</v>
      </c>
    </row>
    <row r="1483" spans="1:8" x14ac:dyDescent="0.25">
      <c r="A1483">
        <v>1</v>
      </c>
      <c r="B1483">
        <v>2018</v>
      </c>
      <c r="C1483">
        <v>61653502030101</v>
      </c>
      <c r="D1483">
        <v>900061048</v>
      </c>
      <c r="E1483" t="s">
        <v>1445</v>
      </c>
      <c r="F1483" t="s">
        <v>642</v>
      </c>
      <c r="G1483" t="s">
        <v>1446</v>
      </c>
      <c r="H1483">
        <v>151497397.02000001</v>
      </c>
    </row>
    <row r="1484" spans="1:8" x14ac:dyDescent="0.25">
      <c r="A1484">
        <v>1</v>
      </c>
      <c r="B1484">
        <v>2018</v>
      </c>
      <c r="C1484">
        <v>61653502030101</v>
      </c>
      <c r="D1484">
        <v>900203322</v>
      </c>
      <c r="E1484" t="s">
        <v>1445</v>
      </c>
      <c r="F1484" t="s">
        <v>1315</v>
      </c>
      <c r="G1484" t="s">
        <v>1446</v>
      </c>
      <c r="H1484">
        <v>10107089</v>
      </c>
    </row>
    <row r="1485" spans="1:8" x14ac:dyDescent="0.25">
      <c r="A1485">
        <v>1</v>
      </c>
      <c r="B1485">
        <v>2018</v>
      </c>
      <c r="C1485">
        <v>61653502030701</v>
      </c>
      <c r="D1485">
        <v>812000317</v>
      </c>
      <c r="E1485" t="s">
        <v>1447</v>
      </c>
      <c r="F1485" t="s">
        <v>244</v>
      </c>
      <c r="G1485" t="s">
        <v>1446</v>
      </c>
      <c r="H1485">
        <v>3185095</v>
      </c>
    </row>
    <row r="1486" spans="1:8" x14ac:dyDescent="0.25">
      <c r="A1486">
        <v>1</v>
      </c>
      <c r="B1486">
        <v>2018</v>
      </c>
      <c r="C1486">
        <v>61653502030701</v>
      </c>
      <c r="D1486">
        <v>812005726</v>
      </c>
      <c r="E1486" t="s">
        <v>1447</v>
      </c>
      <c r="F1486" t="s">
        <v>245</v>
      </c>
      <c r="G1486" t="s">
        <v>1446</v>
      </c>
      <c r="H1486">
        <v>17854703</v>
      </c>
    </row>
    <row r="1487" spans="1:8" x14ac:dyDescent="0.25">
      <c r="A1487">
        <v>1</v>
      </c>
      <c r="B1487">
        <v>2018</v>
      </c>
      <c r="C1487">
        <v>61654002020801</v>
      </c>
      <c r="D1487">
        <v>890102768</v>
      </c>
      <c r="E1487" t="s">
        <v>1489</v>
      </c>
      <c r="F1487" t="s">
        <v>683</v>
      </c>
      <c r="G1487" t="s">
        <v>1446</v>
      </c>
      <c r="H1487">
        <v>280000</v>
      </c>
    </row>
    <row r="1488" spans="1:8" x14ac:dyDescent="0.25">
      <c r="A1488">
        <v>1</v>
      </c>
      <c r="B1488">
        <v>2018</v>
      </c>
      <c r="C1488">
        <v>61654002021002</v>
      </c>
      <c r="D1488">
        <v>900132176</v>
      </c>
      <c r="E1488" t="s">
        <v>1457</v>
      </c>
      <c r="F1488" t="s">
        <v>1375</v>
      </c>
      <c r="G1488" t="s">
        <v>1446</v>
      </c>
      <c r="H1488">
        <v>1995984</v>
      </c>
    </row>
    <row r="1489" spans="1:8" x14ac:dyDescent="0.25">
      <c r="A1489">
        <v>1</v>
      </c>
      <c r="B1489">
        <v>2018</v>
      </c>
      <c r="C1489">
        <v>61654002030201</v>
      </c>
      <c r="D1489">
        <v>800119945</v>
      </c>
      <c r="E1489" t="s">
        <v>1448</v>
      </c>
      <c r="F1489" t="s">
        <v>1276</v>
      </c>
      <c r="G1489" t="s">
        <v>1446</v>
      </c>
      <c r="H1489">
        <v>2179547</v>
      </c>
    </row>
    <row r="1490" spans="1:8" x14ac:dyDescent="0.25">
      <c r="A1490">
        <v>1</v>
      </c>
      <c r="B1490">
        <v>2018</v>
      </c>
      <c r="C1490">
        <v>61654002030201</v>
      </c>
      <c r="D1490">
        <v>822002459</v>
      </c>
      <c r="E1490" t="s">
        <v>1448</v>
      </c>
      <c r="F1490" t="s">
        <v>46</v>
      </c>
      <c r="G1490" t="s">
        <v>1446</v>
      </c>
      <c r="H1490">
        <v>12873200</v>
      </c>
    </row>
    <row r="1491" spans="1:8" x14ac:dyDescent="0.25">
      <c r="A1491">
        <v>1</v>
      </c>
      <c r="B1491">
        <v>2018</v>
      </c>
      <c r="C1491">
        <v>61654002030201</v>
      </c>
      <c r="D1491">
        <v>830077650</v>
      </c>
      <c r="E1491" t="s">
        <v>1448</v>
      </c>
      <c r="F1491" t="s">
        <v>57</v>
      </c>
      <c r="G1491" t="s">
        <v>1446</v>
      </c>
      <c r="H1491">
        <v>142469.84</v>
      </c>
    </row>
    <row r="1492" spans="1:8" x14ac:dyDescent="0.25">
      <c r="A1492">
        <v>1</v>
      </c>
      <c r="B1492">
        <v>2018</v>
      </c>
      <c r="C1492">
        <v>61654002031001</v>
      </c>
      <c r="D1492">
        <v>802000430</v>
      </c>
      <c r="E1492" t="s">
        <v>1450</v>
      </c>
      <c r="F1492" t="s">
        <v>106</v>
      </c>
      <c r="G1492" t="s">
        <v>1446</v>
      </c>
      <c r="H1492">
        <v>19600</v>
      </c>
    </row>
    <row r="1493" spans="1:8" x14ac:dyDescent="0.25">
      <c r="A1493">
        <v>1</v>
      </c>
      <c r="B1493">
        <v>2018</v>
      </c>
      <c r="C1493">
        <v>61654002031001</v>
      </c>
      <c r="D1493">
        <v>802016357</v>
      </c>
      <c r="E1493" t="s">
        <v>1450</v>
      </c>
      <c r="F1493" t="s">
        <v>295</v>
      </c>
      <c r="G1493" t="s">
        <v>1446</v>
      </c>
      <c r="H1493">
        <v>269005066</v>
      </c>
    </row>
    <row r="1494" spans="1:8" x14ac:dyDescent="0.25">
      <c r="A1494">
        <v>1</v>
      </c>
      <c r="B1494">
        <v>2018</v>
      </c>
      <c r="C1494">
        <v>61654002031001</v>
      </c>
      <c r="D1494">
        <v>802020128</v>
      </c>
      <c r="E1494" t="s">
        <v>1450</v>
      </c>
      <c r="F1494" t="s">
        <v>817</v>
      </c>
      <c r="G1494" t="s">
        <v>1446</v>
      </c>
      <c r="H1494">
        <v>84172.2</v>
      </c>
    </row>
    <row r="1495" spans="1:8" x14ac:dyDescent="0.25">
      <c r="A1495">
        <v>1</v>
      </c>
      <c r="B1495">
        <v>2018</v>
      </c>
      <c r="C1495">
        <v>61654002031001</v>
      </c>
      <c r="D1495">
        <v>805027743</v>
      </c>
      <c r="E1495" t="s">
        <v>1450</v>
      </c>
      <c r="F1495" t="s">
        <v>1337</v>
      </c>
      <c r="G1495" t="s">
        <v>1446</v>
      </c>
      <c r="H1495">
        <v>886663</v>
      </c>
    </row>
    <row r="1496" spans="1:8" x14ac:dyDescent="0.25">
      <c r="A1496">
        <v>1</v>
      </c>
      <c r="B1496">
        <v>2018</v>
      </c>
      <c r="C1496">
        <v>61654002031001</v>
      </c>
      <c r="D1496">
        <v>806015201</v>
      </c>
      <c r="E1496" t="s">
        <v>1450</v>
      </c>
      <c r="F1496" t="s">
        <v>474</v>
      </c>
      <c r="G1496" t="s">
        <v>1446</v>
      </c>
      <c r="H1496">
        <v>117309496.64</v>
      </c>
    </row>
    <row r="1497" spans="1:8" x14ac:dyDescent="0.25">
      <c r="A1497">
        <v>1</v>
      </c>
      <c r="B1497">
        <v>2018</v>
      </c>
      <c r="C1497">
        <v>61654002031001</v>
      </c>
      <c r="D1497">
        <v>843000009</v>
      </c>
      <c r="E1497" t="s">
        <v>1450</v>
      </c>
      <c r="F1497" t="s">
        <v>1527</v>
      </c>
      <c r="G1497" t="s">
        <v>1446</v>
      </c>
      <c r="H1497">
        <v>19600</v>
      </c>
    </row>
    <row r="1498" spans="1:8" x14ac:dyDescent="0.25">
      <c r="A1498">
        <v>1</v>
      </c>
      <c r="B1498">
        <v>2018</v>
      </c>
      <c r="C1498">
        <v>61654002031001</v>
      </c>
      <c r="D1498">
        <v>890212568</v>
      </c>
      <c r="E1498" t="s">
        <v>1450</v>
      </c>
      <c r="F1498" t="s">
        <v>1360</v>
      </c>
      <c r="G1498" t="s">
        <v>1446</v>
      </c>
      <c r="H1498">
        <v>313009761.75</v>
      </c>
    </row>
    <row r="1499" spans="1:8" x14ac:dyDescent="0.25">
      <c r="A1499">
        <v>1</v>
      </c>
      <c r="B1499">
        <v>2018</v>
      </c>
      <c r="C1499">
        <v>61654002031001</v>
      </c>
      <c r="D1499">
        <v>900121635</v>
      </c>
      <c r="E1499" t="s">
        <v>1450</v>
      </c>
      <c r="F1499" t="s">
        <v>1253</v>
      </c>
      <c r="G1499" t="s">
        <v>1446</v>
      </c>
      <c r="H1499">
        <v>4140435</v>
      </c>
    </row>
    <row r="1500" spans="1:8" x14ac:dyDescent="0.25">
      <c r="A1500">
        <v>1</v>
      </c>
      <c r="B1500">
        <v>2018</v>
      </c>
      <c r="C1500">
        <v>61654002031001</v>
      </c>
      <c r="D1500">
        <v>900138649</v>
      </c>
      <c r="E1500" t="s">
        <v>1450</v>
      </c>
      <c r="F1500" t="s">
        <v>1376</v>
      </c>
      <c r="G1500" t="s">
        <v>1446</v>
      </c>
      <c r="H1500">
        <v>233666357.74000001</v>
      </c>
    </row>
    <row r="1501" spans="1:8" x14ac:dyDescent="0.25">
      <c r="A1501">
        <v>1</v>
      </c>
      <c r="B1501">
        <v>2018</v>
      </c>
      <c r="C1501">
        <v>61654002031001</v>
      </c>
      <c r="D1501">
        <v>900498069</v>
      </c>
      <c r="E1501" t="s">
        <v>1450</v>
      </c>
      <c r="F1501" t="s">
        <v>879</v>
      </c>
      <c r="G1501" t="s">
        <v>1446</v>
      </c>
      <c r="H1501">
        <v>319179558.44</v>
      </c>
    </row>
    <row r="1502" spans="1:8" x14ac:dyDescent="0.25">
      <c r="A1502">
        <v>1</v>
      </c>
      <c r="B1502">
        <v>2018</v>
      </c>
      <c r="C1502">
        <v>61654002031001</v>
      </c>
      <c r="D1502">
        <v>900520510</v>
      </c>
      <c r="E1502" t="s">
        <v>1450</v>
      </c>
      <c r="F1502" t="s">
        <v>712</v>
      </c>
      <c r="G1502" t="s">
        <v>1446</v>
      </c>
      <c r="H1502">
        <v>2432714501.9299998</v>
      </c>
    </row>
    <row r="1503" spans="1:8" x14ac:dyDescent="0.25">
      <c r="A1503">
        <v>1</v>
      </c>
      <c r="B1503">
        <v>2018</v>
      </c>
      <c r="C1503">
        <v>61654002031001</v>
      </c>
      <c r="D1503">
        <v>900558595</v>
      </c>
      <c r="E1503" t="s">
        <v>1450</v>
      </c>
      <c r="F1503" t="s">
        <v>352</v>
      </c>
      <c r="G1503" t="s">
        <v>1446</v>
      </c>
      <c r="H1503">
        <v>3137524</v>
      </c>
    </row>
    <row r="1504" spans="1:8" x14ac:dyDescent="0.25">
      <c r="A1504">
        <v>1</v>
      </c>
      <c r="B1504">
        <v>2018</v>
      </c>
      <c r="C1504">
        <v>61654002031001</v>
      </c>
      <c r="D1504">
        <v>900803163</v>
      </c>
      <c r="E1504" t="s">
        <v>1450</v>
      </c>
      <c r="F1504" t="s">
        <v>1046</v>
      </c>
      <c r="G1504" t="s">
        <v>1446</v>
      </c>
      <c r="H1504">
        <v>46235308</v>
      </c>
    </row>
    <row r="1505" spans="1:8" x14ac:dyDescent="0.25">
      <c r="A1505">
        <v>1</v>
      </c>
      <c r="B1505">
        <v>2018</v>
      </c>
      <c r="C1505">
        <v>61654002031401</v>
      </c>
      <c r="D1505">
        <v>805027337</v>
      </c>
      <c r="E1505" t="s">
        <v>1447</v>
      </c>
      <c r="F1505" t="s">
        <v>597</v>
      </c>
      <c r="G1505" t="s">
        <v>1446</v>
      </c>
      <c r="H1505">
        <v>59500</v>
      </c>
    </row>
    <row r="1506" spans="1:8" x14ac:dyDescent="0.25">
      <c r="A1506">
        <v>1</v>
      </c>
      <c r="B1506">
        <v>2018</v>
      </c>
      <c r="C1506">
        <v>61654002031501</v>
      </c>
      <c r="D1506">
        <v>800218979</v>
      </c>
      <c r="E1506" t="s">
        <v>1447</v>
      </c>
      <c r="F1506" t="s">
        <v>764</v>
      </c>
      <c r="G1506" t="s">
        <v>1446</v>
      </c>
      <c r="H1506">
        <v>363432.1</v>
      </c>
    </row>
    <row r="1507" spans="1:8" x14ac:dyDescent="0.25">
      <c r="A1507">
        <v>1</v>
      </c>
      <c r="B1507">
        <v>2018</v>
      </c>
      <c r="C1507">
        <v>61654002031501</v>
      </c>
      <c r="D1507">
        <v>802003697</v>
      </c>
      <c r="E1507" t="s">
        <v>1447</v>
      </c>
      <c r="F1507" t="s">
        <v>104</v>
      </c>
      <c r="G1507" t="s">
        <v>1446</v>
      </c>
      <c r="H1507">
        <v>279874</v>
      </c>
    </row>
    <row r="1508" spans="1:8" x14ac:dyDescent="0.25">
      <c r="A1508">
        <v>1</v>
      </c>
      <c r="B1508">
        <v>2018</v>
      </c>
      <c r="C1508">
        <v>61654002031501</v>
      </c>
      <c r="D1508">
        <v>900034131</v>
      </c>
      <c r="E1508" t="s">
        <v>1447</v>
      </c>
      <c r="F1508" t="s">
        <v>1143</v>
      </c>
      <c r="G1508" t="s">
        <v>1446</v>
      </c>
      <c r="H1508">
        <v>150200</v>
      </c>
    </row>
    <row r="1509" spans="1:8" x14ac:dyDescent="0.25">
      <c r="A1509">
        <v>1</v>
      </c>
      <c r="B1509">
        <v>2018</v>
      </c>
      <c r="C1509">
        <v>61654002031501</v>
      </c>
      <c r="D1509">
        <v>900354090</v>
      </c>
      <c r="E1509" t="s">
        <v>1447</v>
      </c>
      <c r="F1509" t="s">
        <v>749</v>
      </c>
      <c r="G1509" t="s">
        <v>1446</v>
      </c>
      <c r="H1509">
        <v>44536786.200000003</v>
      </c>
    </row>
    <row r="1510" spans="1:8" x14ac:dyDescent="0.25">
      <c r="A1510">
        <v>1</v>
      </c>
      <c r="B1510">
        <v>2018</v>
      </c>
      <c r="C1510">
        <v>61654202020101</v>
      </c>
      <c r="D1510">
        <v>900210003</v>
      </c>
      <c r="E1510" t="s">
        <v>1451</v>
      </c>
      <c r="F1510" t="s">
        <v>647</v>
      </c>
      <c r="G1510" t="s">
        <v>1446</v>
      </c>
      <c r="H1510">
        <v>4615931</v>
      </c>
    </row>
    <row r="1511" spans="1:8" x14ac:dyDescent="0.25">
      <c r="A1511">
        <v>1</v>
      </c>
      <c r="B1511">
        <v>2018</v>
      </c>
      <c r="C1511">
        <v>61654202020101</v>
      </c>
      <c r="D1511">
        <v>900197010</v>
      </c>
      <c r="E1511" t="s">
        <v>1451</v>
      </c>
      <c r="F1511" t="s">
        <v>157</v>
      </c>
      <c r="G1511" t="s">
        <v>1446</v>
      </c>
      <c r="H1511">
        <v>11414725</v>
      </c>
    </row>
    <row r="1512" spans="1:8" x14ac:dyDescent="0.25">
      <c r="A1512">
        <v>1</v>
      </c>
      <c r="B1512">
        <v>2018</v>
      </c>
      <c r="C1512">
        <v>61654002020101</v>
      </c>
      <c r="D1512">
        <v>33069633</v>
      </c>
      <c r="E1512" t="s">
        <v>1452</v>
      </c>
      <c r="F1512" t="s">
        <v>1060</v>
      </c>
      <c r="G1512" t="s">
        <v>1446</v>
      </c>
      <c r="H1512">
        <v>260200</v>
      </c>
    </row>
    <row r="1513" spans="1:8" x14ac:dyDescent="0.25">
      <c r="A1513">
        <v>1</v>
      </c>
      <c r="B1513">
        <v>2018</v>
      </c>
      <c r="C1513">
        <v>61654002020101</v>
      </c>
      <c r="D1513">
        <v>892000401</v>
      </c>
      <c r="E1513" t="s">
        <v>1452</v>
      </c>
      <c r="F1513" t="s">
        <v>1008</v>
      </c>
      <c r="G1513" t="s">
        <v>1446</v>
      </c>
      <c r="H1513">
        <v>647096</v>
      </c>
    </row>
    <row r="1514" spans="1:8" x14ac:dyDescent="0.25">
      <c r="A1514">
        <v>1</v>
      </c>
      <c r="B1514">
        <v>2018</v>
      </c>
      <c r="C1514">
        <v>61654002020101</v>
      </c>
      <c r="D1514">
        <v>900532504</v>
      </c>
      <c r="E1514" t="s">
        <v>1452</v>
      </c>
      <c r="F1514" t="s">
        <v>714</v>
      </c>
      <c r="G1514" t="s">
        <v>1446</v>
      </c>
      <c r="H1514">
        <v>13200000</v>
      </c>
    </row>
    <row r="1515" spans="1:8" x14ac:dyDescent="0.25">
      <c r="A1515">
        <v>1</v>
      </c>
      <c r="B1515">
        <v>2018</v>
      </c>
      <c r="C1515">
        <v>6165650201</v>
      </c>
      <c r="D1515">
        <v>890113331</v>
      </c>
      <c r="E1515" t="s">
        <v>1455</v>
      </c>
      <c r="F1515" t="s">
        <v>136</v>
      </c>
      <c r="G1515" t="s">
        <v>1446</v>
      </c>
      <c r="H1515">
        <v>0</v>
      </c>
    </row>
    <row r="1516" spans="1:8" x14ac:dyDescent="0.25">
      <c r="A1516">
        <v>1</v>
      </c>
      <c r="B1516">
        <v>2018</v>
      </c>
      <c r="C1516">
        <v>6165650201</v>
      </c>
      <c r="D1516">
        <v>900174577</v>
      </c>
      <c r="E1516" t="s">
        <v>1455</v>
      </c>
      <c r="F1516" t="s">
        <v>512</v>
      </c>
      <c r="G1516" t="s">
        <v>1446</v>
      </c>
      <c r="H1516">
        <v>17106319.25</v>
      </c>
    </row>
    <row r="1517" spans="1:8" x14ac:dyDescent="0.25">
      <c r="A1517">
        <v>1</v>
      </c>
      <c r="B1517">
        <v>2018</v>
      </c>
      <c r="C1517">
        <v>6165650201</v>
      </c>
      <c r="D1517">
        <v>900744456</v>
      </c>
      <c r="E1517" t="s">
        <v>1455</v>
      </c>
      <c r="F1517" t="s">
        <v>185</v>
      </c>
      <c r="G1517" t="s">
        <v>1446</v>
      </c>
      <c r="H1517">
        <v>9800000</v>
      </c>
    </row>
    <row r="1518" spans="1:8" x14ac:dyDescent="0.25">
      <c r="A1518">
        <v>1</v>
      </c>
      <c r="B1518">
        <v>2018</v>
      </c>
      <c r="C1518">
        <v>616575020706</v>
      </c>
      <c r="D1518">
        <v>901086977</v>
      </c>
      <c r="E1518" t="s">
        <v>1495</v>
      </c>
      <c r="F1518" t="s">
        <v>558</v>
      </c>
      <c r="G1518" t="s">
        <v>1446</v>
      </c>
      <c r="H1518">
        <v>213300</v>
      </c>
    </row>
    <row r="1519" spans="1:8" x14ac:dyDescent="0.25">
      <c r="A1519">
        <v>1</v>
      </c>
      <c r="B1519">
        <v>2018</v>
      </c>
      <c r="C1519">
        <v>61653502020701</v>
      </c>
      <c r="D1519">
        <v>812001868</v>
      </c>
      <c r="E1519" t="s">
        <v>1447</v>
      </c>
      <c r="F1519" t="s">
        <v>937</v>
      </c>
      <c r="G1519" t="s">
        <v>1446</v>
      </c>
      <c r="H1519">
        <v>569712</v>
      </c>
    </row>
    <row r="1520" spans="1:8" x14ac:dyDescent="0.25">
      <c r="A1520">
        <v>1</v>
      </c>
      <c r="B1520">
        <v>2018</v>
      </c>
      <c r="C1520">
        <v>61653502030101</v>
      </c>
      <c r="D1520">
        <v>812001579</v>
      </c>
      <c r="E1520" t="s">
        <v>1445</v>
      </c>
      <c r="F1520" t="s">
        <v>1099</v>
      </c>
      <c r="G1520" t="s">
        <v>1446</v>
      </c>
      <c r="H1520">
        <v>28600836</v>
      </c>
    </row>
    <row r="1521" spans="1:8" x14ac:dyDescent="0.25">
      <c r="A1521">
        <v>1</v>
      </c>
      <c r="B1521">
        <v>2018</v>
      </c>
      <c r="C1521">
        <v>61654002020401</v>
      </c>
      <c r="D1521">
        <v>900373544</v>
      </c>
      <c r="E1521" t="s">
        <v>1464</v>
      </c>
      <c r="F1521" t="s">
        <v>1219</v>
      </c>
      <c r="G1521" t="s">
        <v>1446</v>
      </c>
      <c r="H1521">
        <v>8951390.5099999998</v>
      </c>
    </row>
    <row r="1522" spans="1:8" x14ac:dyDescent="0.25">
      <c r="A1522">
        <v>1</v>
      </c>
      <c r="B1522">
        <v>2018</v>
      </c>
      <c r="C1522">
        <v>61654002030201</v>
      </c>
      <c r="D1522">
        <v>900119472</v>
      </c>
      <c r="E1522" t="s">
        <v>1448</v>
      </c>
      <c r="F1522" t="s">
        <v>1012</v>
      </c>
      <c r="G1522" t="s">
        <v>1446</v>
      </c>
      <c r="H1522">
        <v>4429409</v>
      </c>
    </row>
    <row r="1523" spans="1:8" x14ac:dyDescent="0.25">
      <c r="A1523">
        <v>1</v>
      </c>
      <c r="B1523">
        <v>2018</v>
      </c>
      <c r="C1523">
        <v>61654002031001</v>
      </c>
      <c r="D1523">
        <v>900024817</v>
      </c>
      <c r="E1523" t="s">
        <v>1450</v>
      </c>
      <c r="F1523" t="s">
        <v>1419</v>
      </c>
      <c r="G1523" t="s">
        <v>1446</v>
      </c>
      <c r="H1523">
        <v>8478003</v>
      </c>
    </row>
    <row r="1524" spans="1:8" x14ac:dyDescent="0.25">
      <c r="A1524">
        <v>1</v>
      </c>
      <c r="B1524">
        <v>2018</v>
      </c>
      <c r="C1524">
        <v>61654002031001</v>
      </c>
      <c r="D1524">
        <v>900214926</v>
      </c>
      <c r="E1524" t="s">
        <v>1450</v>
      </c>
      <c r="F1524" t="s">
        <v>156</v>
      </c>
      <c r="G1524" t="s">
        <v>1446</v>
      </c>
      <c r="H1524">
        <v>145211415.06</v>
      </c>
    </row>
    <row r="1525" spans="1:8" x14ac:dyDescent="0.25">
      <c r="A1525">
        <v>1</v>
      </c>
      <c r="B1525">
        <v>2018</v>
      </c>
      <c r="C1525">
        <v>61654002031001</v>
      </c>
      <c r="D1525">
        <v>900553428</v>
      </c>
      <c r="E1525" t="s">
        <v>1450</v>
      </c>
      <c r="F1525" t="s">
        <v>1402</v>
      </c>
      <c r="G1525" t="s">
        <v>1446</v>
      </c>
      <c r="H1525">
        <v>40005738</v>
      </c>
    </row>
    <row r="1526" spans="1:8" x14ac:dyDescent="0.25">
      <c r="A1526">
        <v>1</v>
      </c>
      <c r="B1526">
        <v>2018</v>
      </c>
      <c r="C1526">
        <v>61654002031001</v>
      </c>
      <c r="D1526">
        <v>900744456</v>
      </c>
      <c r="E1526" t="s">
        <v>1450</v>
      </c>
      <c r="F1526" t="s">
        <v>185</v>
      </c>
      <c r="G1526" t="s">
        <v>1446</v>
      </c>
      <c r="H1526">
        <v>14306887.43</v>
      </c>
    </row>
    <row r="1527" spans="1:8" x14ac:dyDescent="0.25">
      <c r="A1527">
        <v>1</v>
      </c>
      <c r="B1527">
        <v>2018</v>
      </c>
      <c r="C1527">
        <v>61654002031501</v>
      </c>
      <c r="D1527">
        <v>806001061</v>
      </c>
      <c r="E1527" t="s">
        <v>1447</v>
      </c>
      <c r="F1527" t="s">
        <v>35</v>
      </c>
      <c r="G1527" t="s">
        <v>1446</v>
      </c>
      <c r="H1527">
        <v>11873642.77</v>
      </c>
    </row>
    <row r="1528" spans="1:8" x14ac:dyDescent="0.25">
      <c r="A1528">
        <v>1</v>
      </c>
      <c r="B1528">
        <v>2018</v>
      </c>
      <c r="C1528">
        <v>61654002031501</v>
      </c>
      <c r="D1528">
        <v>900213617</v>
      </c>
      <c r="E1528" t="s">
        <v>1447</v>
      </c>
      <c r="F1528" t="s">
        <v>1383</v>
      </c>
      <c r="G1528" t="s">
        <v>1446</v>
      </c>
      <c r="H1528">
        <v>0</v>
      </c>
    </row>
    <row r="1529" spans="1:8" x14ac:dyDescent="0.25">
      <c r="A1529">
        <v>1</v>
      </c>
      <c r="B1529">
        <v>2018</v>
      </c>
      <c r="C1529">
        <v>61654202020101</v>
      </c>
      <c r="D1529">
        <v>892300175</v>
      </c>
      <c r="E1529" t="s">
        <v>1451</v>
      </c>
      <c r="F1529" t="s">
        <v>1137</v>
      </c>
      <c r="G1529" t="s">
        <v>1446</v>
      </c>
      <c r="H1529">
        <v>13478916</v>
      </c>
    </row>
    <row r="1530" spans="1:8" x14ac:dyDescent="0.25">
      <c r="A1530">
        <v>1</v>
      </c>
      <c r="B1530">
        <v>2018</v>
      </c>
      <c r="C1530">
        <v>61654202020101</v>
      </c>
      <c r="D1530">
        <v>900136013</v>
      </c>
      <c r="E1530" t="s">
        <v>1451</v>
      </c>
      <c r="F1530" t="s">
        <v>697</v>
      </c>
      <c r="G1530" t="s">
        <v>1446</v>
      </c>
      <c r="H1530">
        <v>1151098</v>
      </c>
    </row>
    <row r="1531" spans="1:8" x14ac:dyDescent="0.25">
      <c r="A1531">
        <v>1</v>
      </c>
      <c r="B1531">
        <v>2018</v>
      </c>
      <c r="C1531">
        <v>61654002020101</v>
      </c>
      <c r="D1531">
        <v>819002176</v>
      </c>
      <c r="E1531" t="s">
        <v>1452</v>
      </c>
      <c r="F1531" t="s">
        <v>301</v>
      </c>
      <c r="G1531" t="s">
        <v>1446</v>
      </c>
      <c r="H1531">
        <v>2160000</v>
      </c>
    </row>
    <row r="1532" spans="1:8" x14ac:dyDescent="0.25">
      <c r="A1532">
        <v>1</v>
      </c>
      <c r="B1532">
        <v>2018</v>
      </c>
      <c r="C1532">
        <v>6165650201</v>
      </c>
      <c r="D1532">
        <v>800231215</v>
      </c>
      <c r="E1532" t="s">
        <v>1455</v>
      </c>
      <c r="F1532" t="s">
        <v>1280</v>
      </c>
      <c r="G1532" t="s">
        <v>1446</v>
      </c>
      <c r="H1532">
        <v>607289</v>
      </c>
    </row>
    <row r="1533" spans="1:8" x14ac:dyDescent="0.25">
      <c r="A1533">
        <v>1</v>
      </c>
      <c r="B1533">
        <v>2018</v>
      </c>
      <c r="C1533">
        <v>6165650201</v>
      </c>
      <c r="D1533">
        <v>812000527</v>
      </c>
      <c r="E1533" t="s">
        <v>1455</v>
      </c>
      <c r="F1533" t="s">
        <v>117</v>
      </c>
      <c r="G1533" t="s">
        <v>1446</v>
      </c>
      <c r="H1533">
        <v>8653808</v>
      </c>
    </row>
    <row r="1534" spans="1:8" x14ac:dyDescent="0.25">
      <c r="A1534">
        <v>1</v>
      </c>
      <c r="B1534">
        <v>2018</v>
      </c>
      <c r="C1534">
        <v>6165650201</v>
      </c>
      <c r="D1534">
        <v>812004479</v>
      </c>
      <c r="E1534" t="s">
        <v>1455</v>
      </c>
      <c r="F1534" t="s">
        <v>992</v>
      </c>
      <c r="G1534" t="s">
        <v>1446</v>
      </c>
      <c r="H1534">
        <v>1747333.5</v>
      </c>
    </row>
    <row r="1535" spans="1:8" x14ac:dyDescent="0.25">
      <c r="A1535">
        <v>1</v>
      </c>
      <c r="B1535">
        <v>2018</v>
      </c>
      <c r="C1535">
        <v>6165650201</v>
      </c>
      <c r="D1535">
        <v>900099151</v>
      </c>
      <c r="E1535" t="s">
        <v>1455</v>
      </c>
      <c r="F1535" t="s">
        <v>847</v>
      </c>
      <c r="G1535" t="s">
        <v>1446</v>
      </c>
      <c r="H1535">
        <v>-17668471.199999999</v>
      </c>
    </row>
    <row r="1536" spans="1:8" x14ac:dyDescent="0.25">
      <c r="A1536">
        <v>1</v>
      </c>
      <c r="B1536">
        <v>2018</v>
      </c>
      <c r="C1536">
        <v>616575020202</v>
      </c>
      <c r="D1536">
        <v>800194798</v>
      </c>
      <c r="E1536" t="s">
        <v>1463</v>
      </c>
      <c r="F1536" t="s">
        <v>289</v>
      </c>
      <c r="G1536" t="s">
        <v>1446</v>
      </c>
      <c r="H1536">
        <v>1058558</v>
      </c>
    </row>
    <row r="1537" spans="1:8" x14ac:dyDescent="0.25">
      <c r="A1537">
        <v>1</v>
      </c>
      <c r="B1537">
        <v>2018</v>
      </c>
      <c r="C1537">
        <v>61653502030101</v>
      </c>
      <c r="D1537">
        <v>800201197</v>
      </c>
      <c r="E1537" t="s">
        <v>1445</v>
      </c>
      <c r="F1537" t="s">
        <v>236</v>
      </c>
      <c r="G1537" t="s">
        <v>1446</v>
      </c>
      <c r="H1537">
        <v>118452209.2</v>
      </c>
    </row>
    <row r="1538" spans="1:8" x14ac:dyDescent="0.25">
      <c r="A1538">
        <v>1</v>
      </c>
      <c r="B1538">
        <v>2018</v>
      </c>
      <c r="C1538">
        <v>61653502030101</v>
      </c>
      <c r="D1538">
        <v>812002836</v>
      </c>
      <c r="E1538" t="s">
        <v>1445</v>
      </c>
      <c r="F1538" t="s">
        <v>1288</v>
      </c>
      <c r="G1538" t="s">
        <v>1446</v>
      </c>
      <c r="H1538">
        <v>39011651.259999998</v>
      </c>
    </row>
    <row r="1539" spans="1:8" x14ac:dyDescent="0.25">
      <c r="A1539">
        <v>1</v>
      </c>
      <c r="B1539">
        <v>2018</v>
      </c>
      <c r="C1539">
        <v>61653502030101</v>
      </c>
      <c r="D1539">
        <v>823001518</v>
      </c>
      <c r="E1539" t="s">
        <v>1445</v>
      </c>
      <c r="F1539" t="s">
        <v>1107</v>
      </c>
      <c r="G1539" t="s">
        <v>1446</v>
      </c>
      <c r="H1539">
        <v>90839229.810000002</v>
      </c>
    </row>
    <row r="1540" spans="1:8" x14ac:dyDescent="0.25">
      <c r="A1540">
        <v>1</v>
      </c>
      <c r="B1540">
        <v>2018</v>
      </c>
      <c r="C1540">
        <v>61654002030201</v>
      </c>
      <c r="D1540">
        <v>800006850</v>
      </c>
      <c r="E1540" t="s">
        <v>1448</v>
      </c>
      <c r="F1540" t="s">
        <v>229</v>
      </c>
      <c r="G1540" t="s">
        <v>1446</v>
      </c>
      <c r="H1540">
        <v>30264.93</v>
      </c>
    </row>
    <row r="1541" spans="1:8" x14ac:dyDescent="0.25">
      <c r="A1541">
        <v>1</v>
      </c>
      <c r="B1541">
        <v>2018</v>
      </c>
      <c r="C1541">
        <v>61654002030201</v>
      </c>
      <c r="D1541">
        <v>812001520</v>
      </c>
      <c r="E1541" t="s">
        <v>1448</v>
      </c>
      <c r="F1541" t="s">
        <v>39</v>
      </c>
      <c r="G1541" t="s">
        <v>1446</v>
      </c>
      <c r="H1541">
        <v>1137704</v>
      </c>
    </row>
    <row r="1542" spans="1:8" x14ac:dyDescent="0.25">
      <c r="A1542">
        <v>1</v>
      </c>
      <c r="B1542">
        <v>2018</v>
      </c>
      <c r="C1542">
        <v>61654002030201</v>
      </c>
      <c r="D1542">
        <v>824000785</v>
      </c>
      <c r="E1542" t="s">
        <v>1448</v>
      </c>
      <c r="F1542" t="s">
        <v>426</v>
      </c>
      <c r="G1542" t="s">
        <v>1446</v>
      </c>
      <c r="H1542">
        <v>2432415.84</v>
      </c>
    </row>
    <row r="1543" spans="1:8" x14ac:dyDescent="0.25">
      <c r="A1543">
        <v>1</v>
      </c>
      <c r="B1543">
        <v>2018</v>
      </c>
      <c r="C1543">
        <v>61654002031001</v>
      </c>
      <c r="D1543">
        <v>802022775</v>
      </c>
      <c r="E1543" t="s">
        <v>1450</v>
      </c>
      <c r="F1543" t="s">
        <v>1171</v>
      </c>
      <c r="G1543" t="s">
        <v>1446</v>
      </c>
      <c r="H1543">
        <v>15627404.609999999</v>
      </c>
    </row>
    <row r="1544" spans="1:8" x14ac:dyDescent="0.25">
      <c r="A1544">
        <v>1</v>
      </c>
      <c r="B1544">
        <v>2018</v>
      </c>
      <c r="C1544">
        <v>61654002031001</v>
      </c>
      <c r="D1544">
        <v>802024629</v>
      </c>
      <c r="E1544" t="s">
        <v>1450</v>
      </c>
      <c r="F1544" t="s">
        <v>1338</v>
      </c>
      <c r="G1544" t="s">
        <v>1446</v>
      </c>
      <c r="H1544">
        <v>37188.71</v>
      </c>
    </row>
    <row r="1545" spans="1:8" x14ac:dyDescent="0.25">
      <c r="A1545">
        <v>1</v>
      </c>
      <c r="B1545">
        <v>2018</v>
      </c>
      <c r="C1545">
        <v>61654002031001</v>
      </c>
      <c r="D1545">
        <v>812003676</v>
      </c>
      <c r="E1545" t="s">
        <v>1450</v>
      </c>
      <c r="F1545" t="s">
        <v>991</v>
      </c>
      <c r="G1545" t="s">
        <v>1446</v>
      </c>
      <c r="H1545">
        <v>5837050</v>
      </c>
    </row>
    <row r="1546" spans="1:8" x14ac:dyDescent="0.25">
      <c r="A1546">
        <v>1</v>
      </c>
      <c r="B1546">
        <v>2018</v>
      </c>
      <c r="C1546">
        <v>61654002031001</v>
      </c>
      <c r="D1546">
        <v>825001800</v>
      </c>
      <c r="E1546" t="s">
        <v>1450</v>
      </c>
      <c r="F1546" t="s">
        <v>1187</v>
      </c>
      <c r="G1546" t="s">
        <v>1446</v>
      </c>
      <c r="H1546">
        <v>28993720.100000001</v>
      </c>
    </row>
    <row r="1547" spans="1:8" x14ac:dyDescent="0.25">
      <c r="A1547">
        <v>1</v>
      </c>
      <c r="B1547">
        <v>2018</v>
      </c>
      <c r="C1547">
        <v>61654002031001</v>
      </c>
      <c r="D1547">
        <v>900120098</v>
      </c>
      <c r="E1547" t="s">
        <v>1450</v>
      </c>
      <c r="F1547" t="s">
        <v>1013</v>
      </c>
      <c r="G1547" t="s">
        <v>1446</v>
      </c>
      <c r="H1547">
        <v>41331654.850000001</v>
      </c>
    </row>
    <row r="1548" spans="1:8" x14ac:dyDescent="0.25">
      <c r="A1548">
        <v>1</v>
      </c>
      <c r="B1548">
        <v>2018</v>
      </c>
      <c r="C1548">
        <v>61654002031001</v>
      </c>
      <c r="D1548">
        <v>900161407</v>
      </c>
      <c r="E1548" t="s">
        <v>1450</v>
      </c>
      <c r="F1548" t="s">
        <v>510</v>
      </c>
      <c r="G1548" t="s">
        <v>1446</v>
      </c>
      <c r="H1548">
        <v>3968620</v>
      </c>
    </row>
    <row r="1549" spans="1:8" x14ac:dyDescent="0.25">
      <c r="A1549">
        <v>1</v>
      </c>
      <c r="B1549">
        <v>2018</v>
      </c>
      <c r="C1549">
        <v>61654002031001</v>
      </c>
      <c r="D1549">
        <v>900431550</v>
      </c>
      <c r="E1549" t="s">
        <v>1450</v>
      </c>
      <c r="F1549" t="s">
        <v>1392</v>
      </c>
      <c r="G1549" t="s">
        <v>1446</v>
      </c>
      <c r="H1549">
        <v>11527.15</v>
      </c>
    </row>
    <row r="1550" spans="1:8" x14ac:dyDescent="0.25">
      <c r="A1550">
        <v>1</v>
      </c>
      <c r="B1550">
        <v>2018</v>
      </c>
      <c r="C1550">
        <v>61654002031001</v>
      </c>
      <c r="D1550">
        <v>900491808</v>
      </c>
      <c r="E1550" t="s">
        <v>1450</v>
      </c>
      <c r="F1550" t="s">
        <v>1223</v>
      </c>
      <c r="G1550" t="s">
        <v>1446</v>
      </c>
      <c r="H1550">
        <v>75106756</v>
      </c>
    </row>
    <row r="1551" spans="1:8" x14ac:dyDescent="0.25">
      <c r="A1551">
        <v>1</v>
      </c>
      <c r="B1551">
        <v>2018</v>
      </c>
      <c r="C1551">
        <v>61654002031001</v>
      </c>
      <c r="D1551">
        <v>900810142</v>
      </c>
      <c r="E1551" t="s">
        <v>1450</v>
      </c>
      <c r="F1551" t="s">
        <v>891</v>
      </c>
      <c r="G1551" t="s">
        <v>1446</v>
      </c>
      <c r="H1551">
        <v>92809343</v>
      </c>
    </row>
    <row r="1552" spans="1:8" x14ac:dyDescent="0.25">
      <c r="A1552">
        <v>1</v>
      </c>
      <c r="B1552">
        <v>2018</v>
      </c>
      <c r="C1552">
        <v>61654002031501</v>
      </c>
      <c r="D1552">
        <v>800253167</v>
      </c>
      <c r="E1552" t="s">
        <v>1447</v>
      </c>
      <c r="F1552" t="s">
        <v>410</v>
      </c>
      <c r="G1552" t="s">
        <v>1446</v>
      </c>
      <c r="H1552">
        <v>41644336.799999997</v>
      </c>
    </row>
    <row r="1553" spans="1:8" x14ac:dyDescent="0.25">
      <c r="A1553">
        <v>1</v>
      </c>
      <c r="B1553">
        <v>2018</v>
      </c>
      <c r="C1553">
        <v>61654002031501</v>
      </c>
      <c r="D1553">
        <v>811016192</v>
      </c>
      <c r="E1553" t="s">
        <v>1447</v>
      </c>
      <c r="F1553" t="s">
        <v>767</v>
      </c>
      <c r="G1553" t="s">
        <v>1446</v>
      </c>
      <c r="H1553">
        <v>908551239.69000006</v>
      </c>
    </row>
    <row r="1554" spans="1:8" x14ac:dyDescent="0.25">
      <c r="A1554">
        <v>1</v>
      </c>
      <c r="B1554">
        <v>2018</v>
      </c>
      <c r="C1554">
        <v>61654002031501</v>
      </c>
      <c r="D1554">
        <v>800196433</v>
      </c>
      <c r="E1554" t="s">
        <v>1447</v>
      </c>
      <c r="F1554" t="s">
        <v>1085</v>
      </c>
      <c r="G1554" t="s">
        <v>1446</v>
      </c>
      <c r="H1554">
        <v>90074125.670000002</v>
      </c>
    </row>
    <row r="1555" spans="1:8" x14ac:dyDescent="0.25">
      <c r="A1555">
        <v>1</v>
      </c>
      <c r="B1555">
        <v>2018</v>
      </c>
      <c r="C1555">
        <v>61654002031501</v>
      </c>
      <c r="D1555">
        <v>800196939</v>
      </c>
      <c r="E1555" t="s">
        <v>1447</v>
      </c>
      <c r="F1555" t="s">
        <v>30</v>
      </c>
      <c r="G1555" t="s">
        <v>1446</v>
      </c>
      <c r="H1555">
        <v>221570.98</v>
      </c>
    </row>
    <row r="1556" spans="1:8" x14ac:dyDescent="0.25">
      <c r="A1556">
        <v>1</v>
      </c>
      <c r="B1556">
        <v>2018</v>
      </c>
      <c r="C1556">
        <v>61654002031501</v>
      </c>
      <c r="D1556">
        <v>900520510</v>
      </c>
      <c r="E1556" t="s">
        <v>1447</v>
      </c>
      <c r="F1556" t="s">
        <v>712</v>
      </c>
      <c r="G1556" t="s">
        <v>1446</v>
      </c>
      <c r="H1556">
        <v>30164000</v>
      </c>
    </row>
    <row r="1557" spans="1:8" x14ac:dyDescent="0.25">
      <c r="A1557">
        <v>1</v>
      </c>
      <c r="B1557">
        <v>2018</v>
      </c>
      <c r="C1557">
        <v>61654202020101</v>
      </c>
      <c r="D1557">
        <v>806013609</v>
      </c>
      <c r="E1557" t="s">
        <v>1451</v>
      </c>
      <c r="F1557" t="s">
        <v>936</v>
      </c>
      <c r="G1557" t="s">
        <v>1446</v>
      </c>
      <c r="H1557">
        <v>2150187</v>
      </c>
    </row>
    <row r="1558" spans="1:8" x14ac:dyDescent="0.25">
      <c r="A1558">
        <v>1</v>
      </c>
      <c r="B1558">
        <v>2018</v>
      </c>
      <c r="C1558">
        <v>61654202020101</v>
      </c>
      <c r="D1558">
        <v>892120115</v>
      </c>
      <c r="E1558" t="s">
        <v>1451</v>
      </c>
      <c r="F1558" t="s">
        <v>314</v>
      </c>
      <c r="G1558" t="s">
        <v>1446</v>
      </c>
      <c r="H1558">
        <v>2121400</v>
      </c>
    </row>
    <row r="1559" spans="1:8" x14ac:dyDescent="0.25">
      <c r="A1559">
        <v>1</v>
      </c>
      <c r="B1559">
        <v>2018</v>
      </c>
      <c r="C1559">
        <v>61654002020101</v>
      </c>
      <c r="D1559">
        <v>900214926</v>
      </c>
      <c r="E1559" t="s">
        <v>1452</v>
      </c>
      <c r="F1559" t="s">
        <v>156</v>
      </c>
      <c r="G1559" t="s">
        <v>1446</v>
      </c>
      <c r="H1559">
        <v>20230</v>
      </c>
    </row>
    <row r="1560" spans="1:8" x14ac:dyDescent="0.25">
      <c r="A1560">
        <v>1</v>
      </c>
      <c r="B1560">
        <v>2018</v>
      </c>
      <c r="C1560">
        <v>6165650201</v>
      </c>
      <c r="D1560">
        <v>800074112</v>
      </c>
      <c r="E1560" t="s">
        <v>1455</v>
      </c>
      <c r="F1560" t="s">
        <v>287</v>
      </c>
      <c r="G1560" t="s">
        <v>1446</v>
      </c>
      <c r="H1560">
        <v>26135646</v>
      </c>
    </row>
    <row r="1561" spans="1:8" x14ac:dyDescent="0.25">
      <c r="A1561">
        <v>1</v>
      </c>
      <c r="B1561">
        <v>2018</v>
      </c>
      <c r="C1561">
        <v>6165650201</v>
      </c>
      <c r="D1561">
        <v>811016192</v>
      </c>
      <c r="E1561" t="s">
        <v>1455</v>
      </c>
      <c r="F1561" t="s">
        <v>767</v>
      </c>
      <c r="G1561" t="s">
        <v>1446</v>
      </c>
      <c r="H1561">
        <v>-81892668.219999999</v>
      </c>
    </row>
    <row r="1562" spans="1:8" x14ac:dyDescent="0.25">
      <c r="A1562">
        <v>1</v>
      </c>
      <c r="B1562">
        <v>2018</v>
      </c>
      <c r="C1562">
        <v>6165650201</v>
      </c>
      <c r="D1562">
        <v>830099212</v>
      </c>
      <c r="E1562" t="s">
        <v>1455</v>
      </c>
      <c r="F1562" t="s">
        <v>677</v>
      </c>
      <c r="G1562" t="s">
        <v>1446</v>
      </c>
      <c r="H1562">
        <v>-0.09</v>
      </c>
    </row>
    <row r="1563" spans="1:8" x14ac:dyDescent="0.25">
      <c r="A1563">
        <v>1</v>
      </c>
      <c r="B1563">
        <v>2018</v>
      </c>
      <c r="C1563">
        <v>6165650201</v>
      </c>
      <c r="D1563">
        <v>891780008</v>
      </c>
      <c r="E1563" t="s">
        <v>1455</v>
      </c>
      <c r="F1563" t="s">
        <v>71</v>
      </c>
      <c r="G1563" t="s">
        <v>1446</v>
      </c>
      <c r="H1563">
        <v>15679088.470000001</v>
      </c>
    </row>
    <row r="1564" spans="1:8" x14ac:dyDescent="0.25">
      <c r="A1564">
        <v>1</v>
      </c>
      <c r="B1564">
        <v>2018</v>
      </c>
      <c r="C1564">
        <v>6165650201</v>
      </c>
      <c r="D1564">
        <v>900223749</v>
      </c>
      <c r="E1564" t="s">
        <v>1455</v>
      </c>
      <c r="F1564" t="s">
        <v>1209</v>
      </c>
      <c r="G1564" t="s">
        <v>1446</v>
      </c>
      <c r="H1564">
        <v>-16171047.300000001</v>
      </c>
    </row>
    <row r="1565" spans="1:8" x14ac:dyDescent="0.25">
      <c r="A1565">
        <v>1</v>
      </c>
      <c r="B1565">
        <v>2018</v>
      </c>
      <c r="C1565">
        <v>6165650201</v>
      </c>
      <c r="D1565">
        <v>900600550</v>
      </c>
      <c r="E1565" t="s">
        <v>1455</v>
      </c>
      <c r="F1565" t="s">
        <v>719</v>
      </c>
      <c r="G1565" t="s">
        <v>1446</v>
      </c>
      <c r="H1565">
        <v>3438972.25</v>
      </c>
    </row>
    <row r="1566" spans="1:8" x14ac:dyDescent="0.25">
      <c r="A1566">
        <v>1</v>
      </c>
      <c r="B1566">
        <v>2018</v>
      </c>
      <c r="C1566">
        <v>6165650201</v>
      </c>
      <c r="D1566">
        <v>900969772</v>
      </c>
      <c r="E1566" t="s">
        <v>1455</v>
      </c>
      <c r="F1566" t="s">
        <v>1052</v>
      </c>
      <c r="G1566" t="s">
        <v>1446</v>
      </c>
      <c r="H1566">
        <v>25046135</v>
      </c>
    </row>
    <row r="1567" spans="1:8" x14ac:dyDescent="0.25">
      <c r="A1567">
        <v>1</v>
      </c>
      <c r="B1567">
        <v>2018</v>
      </c>
      <c r="C1567">
        <v>6165650201</v>
      </c>
      <c r="D1567">
        <v>900623609</v>
      </c>
      <c r="E1567" t="s">
        <v>1455</v>
      </c>
      <c r="F1567" t="s">
        <v>180</v>
      </c>
      <c r="G1567" t="s">
        <v>1446</v>
      </c>
      <c r="H1567">
        <v>0</v>
      </c>
    </row>
    <row r="1568" spans="1:8" x14ac:dyDescent="0.25">
      <c r="A1568">
        <v>1</v>
      </c>
      <c r="B1568">
        <v>2018</v>
      </c>
      <c r="C1568">
        <v>61653502020101</v>
      </c>
      <c r="D1568">
        <v>890981374</v>
      </c>
      <c r="E1568" t="s">
        <v>1445</v>
      </c>
      <c r="F1568" t="s">
        <v>1528</v>
      </c>
      <c r="G1568" t="s">
        <v>1446</v>
      </c>
      <c r="H1568">
        <v>293029690</v>
      </c>
    </row>
    <row r="1569" spans="1:8" x14ac:dyDescent="0.25">
      <c r="A1569">
        <v>1</v>
      </c>
      <c r="B1569">
        <v>2018</v>
      </c>
      <c r="C1569">
        <v>61653502020101</v>
      </c>
      <c r="D1569">
        <v>900008600</v>
      </c>
      <c r="E1569" t="s">
        <v>1445</v>
      </c>
      <c r="F1569" t="s">
        <v>320</v>
      </c>
      <c r="G1569" t="s">
        <v>1446</v>
      </c>
      <c r="H1569">
        <v>9034113.4100000001</v>
      </c>
    </row>
    <row r="1570" spans="1:8" x14ac:dyDescent="0.25">
      <c r="A1570">
        <v>1</v>
      </c>
      <c r="B1570">
        <v>2018</v>
      </c>
      <c r="C1570">
        <v>61653502030101</v>
      </c>
      <c r="D1570">
        <v>892115010</v>
      </c>
      <c r="E1570" t="s">
        <v>1445</v>
      </c>
      <c r="F1570" t="s">
        <v>1309</v>
      </c>
      <c r="G1570" t="s">
        <v>1446</v>
      </c>
      <c r="H1570">
        <v>57850303</v>
      </c>
    </row>
    <row r="1571" spans="1:8" x14ac:dyDescent="0.25">
      <c r="A1571">
        <v>1</v>
      </c>
      <c r="B1571">
        <v>2018</v>
      </c>
      <c r="C1571">
        <v>61654002021001</v>
      </c>
      <c r="D1571">
        <v>900132176</v>
      </c>
      <c r="E1571" t="s">
        <v>1450</v>
      </c>
      <c r="F1571" t="s">
        <v>1375</v>
      </c>
      <c r="G1571" t="s">
        <v>1446</v>
      </c>
      <c r="H1571">
        <v>80831935.019999996</v>
      </c>
    </row>
    <row r="1572" spans="1:8" x14ac:dyDescent="0.25">
      <c r="A1572">
        <v>1</v>
      </c>
      <c r="B1572">
        <v>2018</v>
      </c>
      <c r="C1572">
        <v>61654002030201</v>
      </c>
      <c r="D1572">
        <v>800204153</v>
      </c>
      <c r="E1572" t="s">
        <v>1448</v>
      </c>
      <c r="F1572" t="s">
        <v>234</v>
      </c>
      <c r="G1572" t="s">
        <v>1446</v>
      </c>
      <c r="H1572">
        <v>21812422</v>
      </c>
    </row>
    <row r="1573" spans="1:8" x14ac:dyDescent="0.25">
      <c r="A1573">
        <v>1</v>
      </c>
      <c r="B1573">
        <v>2018</v>
      </c>
      <c r="C1573">
        <v>61654002030201</v>
      </c>
      <c r="D1573">
        <v>900971006</v>
      </c>
      <c r="E1573" t="s">
        <v>1448</v>
      </c>
      <c r="F1573" t="s">
        <v>92</v>
      </c>
      <c r="G1573" t="s">
        <v>1446</v>
      </c>
      <c r="H1573">
        <v>23829.1</v>
      </c>
    </row>
    <row r="1574" spans="1:8" x14ac:dyDescent="0.25">
      <c r="A1574">
        <v>1</v>
      </c>
      <c r="B1574">
        <v>2018</v>
      </c>
      <c r="C1574">
        <v>61654002031001</v>
      </c>
      <c r="D1574">
        <v>802019573</v>
      </c>
      <c r="E1574" t="s">
        <v>1450</v>
      </c>
      <c r="F1574" t="s">
        <v>1170</v>
      </c>
      <c r="G1574" t="s">
        <v>1446</v>
      </c>
      <c r="H1574">
        <v>175371319.38999999</v>
      </c>
    </row>
    <row r="1575" spans="1:8" x14ac:dyDescent="0.25">
      <c r="A1575">
        <v>1</v>
      </c>
      <c r="B1575">
        <v>2018</v>
      </c>
      <c r="C1575">
        <v>61654002031001</v>
      </c>
      <c r="D1575">
        <v>823003836</v>
      </c>
      <c r="E1575" t="s">
        <v>1450</v>
      </c>
      <c r="F1575" t="s">
        <v>996</v>
      </c>
      <c r="G1575" t="s">
        <v>1446</v>
      </c>
      <c r="H1575">
        <v>68020124.400000006</v>
      </c>
    </row>
    <row r="1576" spans="1:8" x14ac:dyDescent="0.25">
      <c r="A1576">
        <v>1</v>
      </c>
      <c r="B1576">
        <v>2018</v>
      </c>
      <c r="C1576">
        <v>61654002031001</v>
      </c>
      <c r="D1576">
        <v>819006193</v>
      </c>
      <c r="E1576" t="s">
        <v>1450</v>
      </c>
      <c r="F1576" t="s">
        <v>120</v>
      </c>
      <c r="G1576" t="s">
        <v>1446</v>
      </c>
      <c r="H1576">
        <v>44502069</v>
      </c>
    </row>
    <row r="1577" spans="1:8" x14ac:dyDescent="0.25">
      <c r="A1577">
        <v>1</v>
      </c>
      <c r="B1577">
        <v>2018</v>
      </c>
      <c r="C1577">
        <v>61654002031001</v>
      </c>
      <c r="D1577">
        <v>900139859</v>
      </c>
      <c r="E1577" t="s">
        <v>1450</v>
      </c>
      <c r="F1577" t="s">
        <v>851</v>
      </c>
      <c r="G1577" t="s">
        <v>1446</v>
      </c>
      <c r="H1577">
        <v>142441211</v>
      </c>
    </row>
    <row r="1578" spans="1:8" x14ac:dyDescent="0.25">
      <c r="A1578">
        <v>1</v>
      </c>
      <c r="B1578">
        <v>2018</v>
      </c>
      <c r="C1578">
        <v>61654002031001</v>
      </c>
      <c r="D1578">
        <v>900378914</v>
      </c>
      <c r="E1578" t="s">
        <v>1450</v>
      </c>
      <c r="F1578" t="s">
        <v>527</v>
      </c>
      <c r="G1578" t="s">
        <v>1446</v>
      </c>
      <c r="H1578">
        <v>55213617.100000001</v>
      </c>
    </row>
    <row r="1579" spans="1:8" x14ac:dyDescent="0.25">
      <c r="A1579">
        <v>1</v>
      </c>
      <c r="B1579">
        <v>2018</v>
      </c>
      <c r="C1579">
        <v>61654002031001</v>
      </c>
      <c r="D1579">
        <v>900380625</v>
      </c>
      <c r="E1579" t="s">
        <v>1450</v>
      </c>
      <c r="F1579" t="s">
        <v>345</v>
      </c>
      <c r="G1579" t="s">
        <v>1446</v>
      </c>
      <c r="H1579">
        <v>43294.34</v>
      </c>
    </row>
    <row r="1580" spans="1:8" x14ac:dyDescent="0.25">
      <c r="A1580">
        <v>1</v>
      </c>
      <c r="B1580">
        <v>2018</v>
      </c>
      <c r="C1580">
        <v>61654002031001</v>
      </c>
      <c r="D1580">
        <v>900601052</v>
      </c>
      <c r="E1580" t="s">
        <v>1450</v>
      </c>
      <c r="F1580" t="s">
        <v>1227</v>
      </c>
      <c r="G1580" t="s">
        <v>1446</v>
      </c>
      <c r="H1580">
        <v>151463380.72999999</v>
      </c>
    </row>
    <row r="1581" spans="1:8" x14ac:dyDescent="0.25">
      <c r="A1581">
        <v>1</v>
      </c>
      <c r="B1581">
        <v>2018</v>
      </c>
      <c r="C1581">
        <v>61654002031001</v>
      </c>
      <c r="D1581">
        <v>900624161</v>
      </c>
      <c r="E1581" t="s">
        <v>1450</v>
      </c>
      <c r="F1581" t="s">
        <v>886</v>
      </c>
      <c r="G1581" t="s">
        <v>1446</v>
      </c>
      <c r="H1581">
        <v>10440</v>
      </c>
    </row>
    <row r="1582" spans="1:8" x14ac:dyDescent="0.25">
      <c r="A1582">
        <v>1</v>
      </c>
      <c r="B1582">
        <v>2018</v>
      </c>
      <c r="C1582">
        <v>61654002031001</v>
      </c>
      <c r="D1582">
        <v>900653844</v>
      </c>
      <c r="E1582" t="s">
        <v>1450</v>
      </c>
      <c r="F1582" t="s">
        <v>1040</v>
      </c>
      <c r="G1582" t="s">
        <v>1446</v>
      </c>
      <c r="H1582">
        <v>7056376.3499999996</v>
      </c>
    </row>
    <row r="1583" spans="1:8" x14ac:dyDescent="0.25">
      <c r="A1583">
        <v>1</v>
      </c>
      <c r="B1583">
        <v>2018</v>
      </c>
      <c r="C1583">
        <v>61654002031001</v>
      </c>
      <c r="D1583">
        <v>901112647</v>
      </c>
      <c r="E1583" t="s">
        <v>1450</v>
      </c>
      <c r="F1583" t="s">
        <v>730</v>
      </c>
      <c r="G1583" t="s">
        <v>1446</v>
      </c>
      <c r="H1583">
        <v>52088000</v>
      </c>
    </row>
    <row r="1584" spans="1:8" x14ac:dyDescent="0.25">
      <c r="A1584">
        <v>1</v>
      </c>
      <c r="B1584">
        <v>2018</v>
      </c>
      <c r="C1584">
        <v>61654002031501</v>
      </c>
      <c r="D1584">
        <v>890303461</v>
      </c>
      <c r="E1584" t="s">
        <v>1447</v>
      </c>
      <c r="F1584" t="s">
        <v>1298</v>
      </c>
      <c r="G1584" t="s">
        <v>1446</v>
      </c>
      <c r="H1584">
        <v>713179</v>
      </c>
    </row>
    <row r="1585" spans="1:8" x14ac:dyDescent="0.25">
      <c r="A1585">
        <v>1</v>
      </c>
      <c r="B1585">
        <v>2018</v>
      </c>
      <c r="C1585">
        <v>61654002031501</v>
      </c>
      <c r="D1585">
        <v>890501019</v>
      </c>
      <c r="E1585" t="s">
        <v>1447</v>
      </c>
      <c r="F1585" t="s">
        <v>957</v>
      </c>
      <c r="G1585" t="s">
        <v>1446</v>
      </c>
      <c r="H1585">
        <v>1730861.52</v>
      </c>
    </row>
    <row r="1586" spans="1:8" x14ac:dyDescent="0.25">
      <c r="A1586">
        <v>1</v>
      </c>
      <c r="B1586">
        <v>2018</v>
      </c>
      <c r="C1586">
        <v>61654002031501</v>
      </c>
      <c r="D1586">
        <v>890103127</v>
      </c>
      <c r="E1586" t="s">
        <v>1447</v>
      </c>
      <c r="F1586" t="s">
        <v>1119</v>
      </c>
      <c r="G1586" t="s">
        <v>1446</v>
      </c>
      <c r="H1586">
        <v>67612118.049999997</v>
      </c>
    </row>
    <row r="1587" spans="1:8" x14ac:dyDescent="0.25">
      <c r="A1587">
        <v>1</v>
      </c>
      <c r="B1587">
        <v>2018</v>
      </c>
      <c r="C1587">
        <v>61654202020101</v>
      </c>
      <c r="D1587">
        <v>819001309</v>
      </c>
      <c r="E1587" t="s">
        <v>1451</v>
      </c>
      <c r="F1587" t="s">
        <v>246</v>
      </c>
      <c r="G1587" t="s">
        <v>1446</v>
      </c>
      <c r="H1587">
        <v>20838023</v>
      </c>
    </row>
    <row r="1588" spans="1:8" x14ac:dyDescent="0.25">
      <c r="A1588">
        <v>1</v>
      </c>
      <c r="B1588">
        <v>2018</v>
      </c>
      <c r="C1588">
        <v>61654202020101</v>
      </c>
      <c r="D1588">
        <v>892300387</v>
      </c>
      <c r="E1588" t="s">
        <v>1451</v>
      </c>
      <c r="F1588" t="s">
        <v>81</v>
      </c>
      <c r="G1588" t="s">
        <v>1446</v>
      </c>
      <c r="H1588">
        <v>3182364</v>
      </c>
    </row>
    <row r="1589" spans="1:8" x14ac:dyDescent="0.25">
      <c r="A1589">
        <v>1</v>
      </c>
      <c r="B1589">
        <v>2018</v>
      </c>
      <c r="C1589">
        <v>61654002020101</v>
      </c>
      <c r="D1589">
        <v>812003676</v>
      </c>
      <c r="E1589" t="s">
        <v>1452</v>
      </c>
      <c r="F1589" t="s">
        <v>991</v>
      </c>
      <c r="G1589" t="s">
        <v>1446</v>
      </c>
      <c r="H1589">
        <v>310000</v>
      </c>
    </row>
    <row r="1590" spans="1:8" x14ac:dyDescent="0.25">
      <c r="A1590">
        <v>1</v>
      </c>
      <c r="B1590">
        <v>2018</v>
      </c>
      <c r="C1590">
        <v>61654002020101</v>
      </c>
      <c r="D1590">
        <v>900378914</v>
      </c>
      <c r="E1590" t="s">
        <v>1452</v>
      </c>
      <c r="F1590" t="s">
        <v>527</v>
      </c>
      <c r="G1590" t="s">
        <v>1446</v>
      </c>
      <c r="H1590">
        <v>159350</v>
      </c>
    </row>
    <row r="1591" spans="1:8" x14ac:dyDescent="0.25">
      <c r="A1591">
        <v>1</v>
      </c>
      <c r="B1591">
        <v>2018</v>
      </c>
      <c r="C1591">
        <v>6165650201</v>
      </c>
      <c r="D1591">
        <v>806015201</v>
      </c>
      <c r="E1591" t="s">
        <v>1455</v>
      </c>
      <c r="F1591" t="s">
        <v>474</v>
      </c>
      <c r="G1591" t="s">
        <v>1446</v>
      </c>
      <c r="H1591">
        <v>-558002.4</v>
      </c>
    </row>
    <row r="1592" spans="1:8" x14ac:dyDescent="0.25">
      <c r="A1592">
        <v>1</v>
      </c>
      <c r="B1592">
        <v>2018</v>
      </c>
      <c r="C1592">
        <v>6165650201</v>
      </c>
      <c r="D1592">
        <v>890110705</v>
      </c>
      <c r="E1592" t="s">
        <v>1455</v>
      </c>
      <c r="F1592" t="s">
        <v>684</v>
      </c>
      <c r="G1592" t="s">
        <v>1446</v>
      </c>
      <c r="H1592">
        <v>485558.4</v>
      </c>
    </row>
    <row r="1593" spans="1:8" x14ac:dyDescent="0.25">
      <c r="A1593">
        <v>1</v>
      </c>
      <c r="B1593">
        <v>2018</v>
      </c>
      <c r="C1593">
        <v>6165650201</v>
      </c>
      <c r="D1593">
        <v>890904646</v>
      </c>
      <c r="E1593" t="s">
        <v>1455</v>
      </c>
      <c r="F1593" t="s">
        <v>264</v>
      </c>
      <c r="G1593" t="s">
        <v>1446</v>
      </c>
      <c r="H1593">
        <v>9873080.0299999993</v>
      </c>
    </row>
    <row r="1594" spans="1:8" x14ac:dyDescent="0.25">
      <c r="A1594">
        <v>1</v>
      </c>
      <c r="B1594">
        <v>2018</v>
      </c>
      <c r="C1594">
        <v>6165650201</v>
      </c>
      <c r="D1594">
        <v>900879006</v>
      </c>
      <c r="E1594" t="s">
        <v>1455</v>
      </c>
      <c r="F1594" t="s">
        <v>1048</v>
      </c>
      <c r="G1594" t="s">
        <v>1446</v>
      </c>
      <c r="H1594">
        <v>214970034.59999999</v>
      </c>
    </row>
    <row r="1595" spans="1:8" x14ac:dyDescent="0.25">
      <c r="A1595">
        <v>1</v>
      </c>
      <c r="B1595">
        <v>2018</v>
      </c>
      <c r="C1595">
        <v>6165650201</v>
      </c>
      <c r="D1595">
        <v>900622504</v>
      </c>
      <c r="E1595" t="s">
        <v>1455</v>
      </c>
      <c r="F1595" t="s">
        <v>542</v>
      </c>
      <c r="G1595" t="s">
        <v>1446</v>
      </c>
      <c r="H1595">
        <v>-0.25</v>
      </c>
    </row>
    <row r="1596" spans="1:8" x14ac:dyDescent="0.25">
      <c r="A1596">
        <v>1</v>
      </c>
      <c r="B1596">
        <v>2018</v>
      </c>
      <c r="C1596">
        <v>61653502020101</v>
      </c>
      <c r="D1596">
        <v>900795851</v>
      </c>
      <c r="E1596" t="s">
        <v>1445</v>
      </c>
      <c r="F1596" t="s">
        <v>1150</v>
      </c>
      <c r="G1596" t="s">
        <v>1446</v>
      </c>
      <c r="H1596">
        <v>9252742</v>
      </c>
    </row>
    <row r="1597" spans="1:8" x14ac:dyDescent="0.25">
      <c r="A1597">
        <v>1</v>
      </c>
      <c r="B1597">
        <v>2018</v>
      </c>
      <c r="C1597">
        <v>61653502020701</v>
      </c>
      <c r="D1597">
        <v>830512772</v>
      </c>
      <c r="E1597" t="s">
        <v>1447</v>
      </c>
      <c r="F1597" t="s">
        <v>381</v>
      </c>
      <c r="G1597" t="s">
        <v>1446</v>
      </c>
      <c r="H1597">
        <v>219853012</v>
      </c>
    </row>
    <row r="1598" spans="1:8" x14ac:dyDescent="0.25">
      <c r="A1598">
        <v>1</v>
      </c>
      <c r="B1598">
        <v>2018</v>
      </c>
      <c r="C1598">
        <v>61653502030101</v>
      </c>
      <c r="D1598">
        <v>806007801</v>
      </c>
      <c r="E1598" t="s">
        <v>1445</v>
      </c>
      <c r="F1598" t="s">
        <v>38</v>
      </c>
      <c r="G1598" t="s">
        <v>1446</v>
      </c>
      <c r="H1598">
        <v>8002597.7599999998</v>
      </c>
    </row>
    <row r="1599" spans="1:8" x14ac:dyDescent="0.25">
      <c r="A1599">
        <v>1</v>
      </c>
      <c r="B1599">
        <v>2018</v>
      </c>
      <c r="C1599">
        <v>61653502030101</v>
      </c>
      <c r="D1599">
        <v>819004280</v>
      </c>
      <c r="E1599" t="s">
        <v>1445</v>
      </c>
      <c r="F1599" t="s">
        <v>1293</v>
      </c>
      <c r="G1599" t="s">
        <v>1446</v>
      </c>
      <c r="H1599">
        <v>89854633</v>
      </c>
    </row>
    <row r="1600" spans="1:8" x14ac:dyDescent="0.25">
      <c r="A1600">
        <v>1</v>
      </c>
      <c r="B1600">
        <v>2018</v>
      </c>
      <c r="C1600">
        <v>61653502030101</v>
      </c>
      <c r="D1600">
        <v>900047571</v>
      </c>
      <c r="E1600" t="s">
        <v>1445</v>
      </c>
      <c r="F1600" t="s">
        <v>1144</v>
      </c>
      <c r="G1600" t="s">
        <v>1446</v>
      </c>
      <c r="H1600">
        <v>22154582</v>
      </c>
    </row>
    <row r="1601" spans="1:8" x14ac:dyDescent="0.25">
      <c r="A1601">
        <v>1</v>
      </c>
      <c r="B1601">
        <v>2018</v>
      </c>
      <c r="C1601">
        <v>61654002021401</v>
      </c>
      <c r="D1601">
        <v>891000159</v>
      </c>
      <c r="E1601" t="s">
        <v>1447</v>
      </c>
      <c r="F1601" t="s">
        <v>1529</v>
      </c>
      <c r="G1601" t="s">
        <v>1446</v>
      </c>
      <c r="H1601">
        <v>100000</v>
      </c>
    </row>
    <row r="1602" spans="1:8" x14ac:dyDescent="0.25">
      <c r="A1602">
        <v>1</v>
      </c>
      <c r="B1602">
        <v>2018</v>
      </c>
      <c r="C1602">
        <v>61654002020401</v>
      </c>
      <c r="D1602">
        <v>802003697</v>
      </c>
      <c r="E1602" t="s">
        <v>1464</v>
      </c>
      <c r="F1602" t="s">
        <v>104</v>
      </c>
      <c r="G1602" t="s">
        <v>1446</v>
      </c>
      <c r="H1602">
        <v>446967</v>
      </c>
    </row>
    <row r="1603" spans="1:8" x14ac:dyDescent="0.25">
      <c r="A1603">
        <v>1</v>
      </c>
      <c r="B1603">
        <v>2018</v>
      </c>
      <c r="C1603">
        <v>61654002030201</v>
      </c>
      <c r="D1603">
        <v>802013023</v>
      </c>
      <c r="E1603" t="s">
        <v>1448</v>
      </c>
      <c r="F1603" t="s">
        <v>1092</v>
      </c>
      <c r="G1603" t="s">
        <v>1446</v>
      </c>
      <c r="H1603">
        <v>8790741</v>
      </c>
    </row>
    <row r="1604" spans="1:8" x14ac:dyDescent="0.25">
      <c r="A1604">
        <v>1</v>
      </c>
      <c r="B1604">
        <v>2018</v>
      </c>
      <c r="C1604">
        <v>61654002030201</v>
      </c>
      <c r="D1604">
        <v>819003863</v>
      </c>
      <c r="E1604" t="s">
        <v>1448</v>
      </c>
      <c r="F1604" t="s">
        <v>1345</v>
      </c>
      <c r="G1604" t="s">
        <v>1446</v>
      </c>
      <c r="H1604">
        <v>29783391</v>
      </c>
    </row>
    <row r="1605" spans="1:8" x14ac:dyDescent="0.25">
      <c r="A1605">
        <v>1</v>
      </c>
      <c r="B1605">
        <v>2018</v>
      </c>
      <c r="C1605">
        <v>61654002030201</v>
      </c>
      <c r="D1605">
        <v>900210981</v>
      </c>
      <c r="E1605" t="s">
        <v>1448</v>
      </c>
      <c r="F1605" t="s">
        <v>1020</v>
      </c>
      <c r="G1605" t="s">
        <v>1446</v>
      </c>
      <c r="H1605">
        <v>702342</v>
      </c>
    </row>
    <row r="1606" spans="1:8" x14ac:dyDescent="0.25">
      <c r="A1606">
        <v>1</v>
      </c>
      <c r="B1606">
        <v>2018</v>
      </c>
      <c r="C1606">
        <v>61654002031001</v>
      </c>
      <c r="D1606">
        <v>802009650</v>
      </c>
      <c r="E1606" t="s">
        <v>1450</v>
      </c>
      <c r="F1606" t="s">
        <v>469</v>
      </c>
      <c r="G1606" t="s">
        <v>1446</v>
      </c>
      <c r="H1606">
        <v>170323.02</v>
      </c>
    </row>
    <row r="1607" spans="1:8" x14ac:dyDescent="0.25">
      <c r="A1607">
        <v>1</v>
      </c>
      <c r="B1607">
        <v>2018</v>
      </c>
      <c r="C1607">
        <v>61654002031001</v>
      </c>
      <c r="D1607">
        <v>819003863</v>
      </c>
      <c r="E1607" t="s">
        <v>1450</v>
      </c>
      <c r="F1607" t="s">
        <v>1345</v>
      </c>
      <c r="G1607" t="s">
        <v>1446</v>
      </c>
      <c r="H1607">
        <v>79205010.450000003</v>
      </c>
    </row>
    <row r="1608" spans="1:8" x14ac:dyDescent="0.25">
      <c r="A1608">
        <v>1</v>
      </c>
      <c r="B1608">
        <v>2018</v>
      </c>
      <c r="C1608">
        <v>61654002031001</v>
      </c>
      <c r="D1608">
        <v>822003469</v>
      </c>
      <c r="E1608" t="s">
        <v>1450</v>
      </c>
      <c r="F1608" t="s">
        <v>668</v>
      </c>
      <c r="G1608" t="s">
        <v>1446</v>
      </c>
      <c r="H1608">
        <v>84172.2</v>
      </c>
    </row>
    <row r="1609" spans="1:8" x14ac:dyDescent="0.25">
      <c r="A1609">
        <v>1</v>
      </c>
      <c r="B1609">
        <v>2018</v>
      </c>
      <c r="C1609">
        <v>61654002031001</v>
      </c>
      <c r="D1609">
        <v>822007635</v>
      </c>
      <c r="E1609" t="s">
        <v>1450</v>
      </c>
      <c r="F1609" t="s">
        <v>303</v>
      </c>
      <c r="G1609" t="s">
        <v>1446</v>
      </c>
      <c r="H1609">
        <v>44264.07</v>
      </c>
    </row>
    <row r="1610" spans="1:8" x14ac:dyDescent="0.25">
      <c r="A1610">
        <v>1</v>
      </c>
      <c r="B1610">
        <v>2018</v>
      </c>
      <c r="C1610">
        <v>61654002031001</v>
      </c>
      <c r="D1610">
        <v>830511549</v>
      </c>
      <c r="E1610" t="s">
        <v>1450</v>
      </c>
      <c r="F1610" t="s">
        <v>491</v>
      </c>
      <c r="G1610" t="s">
        <v>1446</v>
      </c>
      <c r="H1610">
        <v>34142516.229999997</v>
      </c>
    </row>
    <row r="1611" spans="1:8" x14ac:dyDescent="0.25">
      <c r="A1611">
        <v>1</v>
      </c>
      <c r="B1611">
        <v>2018</v>
      </c>
      <c r="C1611">
        <v>61654002031001</v>
      </c>
      <c r="D1611">
        <v>900054563</v>
      </c>
      <c r="E1611" t="s">
        <v>1450</v>
      </c>
      <c r="F1611" t="s">
        <v>691</v>
      </c>
      <c r="G1611" t="s">
        <v>1446</v>
      </c>
      <c r="H1611">
        <v>73175732</v>
      </c>
    </row>
    <row r="1612" spans="1:8" x14ac:dyDescent="0.25">
      <c r="A1612">
        <v>1</v>
      </c>
      <c r="B1612">
        <v>2018</v>
      </c>
      <c r="C1612">
        <v>61654002031001</v>
      </c>
      <c r="D1612">
        <v>900959048</v>
      </c>
      <c r="E1612" t="s">
        <v>1450</v>
      </c>
      <c r="F1612" t="s">
        <v>1318</v>
      </c>
      <c r="G1612" t="s">
        <v>1446</v>
      </c>
      <c r="H1612">
        <v>62531.02</v>
      </c>
    </row>
    <row r="1613" spans="1:8" x14ac:dyDescent="0.25">
      <c r="A1613">
        <v>1</v>
      </c>
      <c r="B1613">
        <v>2018</v>
      </c>
      <c r="C1613">
        <v>61654002031501</v>
      </c>
      <c r="D1613">
        <v>800197424</v>
      </c>
      <c r="E1613" t="s">
        <v>1447</v>
      </c>
      <c r="F1613" t="s">
        <v>465</v>
      </c>
      <c r="G1613" t="s">
        <v>1446</v>
      </c>
      <c r="H1613">
        <v>64400494</v>
      </c>
    </row>
    <row r="1614" spans="1:8" x14ac:dyDescent="0.25">
      <c r="A1614">
        <v>1</v>
      </c>
      <c r="B1614">
        <v>2018</v>
      </c>
      <c r="C1614">
        <v>61654002031501</v>
      </c>
      <c r="D1614">
        <v>810000913</v>
      </c>
      <c r="E1614" t="s">
        <v>1447</v>
      </c>
      <c r="F1614" t="s">
        <v>1098</v>
      </c>
      <c r="G1614" t="s">
        <v>1446</v>
      </c>
      <c r="H1614">
        <v>418044</v>
      </c>
    </row>
    <row r="1615" spans="1:8" x14ac:dyDescent="0.25">
      <c r="A1615">
        <v>1</v>
      </c>
      <c r="B1615">
        <v>2018</v>
      </c>
      <c r="C1615">
        <v>61654002031501</v>
      </c>
      <c r="D1615">
        <v>899999032</v>
      </c>
      <c r="E1615" t="s">
        <v>1447</v>
      </c>
      <c r="F1615" t="s">
        <v>640</v>
      </c>
      <c r="G1615" t="s">
        <v>1446</v>
      </c>
      <c r="H1615">
        <v>9994293</v>
      </c>
    </row>
    <row r="1616" spans="1:8" x14ac:dyDescent="0.25">
      <c r="A1616">
        <v>1</v>
      </c>
      <c r="B1616">
        <v>2018</v>
      </c>
      <c r="C1616">
        <v>61654202020101</v>
      </c>
      <c r="D1616">
        <v>806007801</v>
      </c>
      <c r="E1616" t="s">
        <v>1451</v>
      </c>
      <c r="F1616" t="s">
        <v>38</v>
      </c>
      <c r="G1616" t="s">
        <v>1446</v>
      </c>
      <c r="H1616">
        <v>5692396</v>
      </c>
    </row>
    <row r="1617" spans="1:8" x14ac:dyDescent="0.25">
      <c r="A1617">
        <v>1</v>
      </c>
      <c r="B1617">
        <v>2018</v>
      </c>
      <c r="C1617">
        <v>6165650201</v>
      </c>
      <c r="D1617">
        <v>809003590</v>
      </c>
      <c r="E1617" t="s">
        <v>1455</v>
      </c>
      <c r="F1617" t="s">
        <v>415</v>
      </c>
      <c r="G1617" t="s">
        <v>1446</v>
      </c>
      <c r="H1617">
        <v>-1113150</v>
      </c>
    </row>
    <row r="1618" spans="1:8" x14ac:dyDescent="0.25">
      <c r="A1618">
        <v>1</v>
      </c>
      <c r="B1618">
        <v>2018</v>
      </c>
      <c r="C1618">
        <v>6165650201</v>
      </c>
      <c r="D1618">
        <v>832001411</v>
      </c>
      <c r="E1618" t="s">
        <v>1455</v>
      </c>
      <c r="F1618" t="s">
        <v>252</v>
      </c>
      <c r="G1618" t="s">
        <v>1446</v>
      </c>
      <c r="H1618">
        <v>1328595.96</v>
      </c>
    </row>
    <row r="1619" spans="1:8" x14ac:dyDescent="0.25">
      <c r="A1619">
        <v>1</v>
      </c>
      <c r="B1619">
        <v>2018</v>
      </c>
      <c r="C1619">
        <v>6165650201</v>
      </c>
      <c r="D1619">
        <v>890212568</v>
      </c>
      <c r="E1619" t="s">
        <v>1455</v>
      </c>
      <c r="F1619" t="s">
        <v>1360</v>
      </c>
      <c r="G1619" t="s">
        <v>1446</v>
      </c>
      <c r="H1619">
        <v>-38076143.82</v>
      </c>
    </row>
    <row r="1620" spans="1:8" x14ac:dyDescent="0.25">
      <c r="A1620">
        <v>1</v>
      </c>
      <c r="B1620">
        <v>2018</v>
      </c>
      <c r="C1620">
        <v>6165650201</v>
      </c>
      <c r="D1620">
        <v>890905177</v>
      </c>
      <c r="E1620" t="s">
        <v>1455</v>
      </c>
      <c r="F1620" t="s">
        <v>1530</v>
      </c>
      <c r="G1620" t="s">
        <v>1446</v>
      </c>
      <c r="H1620">
        <v>516657</v>
      </c>
    </row>
    <row r="1621" spans="1:8" x14ac:dyDescent="0.25">
      <c r="A1621">
        <v>1</v>
      </c>
      <c r="B1621">
        <v>2018</v>
      </c>
      <c r="C1621">
        <v>6165650201</v>
      </c>
      <c r="D1621">
        <v>900434078</v>
      </c>
      <c r="E1621" t="s">
        <v>1455</v>
      </c>
      <c r="F1621" t="s">
        <v>530</v>
      </c>
      <c r="G1621" t="s">
        <v>1446</v>
      </c>
      <c r="H1621">
        <v>-22409201.800000001</v>
      </c>
    </row>
    <row r="1622" spans="1:8" x14ac:dyDescent="0.25">
      <c r="A1622">
        <v>1</v>
      </c>
      <c r="B1622">
        <v>2018</v>
      </c>
      <c r="C1622">
        <v>61653502020101</v>
      </c>
      <c r="D1622">
        <v>823005039</v>
      </c>
      <c r="E1622" t="s">
        <v>1445</v>
      </c>
      <c r="F1622" t="s">
        <v>675</v>
      </c>
      <c r="G1622" t="s">
        <v>1446</v>
      </c>
      <c r="H1622">
        <v>18012734</v>
      </c>
    </row>
    <row r="1623" spans="1:8" x14ac:dyDescent="0.25">
      <c r="A1623">
        <v>1</v>
      </c>
      <c r="B1623">
        <v>2018</v>
      </c>
      <c r="C1623">
        <v>61653502020101</v>
      </c>
      <c r="D1623">
        <v>900498609</v>
      </c>
      <c r="E1623" t="s">
        <v>1445</v>
      </c>
      <c r="F1623" t="s">
        <v>537</v>
      </c>
      <c r="G1623" t="s">
        <v>1446</v>
      </c>
      <c r="H1623">
        <v>63027443</v>
      </c>
    </row>
    <row r="1624" spans="1:8" x14ac:dyDescent="0.25">
      <c r="A1624">
        <v>1</v>
      </c>
      <c r="B1624">
        <v>2018</v>
      </c>
      <c r="C1624">
        <v>61653502030101</v>
      </c>
      <c r="D1624">
        <v>900164918</v>
      </c>
      <c r="E1624" t="s">
        <v>1445</v>
      </c>
      <c r="F1624" t="s">
        <v>1313</v>
      </c>
      <c r="G1624" t="s">
        <v>1446</v>
      </c>
      <c r="H1624">
        <v>5780243</v>
      </c>
    </row>
    <row r="1625" spans="1:8" x14ac:dyDescent="0.25">
      <c r="A1625">
        <v>1</v>
      </c>
      <c r="B1625">
        <v>2018</v>
      </c>
      <c r="C1625">
        <v>61654002021001</v>
      </c>
      <c r="D1625">
        <v>900138649</v>
      </c>
      <c r="E1625" t="s">
        <v>1450</v>
      </c>
      <c r="F1625" t="s">
        <v>1376</v>
      </c>
      <c r="G1625" t="s">
        <v>1446</v>
      </c>
      <c r="H1625">
        <v>28990204</v>
      </c>
    </row>
    <row r="1626" spans="1:8" x14ac:dyDescent="0.25">
      <c r="A1626">
        <v>1</v>
      </c>
      <c r="B1626">
        <v>2018</v>
      </c>
      <c r="C1626">
        <v>61654002030201</v>
      </c>
      <c r="D1626">
        <v>802003414</v>
      </c>
      <c r="E1626" t="s">
        <v>1448</v>
      </c>
      <c r="F1626" t="s">
        <v>929</v>
      </c>
      <c r="G1626" t="s">
        <v>1446</v>
      </c>
      <c r="H1626">
        <v>848924</v>
      </c>
    </row>
    <row r="1627" spans="1:8" x14ac:dyDescent="0.25">
      <c r="A1627">
        <v>1</v>
      </c>
      <c r="B1627">
        <v>2018</v>
      </c>
      <c r="C1627">
        <v>61654002031001</v>
      </c>
      <c r="D1627">
        <v>40397784</v>
      </c>
      <c r="E1627" t="s">
        <v>1450</v>
      </c>
      <c r="F1627" t="s">
        <v>568</v>
      </c>
      <c r="G1627" t="s">
        <v>1446</v>
      </c>
      <c r="H1627">
        <v>17375538</v>
      </c>
    </row>
    <row r="1628" spans="1:8" x14ac:dyDescent="0.25">
      <c r="A1628">
        <v>1</v>
      </c>
      <c r="B1628">
        <v>2018</v>
      </c>
      <c r="C1628">
        <v>61654002031001</v>
      </c>
      <c r="D1628">
        <v>77028533</v>
      </c>
      <c r="E1628" t="s">
        <v>1450</v>
      </c>
      <c r="F1628" t="s">
        <v>1249</v>
      </c>
      <c r="G1628" t="s">
        <v>1446</v>
      </c>
      <c r="H1628">
        <v>1204911</v>
      </c>
    </row>
    <row r="1629" spans="1:8" x14ac:dyDescent="0.25">
      <c r="A1629">
        <v>1</v>
      </c>
      <c r="B1629">
        <v>2018</v>
      </c>
      <c r="C1629">
        <v>61654002031001</v>
      </c>
      <c r="D1629">
        <v>819000134</v>
      </c>
      <c r="E1629" t="s">
        <v>1450</v>
      </c>
      <c r="F1629" t="s">
        <v>665</v>
      </c>
      <c r="G1629" t="s">
        <v>1446</v>
      </c>
      <c r="H1629">
        <v>75352535.120000005</v>
      </c>
    </row>
    <row r="1630" spans="1:8" x14ac:dyDescent="0.25">
      <c r="A1630">
        <v>1</v>
      </c>
      <c r="B1630">
        <v>2018</v>
      </c>
      <c r="C1630">
        <v>61654002031001</v>
      </c>
      <c r="D1630">
        <v>819004229</v>
      </c>
      <c r="E1630" t="s">
        <v>1450</v>
      </c>
      <c r="F1630" t="s">
        <v>1346</v>
      </c>
      <c r="G1630" t="s">
        <v>1446</v>
      </c>
      <c r="H1630">
        <v>23433.759999999998</v>
      </c>
    </row>
    <row r="1631" spans="1:8" x14ac:dyDescent="0.25">
      <c r="A1631">
        <v>1</v>
      </c>
      <c r="B1631">
        <v>2018</v>
      </c>
      <c r="C1631">
        <v>61654002031001</v>
      </c>
      <c r="D1631">
        <v>900002780</v>
      </c>
      <c r="E1631" t="s">
        <v>1450</v>
      </c>
      <c r="F1631" t="s">
        <v>689</v>
      </c>
      <c r="G1631" t="s">
        <v>1446</v>
      </c>
      <c r="H1631">
        <v>253970667.15000001</v>
      </c>
    </row>
    <row r="1632" spans="1:8" x14ac:dyDescent="0.25">
      <c r="A1632">
        <v>1</v>
      </c>
      <c r="B1632">
        <v>2018</v>
      </c>
      <c r="C1632">
        <v>61654002031001</v>
      </c>
      <c r="D1632">
        <v>900217580</v>
      </c>
      <c r="E1632" t="s">
        <v>1450</v>
      </c>
      <c r="F1632" t="s">
        <v>904</v>
      </c>
      <c r="G1632" t="s">
        <v>1446</v>
      </c>
      <c r="H1632">
        <v>5183856</v>
      </c>
    </row>
    <row r="1633" spans="1:8" x14ac:dyDescent="0.25">
      <c r="A1633">
        <v>1</v>
      </c>
      <c r="B1633">
        <v>2018</v>
      </c>
      <c r="C1633">
        <v>61654002031001</v>
      </c>
      <c r="D1633">
        <v>900233019</v>
      </c>
      <c r="E1633" t="s">
        <v>1450</v>
      </c>
      <c r="F1633" t="s">
        <v>516</v>
      </c>
      <c r="G1633" t="s">
        <v>1446</v>
      </c>
      <c r="H1633">
        <v>38228.51</v>
      </c>
    </row>
    <row r="1634" spans="1:8" x14ac:dyDescent="0.25">
      <c r="A1634">
        <v>1</v>
      </c>
      <c r="B1634">
        <v>2018</v>
      </c>
      <c r="C1634">
        <v>61654002031001</v>
      </c>
      <c r="D1634">
        <v>900239127</v>
      </c>
      <c r="E1634" t="s">
        <v>1450</v>
      </c>
      <c r="F1634" t="s">
        <v>1531</v>
      </c>
      <c r="G1634" t="s">
        <v>1446</v>
      </c>
      <c r="H1634">
        <v>38865.61</v>
      </c>
    </row>
    <row r="1635" spans="1:8" x14ac:dyDescent="0.25">
      <c r="A1635">
        <v>1</v>
      </c>
      <c r="B1635">
        <v>2018</v>
      </c>
      <c r="C1635">
        <v>61654002031001</v>
      </c>
      <c r="D1635">
        <v>900263250</v>
      </c>
      <c r="E1635" t="s">
        <v>1450</v>
      </c>
      <c r="F1635" t="s">
        <v>1212</v>
      </c>
      <c r="G1635" t="s">
        <v>1446</v>
      </c>
      <c r="H1635">
        <v>44264.07</v>
      </c>
    </row>
    <row r="1636" spans="1:8" x14ac:dyDescent="0.25">
      <c r="A1636">
        <v>1</v>
      </c>
      <c r="B1636">
        <v>2018</v>
      </c>
      <c r="C1636">
        <v>61654002031001</v>
      </c>
      <c r="D1636">
        <v>900267935</v>
      </c>
      <c r="E1636" t="s">
        <v>1450</v>
      </c>
      <c r="F1636" t="s">
        <v>517</v>
      </c>
      <c r="G1636" t="s">
        <v>1446</v>
      </c>
      <c r="H1636">
        <v>40157.65</v>
      </c>
    </row>
    <row r="1637" spans="1:8" x14ac:dyDescent="0.25">
      <c r="A1637">
        <v>1</v>
      </c>
      <c r="B1637">
        <v>2018</v>
      </c>
      <c r="C1637">
        <v>61654002031001</v>
      </c>
      <c r="D1637">
        <v>900432692</v>
      </c>
      <c r="E1637" t="s">
        <v>1450</v>
      </c>
      <c r="F1637" t="s">
        <v>710</v>
      </c>
      <c r="G1637" t="s">
        <v>1446</v>
      </c>
      <c r="H1637">
        <v>773768</v>
      </c>
    </row>
    <row r="1638" spans="1:8" x14ac:dyDescent="0.25">
      <c r="A1638">
        <v>1</v>
      </c>
      <c r="B1638">
        <v>2018</v>
      </c>
      <c r="C1638">
        <v>61654002031501</v>
      </c>
      <c r="D1638">
        <v>800222844</v>
      </c>
      <c r="E1638" t="s">
        <v>1447</v>
      </c>
      <c r="F1638" t="s">
        <v>1061</v>
      </c>
      <c r="G1638" t="s">
        <v>1446</v>
      </c>
      <c r="H1638">
        <v>97359442.230000004</v>
      </c>
    </row>
    <row r="1639" spans="1:8" x14ac:dyDescent="0.25">
      <c r="A1639">
        <v>1</v>
      </c>
      <c r="B1639">
        <v>2018</v>
      </c>
      <c r="C1639">
        <v>61654002031501</v>
      </c>
      <c r="D1639">
        <v>891901158</v>
      </c>
      <c r="E1639" t="s">
        <v>1447</v>
      </c>
      <c r="F1639" t="s">
        <v>637</v>
      </c>
      <c r="G1639" t="s">
        <v>1446</v>
      </c>
      <c r="H1639">
        <v>134300</v>
      </c>
    </row>
    <row r="1640" spans="1:8" x14ac:dyDescent="0.25">
      <c r="A1640">
        <v>1</v>
      </c>
      <c r="B1640">
        <v>2018</v>
      </c>
      <c r="C1640">
        <v>61654202020101</v>
      </c>
      <c r="D1640">
        <v>825003149</v>
      </c>
      <c r="E1640" t="s">
        <v>1451</v>
      </c>
      <c r="F1640" t="s">
        <v>23</v>
      </c>
      <c r="G1640" t="s">
        <v>1446</v>
      </c>
      <c r="H1640">
        <v>3944372</v>
      </c>
    </row>
    <row r="1641" spans="1:8" x14ac:dyDescent="0.25">
      <c r="A1641">
        <v>1</v>
      </c>
      <c r="B1641">
        <v>2018</v>
      </c>
      <c r="C1641">
        <v>6165650201</v>
      </c>
      <c r="D1641">
        <v>806010305</v>
      </c>
      <c r="E1641" t="s">
        <v>1455</v>
      </c>
      <c r="F1641" t="s">
        <v>1286</v>
      </c>
      <c r="G1641" t="s">
        <v>1446</v>
      </c>
      <c r="H1641">
        <v>504598.5</v>
      </c>
    </row>
    <row r="1642" spans="1:8" x14ac:dyDescent="0.25">
      <c r="A1642">
        <v>1</v>
      </c>
      <c r="B1642">
        <v>2018</v>
      </c>
      <c r="C1642">
        <v>6165650201</v>
      </c>
      <c r="D1642">
        <v>860007760</v>
      </c>
      <c r="E1642" t="s">
        <v>1455</v>
      </c>
      <c r="F1642" t="s">
        <v>1438</v>
      </c>
      <c r="G1642" t="s">
        <v>1446</v>
      </c>
      <c r="H1642">
        <v>4431855.8899999997</v>
      </c>
    </row>
    <row r="1643" spans="1:8" x14ac:dyDescent="0.25">
      <c r="A1643">
        <v>1</v>
      </c>
      <c r="B1643">
        <v>2018</v>
      </c>
      <c r="C1643">
        <v>6165650201</v>
      </c>
      <c r="D1643">
        <v>824001252</v>
      </c>
      <c r="E1643" t="s">
        <v>1455</v>
      </c>
      <c r="F1643" t="s">
        <v>308</v>
      </c>
      <c r="G1643" t="s">
        <v>1446</v>
      </c>
      <c r="H1643">
        <v>8495691.4100000001</v>
      </c>
    </row>
    <row r="1644" spans="1:8" x14ac:dyDescent="0.25">
      <c r="A1644">
        <v>1</v>
      </c>
      <c r="B1644">
        <v>2018</v>
      </c>
      <c r="C1644">
        <v>6165650201</v>
      </c>
      <c r="D1644">
        <v>890112801</v>
      </c>
      <c r="E1644" t="s">
        <v>1455</v>
      </c>
      <c r="F1644" t="s">
        <v>842</v>
      </c>
      <c r="G1644" t="s">
        <v>1446</v>
      </c>
      <c r="H1644">
        <v>-3909943.31</v>
      </c>
    </row>
    <row r="1645" spans="1:8" x14ac:dyDescent="0.25">
      <c r="A1645">
        <v>1</v>
      </c>
      <c r="B1645">
        <v>2018</v>
      </c>
      <c r="C1645">
        <v>6165650201</v>
      </c>
      <c r="D1645">
        <v>892115096</v>
      </c>
      <c r="E1645" t="s">
        <v>1455</v>
      </c>
      <c r="F1645" t="s">
        <v>498</v>
      </c>
      <c r="G1645" t="s">
        <v>1446</v>
      </c>
      <c r="H1645">
        <v>2232498.5</v>
      </c>
    </row>
    <row r="1646" spans="1:8" x14ac:dyDescent="0.25">
      <c r="A1646">
        <v>1</v>
      </c>
      <c r="B1646">
        <v>2018</v>
      </c>
      <c r="C1646">
        <v>6165650201</v>
      </c>
      <c r="D1646">
        <v>892300175</v>
      </c>
      <c r="E1646" t="s">
        <v>1455</v>
      </c>
      <c r="F1646" t="s">
        <v>1137</v>
      </c>
      <c r="G1646" t="s">
        <v>1446</v>
      </c>
      <c r="H1646">
        <v>-0.02</v>
      </c>
    </row>
    <row r="1647" spans="1:8" x14ac:dyDescent="0.25">
      <c r="A1647">
        <v>1</v>
      </c>
      <c r="B1647">
        <v>2018</v>
      </c>
      <c r="C1647">
        <v>6165650201</v>
      </c>
      <c r="D1647">
        <v>900146332</v>
      </c>
      <c r="E1647" t="s">
        <v>1455</v>
      </c>
      <c r="F1647" t="s">
        <v>1015</v>
      </c>
      <c r="G1647" t="s">
        <v>1446</v>
      </c>
      <c r="H1647">
        <v>-0.05</v>
      </c>
    </row>
    <row r="1648" spans="1:8" x14ac:dyDescent="0.25">
      <c r="A1648">
        <v>1</v>
      </c>
      <c r="B1648">
        <v>2018</v>
      </c>
      <c r="C1648">
        <v>6165650201</v>
      </c>
      <c r="D1648">
        <v>900248882</v>
      </c>
      <c r="E1648" t="s">
        <v>1455</v>
      </c>
      <c r="F1648" t="s">
        <v>1385</v>
      </c>
      <c r="G1648" t="s">
        <v>1446</v>
      </c>
      <c r="H1648">
        <v>20898499.079999998</v>
      </c>
    </row>
    <row r="1649" spans="1:8" x14ac:dyDescent="0.25">
      <c r="A1649">
        <v>1</v>
      </c>
      <c r="B1649">
        <v>2018</v>
      </c>
      <c r="C1649">
        <v>6165650201</v>
      </c>
      <c r="D1649">
        <v>900520007</v>
      </c>
      <c r="E1649" t="s">
        <v>1455</v>
      </c>
      <c r="F1649" t="s">
        <v>536</v>
      </c>
      <c r="G1649" t="s">
        <v>1446</v>
      </c>
      <c r="H1649">
        <v>-5535003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D6552-FC8C-4374-AA8D-E563E9EF605B}">
  <dimension ref="A1:K1313"/>
  <sheetViews>
    <sheetView topLeftCell="A81" workbookViewId="0">
      <selection activeCell="C101" sqref="C101"/>
    </sheetView>
  </sheetViews>
  <sheetFormatPr baseColWidth="10" defaultRowHeight="15" x14ac:dyDescent="0.25"/>
  <cols>
    <col min="5" max="7" width="12.85546875" style="1" bestFit="1" customWidth="1"/>
    <col min="8" max="8" width="1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>
        <v>1</v>
      </c>
      <c r="B2">
        <v>2018</v>
      </c>
      <c r="C2">
        <v>13300502</v>
      </c>
      <c r="D2">
        <v>900665934</v>
      </c>
      <c r="E2" s="1">
        <v>6129239525.5200005</v>
      </c>
      <c r="F2" s="1">
        <v>2224281931.6599998</v>
      </c>
      <c r="G2" s="1">
        <v>4387401266.7299995</v>
      </c>
      <c r="H2" t="s">
        <v>544</v>
      </c>
      <c r="I2" t="s">
        <v>18</v>
      </c>
      <c r="J2">
        <v>13300502</v>
      </c>
      <c r="K2">
        <v>453</v>
      </c>
    </row>
    <row r="3" spans="1:11" x14ac:dyDescent="0.25">
      <c r="A3">
        <v>1</v>
      </c>
      <c r="B3">
        <v>2018</v>
      </c>
      <c r="C3">
        <v>13300502</v>
      </c>
      <c r="D3">
        <v>822006595</v>
      </c>
      <c r="E3" s="1">
        <v>3372806855.54</v>
      </c>
      <c r="F3" s="1">
        <v>1424973840.0599999</v>
      </c>
      <c r="G3" s="1">
        <v>2432140548.1199999</v>
      </c>
      <c r="H3" t="s">
        <v>423</v>
      </c>
      <c r="I3" t="s">
        <v>18</v>
      </c>
      <c r="J3">
        <v>13300502</v>
      </c>
      <c r="K3">
        <v>453</v>
      </c>
    </row>
    <row r="4" spans="1:11" x14ac:dyDescent="0.25">
      <c r="A4">
        <v>1</v>
      </c>
      <c r="B4">
        <v>2018</v>
      </c>
      <c r="C4">
        <v>13300502</v>
      </c>
      <c r="D4">
        <v>900600256</v>
      </c>
      <c r="E4" s="1">
        <v>3142631728</v>
      </c>
      <c r="F4" s="1">
        <v>1286794749.76</v>
      </c>
      <c r="G4" s="1">
        <v>2253708695.96</v>
      </c>
      <c r="H4" t="s">
        <v>219</v>
      </c>
      <c r="I4" t="s">
        <v>18</v>
      </c>
      <c r="J4">
        <v>13300502</v>
      </c>
      <c r="K4">
        <v>453</v>
      </c>
    </row>
    <row r="5" spans="1:11" x14ac:dyDescent="0.25">
      <c r="A5">
        <v>1</v>
      </c>
      <c r="B5">
        <v>2018</v>
      </c>
      <c r="C5">
        <v>13300502</v>
      </c>
      <c r="D5">
        <v>822002459</v>
      </c>
      <c r="E5" s="1">
        <v>2686624325.1999998</v>
      </c>
      <c r="F5" s="1">
        <v>1006963858</v>
      </c>
      <c r="G5" s="1">
        <v>2091174767.75</v>
      </c>
      <c r="H5" t="s">
        <v>46</v>
      </c>
      <c r="I5" t="s">
        <v>18</v>
      </c>
      <c r="J5">
        <v>13300502</v>
      </c>
      <c r="K5">
        <v>453</v>
      </c>
    </row>
    <row r="6" spans="1:11" x14ac:dyDescent="0.25">
      <c r="A6">
        <v>1</v>
      </c>
      <c r="B6">
        <v>2018</v>
      </c>
      <c r="C6">
        <v>13300502</v>
      </c>
      <c r="D6">
        <v>816001182</v>
      </c>
      <c r="E6" s="1">
        <v>2036851800.73</v>
      </c>
      <c r="F6" s="1">
        <v>694529865</v>
      </c>
      <c r="G6" s="1">
        <v>1699389763.8399999</v>
      </c>
      <c r="H6" t="s">
        <v>739</v>
      </c>
      <c r="I6" t="s">
        <v>18</v>
      </c>
      <c r="J6">
        <v>13300502</v>
      </c>
      <c r="K6">
        <v>453</v>
      </c>
    </row>
    <row r="7" spans="1:11" x14ac:dyDescent="0.25">
      <c r="A7">
        <v>1</v>
      </c>
      <c r="B7">
        <v>2018</v>
      </c>
      <c r="C7">
        <v>13300502</v>
      </c>
      <c r="D7">
        <v>900470909</v>
      </c>
      <c r="E7" s="1">
        <v>2050559859</v>
      </c>
      <c r="F7" s="1">
        <v>893727136.38</v>
      </c>
      <c r="G7" s="1">
        <v>1192812591.22</v>
      </c>
      <c r="H7" t="s">
        <v>877</v>
      </c>
      <c r="I7" t="s">
        <v>18</v>
      </c>
      <c r="J7">
        <v>13300502</v>
      </c>
      <c r="K7">
        <v>453</v>
      </c>
    </row>
    <row r="8" spans="1:11" x14ac:dyDescent="0.25">
      <c r="A8">
        <v>1</v>
      </c>
      <c r="B8">
        <v>2018</v>
      </c>
      <c r="C8">
        <v>13300502</v>
      </c>
      <c r="D8">
        <v>900462447</v>
      </c>
      <c r="E8" s="1">
        <v>1000000000</v>
      </c>
      <c r="F8" s="1">
        <v>0</v>
      </c>
      <c r="G8" s="1">
        <v>1180933305.25</v>
      </c>
      <c r="H8" t="s">
        <v>1743</v>
      </c>
      <c r="I8" t="s">
        <v>18</v>
      </c>
      <c r="J8">
        <v>13300502</v>
      </c>
      <c r="K8">
        <v>453</v>
      </c>
    </row>
    <row r="9" spans="1:11" x14ac:dyDescent="0.25">
      <c r="A9">
        <v>1</v>
      </c>
      <c r="B9">
        <v>2018</v>
      </c>
      <c r="C9">
        <v>13300502</v>
      </c>
      <c r="D9">
        <v>900397110</v>
      </c>
      <c r="E9" s="1">
        <v>1368209145.8800001</v>
      </c>
      <c r="F9" s="1">
        <v>349409145.36000001</v>
      </c>
      <c r="G9" s="1">
        <v>1148243056.03</v>
      </c>
      <c r="H9" t="s">
        <v>218</v>
      </c>
      <c r="I9" t="s">
        <v>18</v>
      </c>
      <c r="J9">
        <v>13300502</v>
      </c>
      <c r="K9">
        <v>453</v>
      </c>
    </row>
    <row r="10" spans="1:11" x14ac:dyDescent="0.25">
      <c r="A10">
        <v>1</v>
      </c>
      <c r="B10">
        <v>2018</v>
      </c>
      <c r="C10">
        <v>13300502</v>
      </c>
      <c r="D10">
        <v>900672191</v>
      </c>
      <c r="E10" s="1">
        <v>979136353.59000003</v>
      </c>
      <c r="F10" s="1">
        <v>125248263.18000001</v>
      </c>
      <c r="G10" s="1">
        <v>1080394703.5999999</v>
      </c>
      <c r="H10" t="s">
        <v>1042</v>
      </c>
      <c r="I10" t="s">
        <v>18</v>
      </c>
      <c r="J10">
        <v>13300502</v>
      </c>
      <c r="K10">
        <v>453</v>
      </c>
    </row>
    <row r="11" spans="1:11" x14ac:dyDescent="0.25">
      <c r="A11">
        <v>1</v>
      </c>
      <c r="B11">
        <v>2018</v>
      </c>
      <c r="C11">
        <v>13300502</v>
      </c>
      <c r="D11">
        <v>890102044</v>
      </c>
      <c r="E11" s="1">
        <v>1000414643</v>
      </c>
      <c r="F11" s="1">
        <v>352919.1</v>
      </c>
      <c r="G11" s="1">
        <v>1030638847.9</v>
      </c>
      <c r="H11" t="s">
        <v>213</v>
      </c>
      <c r="I11" t="s">
        <v>18</v>
      </c>
      <c r="J11">
        <v>13300502</v>
      </c>
      <c r="K11">
        <v>453</v>
      </c>
    </row>
    <row r="12" spans="1:11" x14ac:dyDescent="0.25">
      <c r="A12">
        <v>1</v>
      </c>
      <c r="B12">
        <v>2018</v>
      </c>
      <c r="C12">
        <v>13300502</v>
      </c>
      <c r="D12">
        <v>901049966</v>
      </c>
      <c r="E12" s="1">
        <v>1927593401</v>
      </c>
      <c r="F12" s="1">
        <v>965608250.32000005</v>
      </c>
      <c r="G12" s="1">
        <v>1000083458.5599999</v>
      </c>
      <c r="H12" t="s">
        <v>895</v>
      </c>
      <c r="I12" t="s">
        <v>18</v>
      </c>
      <c r="J12">
        <v>13300502</v>
      </c>
      <c r="K12">
        <v>453</v>
      </c>
    </row>
    <row r="13" spans="1:11" x14ac:dyDescent="0.25">
      <c r="A13">
        <v>1</v>
      </c>
      <c r="B13">
        <v>2018</v>
      </c>
      <c r="C13">
        <v>13300502</v>
      </c>
      <c r="D13">
        <v>900423126</v>
      </c>
      <c r="E13" s="1">
        <v>3455022631.1599998</v>
      </c>
      <c r="F13" s="1">
        <v>2648014523.5700002</v>
      </c>
      <c r="G13" s="1">
        <v>960323640.63</v>
      </c>
      <c r="H13" t="s">
        <v>1148</v>
      </c>
      <c r="I13" t="s">
        <v>18</v>
      </c>
      <c r="J13">
        <v>13300502</v>
      </c>
      <c r="K13">
        <v>453</v>
      </c>
    </row>
    <row r="14" spans="1:11" x14ac:dyDescent="0.25">
      <c r="A14">
        <v>1</v>
      </c>
      <c r="B14">
        <v>2018</v>
      </c>
      <c r="C14">
        <v>13300502</v>
      </c>
      <c r="D14">
        <v>899999092</v>
      </c>
      <c r="E14" s="1">
        <v>1239143628.1300001</v>
      </c>
      <c r="F14" s="1">
        <v>495135071</v>
      </c>
      <c r="G14" s="1">
        <v>933156170.15999997</v>
      </c>
      <c r="H14" t="s">
        <v>443</v>
      </c>
      <c r="I14" t="s">
        <v>18</v>
      </c>
      <c r="J14">
        <v>13300502</v>
      </c>
      <c r="K14">
        <v>453</v>
      </c>
    </row>
    <row r="15" spans="1:11" x14ac:dyDescent="0.25">
      <c r="A15">
        <v>1</v>
      </c>
      <c r="B15">
        <v>2018</v>
      </c>
      <c r="C15">
        <v>13300502</v>
      </c>
      <c r="D15">
        <v>900008328</v>
      </c>
      <c r="E15" s="1">
        <v>901575251.39999998</v>
      </c>
      <c r="F15" s="1">
        <v>201969053</v>
      </c>
      <c r="G15" s="1">
        <v>800000009</v>
      </c>
      <c r="H15" t="s">
        <v>845</v>
      </c>
      <c r="I15" t="s">
        <v>18</v>
      </c>
      <c r="J15">
        <v>13300502</v>
      </c>
      <c r="K15">
        <v>453</v>
      </c>
    </row>
    <row r="16" spans="1:11" x14ac:dyDescent="0.25">
      <c r="A16">
        <v>1</v>
      </c>
      <c r="B16">
        <v>2018</v>
      </c>
      <c r="C16">
        <v>13300502</v>
      </c>
      <c r="D16">
        <v>892000401</v>
      </c>
      <c r="E16" s="1">
        <v>1412781025.46</v>
      </c>
      <c r="F16" s="1">
        <v>733472383.03999996</v>
      </c>
      <c r="G16" s="1">
        <v>799475395.03999996</v>
      </c>
      <c r="H16" t="s">
        <v>1008</v>
      </c>
      <c r="I16" t="s">
        <v>18</v>
      </c>
      <c r="J16">
        <v>13300502</v>
      </c>
      <c r="K16">
        <v>453</v>
      </c>
    </row>
    <row r="17" spans="1:11" x14ac:dyDescent="0.25">
      <c r="A17">
        <v>1</v>
      </c>
      <c r="B17">
        <v>2018</v>
      </c>
      <c r="C17">
        <v>13300502</v>
      </c>
      <c r="D17">
        <v>830120157</v>
      </c>
      <c r="E17" s="1">
        <v>798928590</v>
      </c>
      <c r="F17" s="1">
        <v>194336950</v>
      </c>
      <c r="G17" s="1">
        <v>761217050</v>
      </c>
      <c r="H17" t="s">
        <v>488</v>
      </c>
      <c r="I17" t="s">
        <v>18</v>
      </c>
      <c r="J17">
        <v>13300502</v>
      </c>
      <c r="K17">
        <v>453</v>
      </c>
    </row>
    <row r="18" spans="1:11" x14ac:dyDescent="0.25">
      <c r="A18">
        <v>1</v>
      </c>
      <c r="B18">
        <v>2018</v>
      </c>
      <c r="C18">
        <v>13300502</v>
      </c>
      <c r="D18">
        <v>900136013</v>
      </c>
      <c r="E18" s="1">
        <v>757287359.86000001</v>
      </c>
      <c r="F18" s="1">
        <v>156499761.66</v>
      </c>
      <c r="G18" s="1">
        <v>745340869.51999998</v>
      </c>
      <c r="H18" t="s">
        <v>697</v>
      </c>
      <c r="I18" t="s">
        <v>18</v>
      </c>
      <c r="J18">
        <v>13300502</v>
      </c>
      <c r="K18">
        <v>453</v>
      </c>
    </row>
    <row r="19" spans="1:11" x14ac:dyDescent="0.25">
      <c r="A19">
        <v>1</v>
      </c>
      <c r="B19">
        <v>2018</v>
      </c>
      <c r="C19">
        <v>13300502</v>
      </c>
      <c r="D19">
        <v>900623609</v>
      </c>
      <c r="E19" s="1">
        <v>853436814</v>
      </c>
      <c r="F19" s="1">
        <v>216527011.72</v>
      </c>
      <c r="G19" s="1">
        <v>636909801.88</v>
      </c>
      <c r="H19" t="s">
        <v>180</v>
      </c>
      <c r="I19" t="s">
        <v>18</v>
      </c>
      <c r="J19">
        <v>13300502</v>
      </c>
      <c r="K19">
        <v>453</v>
      </c>
    </row>
    <row r="20" spans="1:11" x14ac:dyDescent="0.25">
      <c r="A20">
        <v>1</v>
      </c>
      <c r="B20">
        <v>2018</v>
      </c>
      <c r="C20">
        <v>13300502</v>
      </c>
      <c r="D20">
        <v>900489633</v>
      </c>
      <c r="E20" s="1">
        <v>508734888.72000003</v>
      </c>
      <c r="F20" s="1">
        <v>0</v>
      </c>
      <c r="G20" s="1">
        <v>635918610.89999998</v>
      </c>
      <c r="H20" t="s">
        <v>1983</v>
      </c>
      <c r="I20" t="s">
        <v>18</v>
      </c>
      <c r="J20">
        <v>13300502</v>
      </c>
      <c r="K20">
        <v>453</v>
      </c>
    </row>
    <row r="21" spans="1:11" x14ac:dyDescent="0.25">
      <c r="A21">
        <v>1</v>
      </c>
      <c r="B21">
        <v>2018</v>
      </c>
      <c r="C21">
        <v>13300502</v>
      </c>
      <c r="D21">
        <v>900419388</v>
      </c>
      <c r="E21" s="1">
        <v>528905699.19999999</v>
      </c>
      <c r="F21" s="1">
        <v>24528496</v>
      </c>
      <c r="G21" s="1">
        <v>630471504</v>
      </c>
      <c r="H21" t="s">
        <v>1260</v>
      </c>
      <c r="I21" t="s">
        <v>18</v>
      </c>
      <c r="J21">
        <v>13300502</v>
      </c>
      <c r="K21">
        <v>453</v>
      </c>
    </row>
    <row r="22" spans="1:11" x14ac:dyDescent="0.25">
      <c r="A22">
        <v>1</v>
      </c>
      <c r="B22">
        <v>2018</v>
      </c>
      <c r="C22">
        <v>13300502</v>
      </c>
      <c r="D22">
        <v>824006294</v>
      </c>
      <c r="E22" s="1">
        <v>464188462.19999999</v>
      </c>
      <c r="F22" s="1">
        <v>942311</v>
      </c>
      <c r="G22" s="1">
        <v>579057689</v>
      </c>
      <c r="H22" t="s">
        <v>678</v>
      </c>
      <c r="I22" t="s">
        <v>18</v>
      </c>
      <c r="J22">
        <v>13300502</v>
      </c>
      <c r="K22">
        <v>453</v>
      </c>
    </row>
    <row r="23" spans="1:11" x14ac:dyDescent="0.25">
      <c r="A23">
        <v>1</v>
      </c>
      <c r="B23">
        <v>2018</v>
      </c>
      <c r="C23">
        <v>13300502</v>
      </c>
      <c r="D23">
        <v>900622504</v>
      </c>
      <c r="E23" s="1">
        <v>726351959.20000005</v>
      </c>
      <c r="F23" s="1">
        <v>307444295.50999999</v>
      </c>
      <c r="G23" s="1">
        <v>523634579.49000001</v>
      </c>
      <c r="H23" t="s">
        <v>542</v>
      </c>
      <c r="I23" t="s">
        <v>18</v>
      </c>
      <c r="J23">
        <v>13300502</v>
      </c>
      <c r="K23">
        <v>453</v>
      </c>
    </row>
    <row r="24" spans="1:11" x14ac:dyDescent="0.25">
      <c r="A24">
        <v>1</v>
      </c>
      <c r="B24">
        <v>2018</v>
      </c>
      <c r="C24">
        <v>13300502</v>
      </c>
      <c r="D24">
        <v>860035992</v>
      </c>
      <c r="E24" s="1">
        <v>579171657</v>
      </c>
      <c r="F24" s="1">
        <v>179010104.91999999</v>
      </c>
      <c r="G24" s="1">
        <v>500201940.07999998</v>
      </c>
      <c r="H24" t="s">
        <v>493</v>
      </c>
      <c r="I24" t="s">
        <v>18</v>
      </c>
      <c r="J24">
        <v>13300502</v>
      </c>
      <c r="K24">
        <v>453</v>
      </c>
    </row>
    <row r="25" spans="1:11" x14ac:dyDescent="0.25">
      <c r="A25">
        <v>1</v>
      </c>
      <c r="B25">
        <v>2018</v>
      </c>
      <c r="C25">
        <v>13300502</v>
      </c>
      <c r="D25">
        <v>900550532</v>
      </c>
      <c r="E25" s="1">
        <v>400000000</v>
      </c>
      <c r="F25" s="1">
        <v>0</v>
      </c>
      <c r="G25" s="1">
        <v>500000000</v>
      </c>
      <c r="H25" t="s">
        <v>1745</v>
      </c>
      <c r="I25" t="s">
        <v>18</v>
      </c>
      <c r="J25">
        <v>13300502</v>
      </c>
      <c r="K25">
        <v>453</v>
      </c>
    </row>
    <row r="26" spans="1:11" x14ac:dyDescent="0.25">
      <c r="A26">
        <v>1</v>
      </c>
      <c r="B26">
        <v>2018</v>
      </c>
      <c r="C26">
        <v>13300502</v>
      </c>
      <c r="D26">
        <v>860013874</v>
      </c>
      <c r="E26" s="1">
        <v>562232472</v>
      </c>
      <c r="F26" s="1">
        <v>174142484</v>
      </c>
      <c r="G26" s="1">
        <v>485443846</v>
      </c>
      <c r="H26" t="s">
        <v>492</v>
      </c>
      <c r="I26" t="s">
        <v>18</v>
      </c>
      <c r="J26">
        <v>13300502</v>
      </c>
      <c r="K26">
        <v>453</v>
      </c>
    </row>
    <row r="27" spans="1:11" x14ac:dyDescent="0.25">
      <c r="A27">
        <v>1</v>
      </c>
      <c r="B27">
        <v>2018</v>
      </c>
      <c r="C27">
        <v>13300502</v>
      </c>
      <c r="D27">
        <v>900808303</v>
      </c>
      <c r="E27" s="1">
        <v>1507336773.99</v>
      </c>
      <c r="F27" s="1">
        <v>1119543243.6199999</v>
      </c>
      <c r="G27" s="1">
        <v>482694911.38</v>
      </c>
      <c r="H27" t="s">
        <v>905</v>
      </c>
      <c r="I27" t="s">
        <v>18</v>
      </c>
      <c r="J27">
        <v>13300502</v>
      </c>
      <c r="K27">
        <v>453</v>
      </c>
    </row>
    <row r="28" spans="1:11" x14ac:dyDescent="0.25">
      <c r="A28">
        <v>1</v>
      </c>
      <c r="B28">
        <v>2018</v>
      </c>
      <c r="C28">
        <v>13300502</v>
      </c>
      <c r="D28">
        <v>892300179</v>
      </c>
      <c r="E28" s="1">
        <v>466875208.58999997</v>
      </c>
      <c r="F28" s="1">
        <v>88379242.549999997</v>
      </c>
      <c r="G28" s="1">
        <v>473153264.44</v>
      </c>
      <c r="H28" t="s">
        <v>1310</v>
      </c>
      <c r="I28" t="s">
        <v>18</v>
      </c>
      <c r="J28">
        <v>13300502</v>
      </c>
      <c r="K28">
        <v>453</v>
      </c>
    </row>
    <row r="29" spans="1:11" x14ac:dyDescent="0.25">
      <c r="A29">
        <v>1</v>
      </c>
      <c r="B29">
        <v>2018</v>
      </c>
      <c r="C29">
        <v>13300502</v>
      </c>
      <c r="D29">
        <v>899999026</v>
      </c>
      <c r="E29" s="1">
        <v>552775305.82000005</v>
      </c>
      <c r="F29" s="1">
        <v>192585960</v>
      </c>
      <c r="G29" s="1">
        <v>450236682.27999997</v>
      </c>
      <c r="H29" t="s">
        <v>272</v>
      </c>
      <c r="I29" t="s">
        <v>18</v>
      </c>
      <c r="J29">
        <v>13300502</v>
      </c>
      <c r="K29">
        <v>453</v>
      </c>
    </row>
    <row r="30" spans="1:11" x14ac:dyDescent="0.25">
      <c r="A30">
        <v>1</v>
      </c>
      <c r="B30">
        <v>2018</v>
      </c>
      <c r="C30">
        <v>13300502</v>
      </c>
      <c r="D30">
        <v>830146850</v>
      </c>
      <c r="E30" s="1">
        <v>466281882.12</v>
      </c>
      <c r="F30" s="1">
        <v>156055413</v>
      </c>
      <c r="G30" s="1">
        <v>384237370</v>
      </c>
      <c r="H30" t="s">
        <v>775</v>
      </c>
      <c r="I30" t="s">
        <v>18</v>
      </c>
      <c r="J30">
        <v>13300502</v>
      </c>
      <c r="K30">
        <v>453</v>
      </c>
    </row>
    <row r="31" spans="1:11" x14ac:dyDescent="0.25">
      <c r="A31">
        <v>1</v>
      </c>
      <c r="B31">
        <v>2018</v>
      </c>
      <c r="C31">
        <v>13300502</v>
      </c>
      <c r="D31">
        <v>900278186</v>
      </c>
      <c r="E31" s="1">
        <v>0</v>
      </c>
      <c r="F31" s="1">
        <v>0</v>
      </c>
      <c r="G31" s="1">
        <v>350167500</v>
      </c>
      <c r="H31" t="s">
        <v>1923</v>
      </c>
      <c r="I31" t="s">
        <v>18</v>
      </c>
      <c r="J31">
        <v>13300502</v>
      </c>
      <c r="K31">
        <v>453</v>
      </c>
    </row>
    <row r="32" spans="1:11" x14ac:dyDescent="0.25">
      <c r="A32">
        <v>1</v>
      </c>
      <c r="B32">
        <v>2018</v>
      </c>
      <c r="C32">
        <v>13300502</v>
      </c>
      <c r="D32">
        <v>890102768</v>
      </c>
      <c r="E32" s="1">
        <v>433612514</v>
      </c>
      <c r="F32" s="1">
        <v>433612513.72000003</v>
      </c>
      <c r="G32" s="1">
        <v>345767004.16000003</v>
      </c>
      <c r="H32" t="s">
        <v>683</v>
      </c>
      <c r="I32" t="s">
        <v>18</v>
      </c>
      <c r="J32">
        <v>13300502</v>
      </c>
      <c r="K32">
        <v>453</v>
      </c>
    </row>
    <row r="33" spans="1:11" x14ac:dyDescent="0.25">
      <c r="A33">
        <v>1</v>
      </c>
      <c r="B33">
        <v>2018</v>
      </c>
      <c r="C33">
        <v>13300502</v>
      </c>
      <c r="D33">
        <v>93415233</v>
      </c>
      <c r="E33" s="1">
        <v>0</v>
      </c>
      <c r="F33" s="1">
        <v>0</v>
      </c>
      <c r="G33" s="1">
        <v>345000000</v>
      </c>
      <c r="H33" t="s">
        <v>1610</v>
      </c>
      <c r="I33" t="s">
        <v>18</v>
      </c>
      <c r="J33">
        <v>13300502</v>
      </c>
      <c r="K33">
        <v>453</v>
      </c>
    </row>
    <row r="34" spans="1:11" x14ac:dyDescent="0.25">
      <c r="A34">
        <v>1</v>
      </c>
      <c r="B34">
        <v>2018</v>
      </c>
      <c r="C34">
        <v>13300502</v>
      </c>
      <c r="D34">
        <v>830512772</v>
      </c>
      <c r="E34" s="1">
        <v>22373828</v>
      </c>
      <c r="F34" s="1">
        <v>16771580.220000001</v>
      </c>
      <c r="G34" s="1">
        <v>331404494.92000002</v>
      </c>
      <c r="H34" t="s">
        <v>381</v>
      </c>
      <c r="I34" t="s">
        <v>18</v>
      </c>
      <c r="J34">
        <v>13300502</v>
      </c>
      <c r="K34">
        <v>453</v>
      </c>
    </row>
    <row r="35" spans="1:11" x14ac:dyDescent="0.25">
      <c r="A35">
        <v>1</v>
      </c>
      <c r="B35">
        <v>2018</v>
      </c>
      <c r="C35">
        <v>13300502</v>
      </c>
      <c r="D35">
        <v>860007336</v>
      </c>
      <c r="E35" s="1">
        <v>15456866</v>
      </c>
      <c r="F35" s="1">
        <v>15456866.42</v>
      </c>
      <c r="G35" s="1">
        <v>320006012.63999999</v>
      </c>
      <c r="H35" t="s">
        <v>746</v>
      </c>
      <c r="I35" t="s">
        <v>18</v>
      </c>
      <c r="J35">
        <v>13300502</v>
      </c>
      <c r="K35">
        <v>453</v>
      </c>
    </row>
    <row r="36" spans="1:11" x14ac:dyDescent="0.25">
      <c r="A36">
        <v>1</v>
      </c>
      <c r="B36">
        <v>2018</v>
      </c>
      <c r="C36">
        <v>13300502</v>
      </c>
      <c r="D36">
        <v>900259074</v>
      </c>
      <c r="E36" s="1">
        <v>63306361</v>
      </c>
      <c r="F36" s="1">
        <v>63306361</v>
      </c>
      <c r="G36" s="1">
        <v>317683433.58999997</v>
      </c>
      <c r="H36" t="s">
        <v>644</v>
      </c>
      <c r="I36" t="s">
        <v>18</v>
      </c>
      <c r="J36">
        <v>13300502</v>
      </c>
      <c r="K36">
        <v>453</v>
      </c>
    </row>
    <row r="37" spans="1:11" x14ac:dyDescent="0.25">
      <c r="A37">
        <v>1</v>
      </c>
      <c r="B37">
        <v>2018</v>
      </c>
      <c r="C37">
        <v>13300502</v>
      </c>
      <c r="D37">
        <v>900826662</v>
      </c>
      <c r="E37" s="1">
        <v>25000000</v>
      </c>
      <c r="F37" s="1">
        <v>0</v>
      </c>
      <c r="G37" s="1">
        <v>316750000</v>
      </c>
      <c r="H37" t="s">
        <v>1585</v>
      </c>
      <c r="I37" t="s">
        <v>18</v>
      </c>
      <c r="J37">
        <v>13300502</v>
      </c>
      <c r="K37">
        <v>453</v>
      </c>
    </row>
    <row r="38" spans="1:11" x14ac:dyDescent="0.25">
      <c r="A38">
        <v>1</v>
      </c>
      <c r="B38">
        <v>2018</v>
      </c>
      <c r="C38">
        <v>13300502</v>
      </c>
      <c r="D38">
        <v>806012905</v>
      </c>
      <c r="E38" s="1">
        <v>60537640</v>
      </c>
      <c r="F38" s="1">
        <v>60537639.780000001</v>
      </c>
      <c r="G38" s="1">
        <v>310885303.19999999</v>
      </c>
      <c r="H38" t="s">
        <v>599</v>
      </c>
      <c r="I38" t="s">
        <v>18</v>
      </c>
      <c r="J38">
        <v>13300502</v>
      </c>
      <c r="K38">
        <v>453</v>
      </c>
    </row>
    <row r="39" spans="1:11" x14ac:dyDescent="0.25">
      <c r="A39">
        <v>1</v>
      </c>
      <c r="B39">
        <v>2018</v>
      </c>
      <c r="C39">
        <v>13300502</v>
      </c>
      <c r="D39">
        <v>899999123</v>
      </c>
      <c r="E39" s="1">
        <v>95116084</v>
      </c>
      <c r="F39" s="1">
        <v>95195884.230000004</v>
      </c>
      <c r="G39" s="1">
        <v>305565168.62</v>
      </c>
      <c r="H39" t="s">
        <v>501</v>
      </c>
      <c r="I39" t="s">
        <v>18</v>
      </c>
      <c r="J39">
        <v>13300502</v>
      </c>
      <c r="K39">
        <v>453</v>
      </c>
    </row>
    <row r="40" spans="1:11" x14ac:dyDescent="0.25">
      <c r="A40">
        <v>1</v>
      </c>
      <c r="B40">
        <v>2018</v>
      </c>
      <c r="C40">
        <v>13300502</v>
      </c>
      <c r="D40">
        <v>802013023</v>
      </c>
      <c r="E40" s="1">
        <v>25780116</v>
      </c>
      <c r="F40" s="1">
        <v>31918385.66</v>
      </c>
      <c r="G40" s="1">
        <v>293953060.66000003</v>
      </c>
      <c r="H40" t="s">
        <v>1092</v>
      </c>
      <c r="I40" t="s">
        <v>18</v>
      </c>
      <c r="J40">
        <v>13300502</v>
      </c>
      <c r="K40">
        <v>453</v>
      </c>
    </row>
    <row r="41" spans="1:11" x14ac:dyDescent="0.25">
      <c r="A41">
        <v>1</v>
      </c>
      <c r="B41">
        <v>2018</v>
      </c>
      <c r="C41">
        <v>13300502</v>
      </c>
      <c r="D41">
        <v>802020036</v>
      </c>
      <c r="E41" s="1">
        <v>0</v>
      </c>
      <c r="F41" s="1">
        <v>0</v>
      </c>
      <c r="G41" s="1">
        <v>280000000</v>
      </c>
      <c r="H41" t="s">
        <v>1564</v>
      </c>
      <c r="I41" t="s">
        <v>18</v>
      </c>
      <c r="J41">
        <v>13300502</v>
      </c>
      <c r="K41">
        <v>453</v>
      </c>
    </row>
    <row r="42" spans="1:11" x14ac:dyDescent="0.25">
      <c r="A42">
        <v>1</v>
      </c>
      <c r="B42">
        <v>2018</v>
      </c>
      <c r="C42">
        <v>13300502</v>
      </c>
      <c r="D42">
        <v>900219120</v>
      </c>
      <c r="E42" s="1">
        <v>69844883.540000007</v>
      </c>
      <c r="F42" s="1">
        <v>67865738</v>
      </c>
      <c r="G42" s="1">
        <v>279022363.62</v>
      </c>
      <c r="H42" t="s">
        <v>1211</v>
      </c>
      <c r="I42" t="s">
        <v>18</v>
      </c>
      <c r="J42">
        <v>13300502</v>
      </c>
      <c r="K42">
        <v>453</v>
      </c>
    </row>
    <row r="43" spans="1:11" x14ac:dyDescent="0.25">
      <c r="A43">
        <v>1</v>
      </c>
      <c r="B43">
        <v>2018</v>
      </c>
      <c r="C43">
        <v>13300502</v>
      </c>
      <c r="D43">
        <v>800075650</v>
      </c>
      <c r="E43" s="1">
        <v>43456671</v>
      </c>
      <c r="F43" s="1">
        <v>49103871.399999999</v>
      </c>
      <c r="G43" s="1">
        <v>271741821.45999998</v>
      </c>
      <c r="H43" t="s">
        <v>405</v>
      </c>
      <c r="I43" t="s">
        <v>18</v>
      </c>
      <c r="J43">
        <v>13300502</v>
      </c>
      <c r="K43">
        <v>453</v>
      </c>
    </row>
    <row r="44" spans="1:11" x14ac:dyDescent="0.25">
      <c r="A44">
        <v>1</v>
      </c>
      <c r="B44">
        <v>2018</v>
      </c>
      <c r="C44">
        <v>13300502</v>
      </c>
      <c r="D44">
        <v>900174875</v>
      </c>
      <c r="E44" s="1">
        <v>179351416</v>
      </c>
      <c r="F44" s="1">
        <v>179351416</v>
      </c>
      <c r="G44" s="1">
        <v>263123813.03999999</v>
      </c>
      <c r="H44" t="s">
        <v>1380</v>
      </c>
      <c r="I44" t="s">
        <v>18</v>
      </c>
      <c r="J44">
        <v>13300502</v>
      </c>
      <c r="K44">
        <v>453</v>
      </c>
    </row>
    <row r="45" spans="1:11" x14ac:dyDescent="0.25">
      <c r="A45">
        <v>1</v>
      </c>
      <c r="B45">
        <v>2018</v>
      </c>
      <c r="C45">
        <v>13300502</v>
      </c>
      <c r="D45">
        <v>82383485</v>
      </c>
      <c r="E45" s="1">
        <v>0</v>
      </c>
      <c r="F45" s="1">
        <v>0</v>
      </c>
      <c r="G45" s="1">
        <v>243000000</v>
      </c>
      <c r="H45" t="s">
        <v>1606</v>
      </c>
      <c r="I45" t="s">
        <v>18</v>
      </c>
      <c r="J45">
        <v>13300502</v>
      </c>
      <c r="K45">
        <v>453</v>
      </c>
    </row>
    <row r="46" spans="1:11" x14ac:dyDescent="0.25">
      <c r="A46">
        <v>1</v>
      </c>
      <c r="B46">
        <v>2018</v>
      </c>
      <c r="C46">
        <v>13300502</v>
      </c>
      <c r="D46">
        <v>900697151</v>
      </c>
      <c r="E46" s="1">
        <v>233314999</v>
      </c>
      <c r="F46" s="1">
        <v>179057738.69999999</v>
      </c>
      <c r="G46" s="1">
        <v>241399423.30000001</v>
      </c>
      <c r="H46" t="s">
        <v>1404</v>
      </c>
      <c r="I46" t="s">
        <v>18</v>
      </c>
      <c r="J46">
        <v>13300502</v>
      </c>
      <c r="K46">
        <v>453</v>
      </c>
    </row>
    <row r="47" spans="1:11" x14ac:dyDescent="0.25">
      <c r="A47">
        <v>1</v>
      </c>
      <c r="B47">
        <v>2018</v>
      </c>
      <c r="C47">
        <v>13300502</v>
      </c>
      <c r="D47">
        <v>824000425</v>
      </c>
      <c r="E47" s="1">
        <v>84059272</v>
      </c>
      <c r="F47" s="1">
        <v>84327280.269999996</v>
      </c>
      <c r="G47" s="1">
        <v>238757945.78999999</v>
      </c>
      <c r="H47" t="s">
        <v>942</v>
      </c>
      <c r="I47" t="s">
        <v>18</v>
      </c>
      <c r="J47">
        <v>13300502</v>
      </c>
      <c r="K47">
        <v>453</v>
      </c>
    </row>
    <row r="48" spans="1:11" x14ac:dyDescent="0.25">
      <c r="A48">
        <v>1</v>
      </c>
      <c r="B48">
        <v>2018</v>
      </c>
      <c r="C48">
        <v>13300502</v>
      </c>
      <c r="D48">
        <v>819002534</v>
      </c>
      <c r="E48" s="1">
        <v>19925122</v>
      </c>
      <c r="F48" s="1">
        <v>19925123.02</v>
      </c>
      <c r="G48" s="1">
        <v>221574612.63999999</v>
      </c>
      <c r="H48" t="s">
        <v>44</v>
      </c>
      <c r="I48" t="s">
        <v>18</v>
      </c>
      <c r="J48">
        <v>13300502</v>
      </c>
      <c r="K48">
        <v>453</v>
      </c>
    </row>
    <row r="49" spans="1:11" x14ac:dyDescent="0.25">
      <c r="A49">
        <v>1</v>
      </c>
      <c r="B49">
        <v>2018</v>
      </c>
      <c r="C49">
        <v>13300502</v>
      </c>
      <c r="D49">
        <v>900969772</v>
      </c>
      <c r="E49" s="1">
        <v>937087571</v>
      </c>
      <c r="F49" s="1">
        <v>717841217.98000002</v>
      </c>
      <c r="G49" s="1">
        <v>219246353.02000001</v>
      </c>
      <c r="H49" t="s">
        <v>1052</v>
      </c>
      <c r="I49" t="s">
        <v>18</v>
      </c>
      <c r="J49">
        <v>13300502</v>
      </c>
      <c r="K49">
        <v>453</v>
      </c>
    </row>
    <row r="50" spans="1:11" x14ac:dyDescent="0.25">
      <c r="A50">
        <v>1</v>
      </c>
      <c r="B50">
        <v>2018</v>
      </c>
      <c r="C50">
        <v>13300502</v>
      </c>
      <c r="D50">
        <v>819001363</v>
      </c>
      <c r="E50" s="1">
        <v>34443714</v>
      </c>
      <c r="F50" s="1">
        <v>34443711.93</v>
      </c>
      <c r="G50" s="1">
        <v>215701845.43000001</v>
      </c>
      <c r="H50" t="s">
        <v>247</v>
      </c>
      <c r="I50" t="s">
        <v>18</v>
      </c>
      <c r="J50">
        <v>13300502</v>
      </c>
      <c r="K50">
        <v>453</v>
      </c>
    </row>
    <row r="51" spans="1:11" x14ac:dyDescent="0.25">
      <c r="A51">
        <v>1</v>
      </c>
      <c r="B51">
        <v>2018</v>
      </c>
      <c r="C51">
        <v>13300502</v>
      </c>
      <c r="D51">
        <v>37916396</v>
      </c>
      <c r="E51" s="1">
        <v>31515000</v>
      </c>
      <c r="F51" s="1">
        <v>0</v>
      </c>
      <c r="G51" s="1">
        <v>210074278</v>
      </c>
      <c r="H51" t="s">
        <v>1542</v>
      </c>
      <c r="I51" t="s">
        <v>18</v>
      </c>
      <c r="J51">
        <v>13300502</v>
      </c>
      <c r="K51">
        <v>453</v>
      </c>
    </row>
    <row r="52" spans="1:11" x14ac:dyDescent="0.25">
      <c r="A52">
        <v>1</v>
      </c>
      <c r="B52">
        <v>2018</v>
      </c>
      <c r="C52">
        <v>13300502</v>
      </c>
      <c r="D52">
        <v>823000878</v>
      </c>
      <c r="E52" s="1">
        <v>150599117</v>
      </c>
      <c r="F52" s="1">
        <v>152413313.40000001</v>
      </c>
      <c r="G52" s="1">
        <v>206327273.28</v>
      </c>
      <c r="H52" t="s">
        <v>1106</v>
      </c>
      <c r="I52" t="s">
        <v>18</v>
      </c>
      <c r="J52">
        <v>13300502</v>
      </c>
      <c r="K52">
        <v>453</v>
      </c>
    </row>
    <row r="53" spans="1:11" x14ac:dyDescent="0.25">
      <c r="A53">
        <v>1</v>
      </c>
      <c r="B53">
        <v>2018</v>
      </c>
      <c r="C53">
        <v>13300502</v>
      </c>
      <c r="D53">
        <v>830047312</v>
      </c>
      <c r="E53" s="1">
        <v>72038265</v>
      </c>
      <c r="F53" s="1">
        <v>27514707.359999999</v>
      </c>
      <c r="G53" s="1">
        <v>201670733.63999999</v>
      </c>
      <c r="H53" t="s">
        <v>214</v>
      </c>
      <c r="I53" t="s">
        <v>18</v>
      </c>
      <c r="J53">
        <v>13300502</v>
      </c>
      <c r="K53">
        <v>453</v>
      </c>
    </row>
    <row r="54" spans="1:11" x14ac:dyDescent="0.25">
      <c r="A54">
        <v>1</v>
      </c>
      <c r="B54">
        <v>2018</v>
      </c>
      <c r="C54">
        <v>13300502</v>
      </c>
      <c r="D54">
        <v>824003252</v>
      </c>
      <c r="E54" s="1">
        <v>0</v>
      </c>
      <c r="F54" s="1">
        <v>0</v>
      </c>
      <c r="G54" s="1">
        <v>192140375.5</v>
      </c>
      <c r="H54" t="s">
        <v>1846</v>
      </c>
      <c r="I54" t="s">
        <v>18</v>
      </c>
      <c r="J54">
        <v>13300502</v>
      </c>
      <c r="K54">
        <v>453</v>
      </c>
    </row>
    <row r="55" spans="1:11" x14ac:dyDescent="0.25">
      <c r="A55">
        <v>1</v>
      </c>
      <c r="B55">
        <v>2018</v>
      </c>
      <c r="C55">
        <v>13300502</v>
      </c>
      <c r="D55">
        <v>890901826</v>
      </c>
      <c r="E55" s="1">
        <v>88732248</v>
      </c>
      <c r="F55" s="1">
        <v>88550847.799999997</v>
      </c>
      <c r="G55" s="1">
        <v>185070562.19999999</v>
      </c>
      <c r="H55" t="s">
        <v>140</v>
      </c>
      <c r="I55" t="s">
        <v>18</v>
      </c>
      <c r="J55">
        <v>13300502</v>
      </c>
      <c r="K55">
        <v>453</v>
      </c>
    </row>
    <row r="56" spans="1:11" x14ac:dyDescent="0.25">
      <c r="A56">
        <v>1</v>
      </c>
      <c r="B56">
        <v>2018</v>
      </c>
      <c r="C56">
        <v>13300502</v>
      </c>
      <c r="D56">
        <v>892170002</v>
      </c>
      <c r="E56" s="1">
        <v>299336244</v>
      </c>
      <c r="F56" s="1">
        <v>297433516.57999998</v>
      </c>
      <c r="G56" s="1">
        <v>173005104.36000001</v>
      </c>
      <c r="H56" t="s">
        <v>964</v>
      </c>
      <c r="I56" t="s">
        <v>18</v>
      </c>
      <c r="J56">
        <v>13300502</v>
      </c>
      <c r="K56">
        <v>453</v>
      </c>
    </row>
    <row r="57" spans="1:11" x14ac:dyDescent="0.25">
      <c r="A57">
        <v>1</v>
      </c>
      <c r="B57">
        <v>2018</v>
      </c>
      <c r="C57">
        <v>13300502</v>
      </c>
      <c r="D57">
        <v>806013568</v>
      </c>
      <c r="E57" s="1">
        <v>2112880</v>
      </c>
      <c r="F57" s="1">
        <v>2112880</v>
      </c>
      <c r="G57" s="1">
        <v>172332096</v>
      </c>
      <c r="H57" t="s">
        <v>1174</v>
      </c>
      <c r="I57" t="s">
        <v>18</v>
      </c>
      <c r="J57">
        <v>13300502</v>
      </c>
      <c r="K57">
        <v>453</v>
      </c>
    </row>
    <row r="58" spans="1:11" x14ac:dyDescent="0.25">
      <c r="A58">
        <v>1</v>
      </c>
      <c r="B58">
        <v>2018</v>
      </c>
      <c r="C58">
        <v>13300502</v>
      </c>
      <c r="D58">
        <v>806016215</v>
      </c>
      <c r="E58" s="1">
        <v>0</v>
      </c>
      <c r="F58" s="1">
        <v>0</v>
      </c>
      <c r="G58" s="1">
        <v>170555029.66999999</v>
      </c>
      <c r="H58" t="s">
        <v>1782</v>
      </c>
      <c r="I58" t="s">
        <v>18</v>
      </c>
      <c r="J58">
        <v>13300502</v>
      </c>
      <c r="K58">
        <v>453</v>
      </c>
    </row>
    <row r="59" spans="1:11" x14ac:dyDescent="0.25">
      <c r="A59">
        <v>1</v>
      </c>
      <c r="B59">
        <v>2018</v>
      </c>
      <c r="C59">
        <v>13300502</v>
      </c>
      <c r="D59">
        <v>890100279</v>
      </c>
      <c r="E59" s="1">
        <v>1072451</v>
      </c>
      <c r="F59" s="1">
        <v>1072451</v>
      </c>
      <c r="G59" s="1">
        <v>166847260.36000001</v>
      </c>
      <c r="H59" t="s">
        <v>1195</v>
      </c>
      <c r="I59" t="s">
        <v>18</v>
      </c>
      <c r="J59">
        <v>13300502</v>
      </c>
      <c r="K59">
        <v>453</v>
      </c>
    </row>
    <row r="60" spans="1:11" x14ac:dyDescent="0.25">
      <c r="A60">
        <v>1</v>
      </c>
      <c r="B60">
        <v>2018</v>
      </c>
      <c r="C60">
        <v>13300502</v>
      </c>
      <c r="D60">
        <v>822000327</v>
      </c>
      <c r="E60" s="1">
        <v>300913806</v>
      </c>
      <c r="F60" s="1">
        <v>272053806</v>
      </c>
      <c r="G60" s="1">
        <v>161694440</v>
      </c>
      <c r="H60" t="s">
        <v>121</v>
      </c>
      <c r="I60" t="s">
        <v>18</v>
      </c>
      <c r="J60">
        <v>13300502</v>
      </c>
      <c r="K60">
        <v>453</v>
      </c>
    </row>
    <row r="61" spans="1:11" x14ac:dyDescent="0.25">
      <c r="A61">
        <v>1</v>
      </c>
      <c r="B61">
        <v>2018</v>
      </c>
      <c r="C61">
        <v>13300502</v>
      </c>
      <c r="D61">
        <v>900148265</v>
      </c>
      <c r="E61" s="1">
        <v>618782908</v>
      </c>
      <c r="F61" s="1">
        <v>587902041.85000002</v>
      </c>
      <c r="G61" s="1">
        <v>156957343.28999999</v>
      </c>
      <c r="H61" t="s">
        <v>1205</v>
      </c>
      <c r="I61" t="s">
        <v>18</v>
      </c>
      <c r="J61">
        <v>13300502</v>
      </c>
      <c r="K61">
        <v>453</v>
      </c>
    </row>
    <row r="62" spans="1:11" x14ac:dyDescent="0.25">
      <c r="A62">
        <v>1</v>
      </c>
      <c r="B62">
        <v>2018</v>
      </c>
      <c r="C62">
        <v>13300502</v>
      </c>
      <c r="D62">
        <v>819004070</v>
      </c>
      <c r="E62" s="1">
        <v>532824402</v>
      </c>
      <c r="F62" s="1">
        <v>532824401.57999998</v>
      </c>
      <c r="G62" s="1">
        <v>156025759.12</v>
      </c>
      <c r="H62" t="s">
        <v>1103</v>
      </c>
      <c r="I62" t="s">
        <v>18</v>
      </c>
      <c r="J62">
        <v>13300502</v>
      </c>
      <c r="K62">
        <v>453</v>
      </c>
    </row>
    <row r="63" spans="1:11" x14ac:dyDescent="0.25">
      <c r="A63">
        <v>1</v>
      </c>
      <c r="B63">
        <v>2018</v>
      </c>
      <c r="C63">
        <v>13300502</v>
      </c>
      <c r="D63">
        <v>900044929</v>
      </c>
      <c r="E63" s="1">
        <v>238453376</v>
      </c>
      <c r="F63" s="1">
        <v>238453376</v>
      </c>
      <c r="G63" s="1">
        <v>151405225.97</v>
      </c>
      <c r="H63" t="s">
        <v>215</v>
      </c>
      <c r="I63" t="s">
        <v>18</v>
      </c>
      <c r="J63">
        <v>13300502</v>
      </c>
      <c r="K63">
        <v>453</v>
      </c>
    </row>
    <row r="64" spans="1:11" x14ac:dyDescent="0.25">
      <c r="A64">
        <v>1</v>
      </c>
      <c r="B64">
        <v>2018</v>
      </c>
      <c r="C64">
        <v>13300502</v>
      </c>
      <c r="D64">
        <v>802009806</v>
      </c>
      <c r="E64" s="1">
        <v>109556616</v>
      </c>
      <c r="F64" s="1">
        <v>110494823.72</v>
      </c>
      <c r="G64" s="1">
        <v>148529874.28</v>
      </c>
      <c r="H64" t="s">
        <v>1091</v>
      </c>
      <c r="I64" t="s">
        <v>18</v>
      </c>
      <c r="J64">
        <v>13300502</v>
      </c>
      <c r="K64">
        <v>453</v>
      </c>
    </row>
    <row r="65" spans="1:11" x14ac:dyDescent="0.25">
      <c r="A65">
        <v>1</v>
      </c>
      <c r="B65">
        <v>2018</v>
      </c>
      <c r="C65">
        <v>13300502</v>
      </c>
      <c r="D65">
        <v>900311715</v>
      </c>
      <c r="E65" s="1">
        <v>37561320</v>
      </c>
      <c r="F65" s="1">
        <v>37561320</v>
      </c>
      <c r="G65" s="1">
        <v>145099733.44</v>
      </c>
      <c r="H65" t="s">
        <v>868</v>
      </c>
      <c r="I65" t="s">
        <v>18</v>
      </c>
      <c r="J65">
        <v>13300502</v>
      </c>
      <c r="K65">
        <v>453</v>
      </c>
    </row>
    <row r="66" spans="1:11" x14ac:dyDescent="0.25">
      <c r="A66">
        <v>1</v>
      </c>
      <c r="B66">
        <v>2018</v>
      </c>
      <c r="C66">
        <v>13300502</v>
      </c>
      <c r="D66">
        <v>823003124</v>
      </c>
      <c r="E66" s="1">
        <v>38081036</v>
      </c>
      <c r="F66" s="1">
        <v>37935176</v>
      </c>
      <c r="G66" s="1">
        <v>144191706.84999999</v>
      </c>
      <c r="H66" t="s">
        <v>1183</v>
      </c>
      <c r="I66" t="s">
        <v>18</v>
      </c>
      <c r="J66">
        <v>13300502</v>
      </c>
      <c r="K66">
        <v>453</v>
      </c>
    </row>
    <row r="67" spans="1:11" x14ac:dyDescent="0.25">
      <c r="A67">
        <v>1</v>
      </c>
      <c r="B67">
        <v>2018</v>
      </c>
      <c r="C67">
        <v>13300502</v>
      </c>
      <c r="D67">
        <v>806013598</v>
      </c>
      <c r="E67" s="1">
        <v>100469298</v>
      </c>
      <c r="F67" s="1">
        <v>2.08</v>
      </c>
      <c r="G67" s="1">
        <v>135535440.74000001</v>
      </c>
      <c r="H67" t="s">
        <v>241</v>
      </c>
      <c r="I67" t="s">
        <v>18</v>
      </c>
      <c r="J67">
        <v>13300502</v>
      </c>
      <c r="K67">
        <v>453</v>
      </c>
    </row>
    <row r="68" spans="1:11" x14ac:dyDescent="0.25">
      <c r="A68">
        <v>1</v>
      </c>
      <c r="B68">
        <v>2018</v>
      </c>
      <c r="C68">
        <v>13300502</v>
      </c>
      <c r="D68">
        <v>92525181</v>
      </c>
      <c r="E68" s="1">
        <v>0</v>
      </c>
      <c r="F68" s="1">
        <v>0</v>
      </c>
      <c r="G68" s="1">
        <v>135000000</v>
      </c>
      <c r="H68" t="s">
        <v>1667</v>
      </c>
      <c r="I68" t="s">
        <v>18</v>
      </c>
      <c r="J68">
        <v>13300502</v>
      </c>
      <c r="K68">
        <v>453</v>
      </c>
    </row>
    <row r="69" spans="1:11" x14ac:dyDescent="0.25">
      <c r="A69">
        <v>1</v>
      </c>
      <c r="B69">
        <v>2018</v>
      </c>
      <c r="C69">
        <v>13300502</v>
      </c>
      <c r="D69">
        <v>830511298</v>
      </c>
      <c r="E69" s="1">
        <v>0</v>
      </c>
      <c r="F69" s="1">
        <v>0</v>
      </c>
      <c r="G69" s="1">
        <v>133053698.12</v>
      </c>
      <c r="H69" t="s">
        <v>1967</v>
      </c>
      <c r="I69" t="s">
        <v>18</v>
      </c>
      <c r="J69">
        <v>13300502</v>
      </c>
      <c r="K69">
        <v>453</v>
      </c>
    </row>
    <row r="70" spans="1:11" x14ac:dyDescent="0.25">
      <c r="A70">
        <v>1</v>
      </c>
      <c r="B70">
        <v>2018</v>
      </c>
      <c r="C70">
        <v>13300502</v>
      </c>
      <c r="D70">
        <v>802007798</v>
      </c>
      <c r="E70" s="1">
        <v>82487495</v>
      </c>
      <c r="F70" s="1">
        <v>82487494.150000006</v>
      </c>
      <c r="G70" s="1">
        <v>132683074.40000001</v>
      </c>
      <c r="H70" t="s">
        <v>240</v>
      </c>
      <c r="I70" t="s">
        <v>18</v>
      </c>
      <c r="J70">
        <v>13300502</v>
      </c>
      <c r="K70">
        <v>453</v>
      </c>
    </row>
    <row r="71" spans="1:11" x14ac:dyDescent="0.25">
      <c r="A71">
        <v>1</v>
      </c>
      <c r="B71">
        <v>2018</v>
      </c>
      <c r="C71">
        <v>13300502</v>
      </c>
      <c r="D71">
        <v>900415382</v>
      </c>
      <c r="E71" s="1">
        <v>25473497</v>
      </c>
      <c r="F71" s="1">
        <v>150098712.22</v>
      </c>
      <c r="G71" s="1">
        <v>130645568.55</v>
      </c>
      <c r="H71" t="s">
        <v>528</v>
      </c>
      <c r="I71" t="s">
        <v>18</v>
      </c>
      <c r="J71">
        <v>13300502</v>
      </c>
      <c r="K71">
        <v>453</v>
      </c>
    </row>
    <row r="72" spans="1:11" x14ac:dyDescent="0.25">
      <c r="A72">
        <v>1</v>
      </c>
      <c r="B72">
        <v>2018</v>
      </c>
      <c r="C72">
        <v>13300502</v>
      </c>
      <c r="D72">
        <v>802007056</v>
      </c>
      <c r="E72" s="1">
        <v>195132368</v>
      </c>
      <c r="F72" s="1">
        <v>195132368.34</v>
      </c>
      <c r="G72" s="1">
        <v>130266482.59</v>
      </c>
      <c r="H72" t="s">
        <v>983</v>
      </c>
      <c r="I72" t="s">
        <v>18</v>
      </c>
      <c r="J72">
        <v>13300502</v>
      </c>
      <c r="K72">
        <v>453</v>
      </c>
    </row>
    <row r="73" spans="1:11" x14ac:dyDescent="0.25">
      <c r="A73">
        <v>1</v>
      </c>
      <c r="B73">
        <v>2018</v>
      </c>
      <c r="C73">
        <v>13300502</v>
      </c>
      <c r="D73">
        <v>802023546</v>
      </c>
      <c r="E73" s="1">
        <v>27440000</v>
      </c>
      <c r="F73" s="1">
        <v>27440000</v>
      </c>
      <c r="G73" s="1">
        <v>127361555</v>
      </c>
      <c r="H73" t="s">
        <v>476</v>
      </c>
      <c r="I73" t="s">
        <v>18</v>
      </c>
      <c r="J73">
        <v>13300502</v>
      </c>
      <c r="K73">
        <v>453</v>
      </c>
    </row>
    <row r="74" spans="1:11" x14ac:dyDescent="0.25">
      <c r="A74">
        <v>1</v>
      </c>
      <c r="B74">
        <v>2018</v>
      </c>
      <c r="C74">
        <v>13300502</v>
      </c>
      <c r="D74">
        <v>16647225</v>
      </c>
      <c r="E74" s="1">
        <v>0</v>
      </c>
      <c r="F74" s="1">
        <v>0</v>
      </c>
      <c r="G74" s="1">
        <v>127260000</v>
      </c>
      <c r="H74" t="s">
        <v>1592</v>
      </c>
      <c r="I74" t="s">
        <v>18</v>
      </c>
      <c r="J74">
        <v>13300502</v>
      </c>
      <c r="K74">
        <v>453</v>
      </c>
    </row>
    <row r="75" spans="1:11" x14ac:dyDescent="0.25">
      <c r="A75">
        <v>1</v>
      </c>
      <c r="B75">
        <v>2018</v>
      </c>
      <c r="C75">
        <v>13300502</v>
      </c>
      <c r="D75">
        <v>900852997</v>
      </c>
      <c r="E75" s="1">
        <v>248311087</v>
      </c>
      <c r="F75" s="1">
        <v>196876018.40000001</v>
      </c>
      <c r="G75" s="1">
        <v>122426796.76000001</v>
      </c>
      <c r="H75" t="s">
        <v>367</v>
      </c>
      <c r="I75" t="s">
        <v>18</v>
      </c>
      <c r="J75">
        <v>13300502</v>
      </c>
      <c r="K75">
        <v>453</v>
      </c>
    </row>
    <row r="76" spans="1:11" x14ac:dyDescent="0.25">
      <c r="A76">
        <v>1</v>
      </c>
      <c r="B76">
        <v>2018</v>
      </c>
      <c r="C76">
        <v>13300502</v>
      </c>
      <c r="D76">
        <v>800065396</v>
      </c>
      <c r="E76" s="1">
        <v>25826797</v>
      </c>
      <c r="F76" s="1">
        <v>25826797</v>
      </c>
      <c r="G76" s="1">
        <v>121557713.72</v>
      </c>
      <c r="H76" t="s">
        <v>455</v>
      </c>
      <c r="I76" t="s">
        <v>18</v>
      </c>
      <c r="J76">
        <v>13300502</v>
      </c>
      <c r="K76">
        <v>453</v>
      </c>
    </row>
    <row r="77" spans="1:11" x14ac:dyDescent="0.25">
      <c r="A77">
        <v>1</v>
      </c>
      <c r="B77">
        <v>2018</v>
      </c>
      <c r="C77">
        <v>13300502</v>
      </c>
      <c r="D77">
        <v>804013017</v>
      </c>
      <c r="E77" s="1">
        <v>0</v>
      </c>
      <c r="F77" s="1">
        <v>233902</v>
      </c>
      <c r="G77" s="1">
        <v>117698336</v>
      </c>
      <c r="H77" t="s">
        <v>1440</v>
      </c>
      <c r="I77" t="s">
        <v>18</v>
      </c>
      <c r="J77">
        <v>13300502</v>
      </c>
      <c r="K77">
        <v>453</v>
      </c>
    </row>
    <row r="78" spans="1:11" x14ac:dyDescent="0.25">
      <c r="A78">
        <v>1</v>
      </c>
      <c r="B78">
        <v>2018</v>
      </c>
      <c r="C78">
        <v>13300502</v>
      </c>
      <c r="D78">
        <v>822000946</v>
      </c>
      <c r="E78" s="1">
        <v>292432846</v>
      </c>
      <c r="F78" s="1">
        <v>308358368.98000002</v>
      </c>
      <c r="G78" s="1">
        <v>116256969.77</v>
      </c>
      <c r="H78" t="s">
        <v>1347</v>
      </c>
      <c r="I78" t="s">
        <v>18</v>
      </c>
      <c r="J78">
        <v>13300502</v>
      </c>
      <c r="K78">
        <v>453</v>
      </c>
    </row>
    <row r="79" spans="1:11" x14ac:dyDescent="0.25">
      <c r="A79">
        <v>1</v>
      </c>
      <c r="B79">
        <v>2018</v>
      </c>
      <c r="C79">
        <v>13300502</v>
      </c>
      <c r="D79">
        <v>860037950</v>
      </c>
      <c r="E79" s="1">
        <v>31464391</v>
      </c>
      <c r="F79" s="1">
        <v>26129904.199999999</v>
      </c>
      <c r="G79" s="1">
        <v>114053870.95</v>
      </c>
      <c r="H79" t="s">
        <v>1354</v>
      </c>
      <c r="I79" t="s">
        <v>18</v>
      </c>
      <c r="J79">
        <v>13300502</v>
      </c>
      <c r="K79">
        <v>453</v>
      </c>
    </row>
    <row r="80" spans="1:11" x14ac:dyDescent="0.25">
      <c r="A80">
        <v>1</v>
      </c>
      <c r="B80">
        <v>2018</v>
      </c>
      <c r="C80">
        <v>13300502</v>
      </c>
      <c r="D80">
        <v>819000736</v>
      </c>
      <c r="E80" s="1">
        <v>31467875</v>
      </c>
      <c r="F80" s="1">
        <v>29503178.91</v>
      </c>
      <c r="G80" s="1">
        <v>109895840.45</v>
      </c>
      <c r="H80" t="s">
        <v>42</v>
      </c>
      <c r="I80" t="s">
        <v>18</v>
      </c>
      <c r="J80">
        <v>13300502</v>
      </c>
      <c r="K80">
        <v>453</v>
      </c>
    </row>
    <row r="81" spans="1:11" x14ac:dyDescent="0.25">
      <c r="A81">
        <v>1</v>
      </c>
      <c r="B81">
        <v>2018</v>
      </c>
      <c r="C81">
        <v>13300502</v>
      </c>
      <c r="D81">
        <v>830010337</v>
      </c>
      <c r="E81" s="1">
        <v>0</v>
      </c>
      <c r="F81" s="1">
        <v>0</v>
      </c>
      <c r="G81" s="1">
        <v>109140000</v>
      </c>
      <c r="H81" t="s">
        <v>1847</v>
      </c>
      <c r="I81" t="s">
        <v>18</v>
      </c>
      <c r="J81">
        <v>13300502</v>
      </c>
      <c r="K81">
        <v>453</v>
      </c>
    </row>
    <row r="82" spans="1:11" x14ac:dyDescent="0.25">
      <c r="A82">
        <v>1</v>
      </c>
      <c r="B82">
        <v>2018</v>
      </c>
      <c r="C82">
        <v>13300502</v>
      </c>
      <c r="D82">
        <v>802023689</v>
      </c>
      <c r="E82" s="1">
        <v>186089198</v>
      </c>
      <c r="F82" s="1">
        <v>185060834.06</v>
      </c>
      <c r="G82" s="1">
        <v>105881820.06</v>
      </c>
      <c r="H82" t="s">
        <v>471</v>
      </c>
      <c r="I82" t="s">
        <v>18</v>
      </c>
      <c r="J82">
        <v>13300502</v>
      </c>
      <c r="K82">
        <v>453</v>
      </c>
    </row>
    <row r="83" spans="1:11" x14ac:dyDescent="0.25">
      <c r="A83">
        <v>1</v>
      </c>
      <c r="B83">
        <v>2018</v>
      </c>
      <c r="C83">
        <v>13300502</v>
      </c>
      <c r="D83">
        <v>900569762</v>
      </c>
      <c r="E83" s="1">
        <v>74980270</v>
      </c>
      <c r="F83" s="1">
        <v>74980270</v>
      </c>
      <c r="G83" s="1">
        <v>102492480</v>
      </c>
      <c r="H83" t="s">
        <v>717</v>
      </c>
      <c r="I83" t="s">
        <v>18</v>
      </c>
      <c r="J83">
        <v>13300502</v>
      </c>
      <c r="K83">
        <v>453</v>
      </c>
    </row>
    <row r="84" spans="1:11" x14ac:dyDescent="0.25">
      <c r="A84">
        <v>1</v>
      </c>
      <c r="B84">
        <v>2018</v>
      </c>
      <c r="C84">
        <v>13300502</v>
      </c>
      <c r="D84">
        <v>900108654</v>
      </c>
      <c r="E84" s="1">
        <v>0</v>
      </c>
      <c r="F84" s="1">
        <v>0</v>
      </c>
      <c r="G84" s="1">
        <v>100000000</v>
      </c>
      <c r="H84" t="s">
        <v>1577</v>
      </c>
      <c r="I84" t="s">
        <v>18</v>
      </c>
      <c r="J84">
        <v>13300502</v>
      </c>
      <c r="K84">
        <v>453</v>
      </c>
    </row>
    <row r="85" spans="1:11" x14ac:dyDescent="0.25">
      <c r="A85">
        <v>1</v>
      </c>
      <c r="B85">
        <v>2018</v>
      </c>
      <c r="C85">
        <v>13300502</v>
      </c>
      <c r="D85">
        <v>900212322</v>
      </c>
      <c r="E85" s="1">
        <v>52771608</v>
      </c>
      <c r="F85" s="1">
        <v>52771608</v>
      </c>
      <c r="G85" s="1">
        <v>97228392</v>
      </c>
      <c r="H85" t="s">
        <v>331</v>
      </c>
      <c r="I85" t="s">
        <v>18</v>
      </c>
      <c r="J85">
        <v>13300502</v>
      </c>
      <c r="K85">
        <v>453</v>
      </c>
    </row>
    <row r="86" spans="1:11" x14ac:dyDescent="0.25">
      <c r="A86">
        <v>1</v>
      </c>
      <c r="B86">
        <v>2018</v>
      </c>
      <c r="C86">
        <v>13300502</v>
      </c>
      <c r="D86">
        <v>823001873</v>
      </c>
      <c r="E86" s="1">
        <v>23697638</v>
      </c>
      <c r="F86" s="1">
        <v>23697637.640000001</v>
      </c>
      <c r="G86" s="1">
        <v>95153783.780000001</v>
      </c>
      <c r="H86" t="s">
        <v>51</v>
      </c>
      <c r="I86" t="s">
        <v>18</v>
      </c>
      <c r="J86">
        <v>13300502</v>
      </c>
      <c r="K86">
        <v>453</v>
      </c>
    </row>
    <row r="87" spans="1:11" x14ac:dyDescent="0.25">
      <c r="A87">
        <v>1</v>
      </c>
      <c r="B87">
        <v>2018</v>
      </c>
      <c r="C87">
        <v>13300502</v>
      </c>
      <c r="D87">
        <v>800247537</v>
      </c>
      <c r="E87" s="1">
        <v>37860686</v>
      </c>
      <c r="F87" s="1">
        <v>37860686.259999998</v>
      </c>
      <c r="G87" s="1">
        <v>91714278.739999995</v>
      </c>
      <c r="H87" t="s">
        <v>1332</v>
      </c>
      <c r="I87" t="s">
        <v>18</v>
      </c>
      <c r="J87">
        <v>13300502</v>
      </c>
      <c r="K87">
        <v>453</v>
      </c>
    </row>
    <row r="88" spans="1:11" x14ac:dyDescent="0.25">
      <c r="A88">
        <v>1</v>
      </c>
      <c r="B88">
        <v>2018</v>
      </c>
      <c r="C88">
        <v>13300502</v>
      </c>
      <c r="D88">
        <v>824000204</v>
      </c>
      <c r="E88" s="1">
        <v>28957945</v>
      </c>
      <c r="F88" s="1">
        <v>29764138.649999999</v>
      </c>
      <c r="G88" s="1">
        <v>90873060.400000006</v>
      </c>
      <c r="H88" t="s">
        <v>49</v>
      </c>
      <c r="I88" t="s">
        <v>18</v>
      </c>
      <c r="J88">
        <v>13300502</v>
      </c>
      <c r="K88">
        <v>453</v>
      </c>
    </row>
    <row r="89" spans="1:11" x14ac:dyDescent="0.25">
      <c r="A89">
        <v>1</v>
      </c>
      <c r="B89">
        <v>2018</v>
      </c>
      <c r="C89">
        <v>13300502</v>
      </c>
      <c r="D89">
        <v>860090566</v>
      </c>
      <c r="E89" s="1">
        <v>32974025</v>
      </c>
      <c r="F89" s="1">
        <v>32974024.559999999</v>
      </c>
      <c r="G89" s="1">
        <v>90597721.379999995</v>
      </c>
      <c r="H89" t="s">
        <v>681</v>
      </c>
      <c r="I89" t="s">
        <v>18</v>
      </c>
      <c r="J89">
        <v>13300502</v>
      </c>
      <c r="K89">
        <v>453</v>
      </c>
    </row>
    <row r="90" spans="1:11" x14ac:dyDescent="0.25">
      <c r="A90">
        <v>1</v>
      </c>
      <c r="B90">
        <v>2018</v>
      </c>
      <c r="C90">
        <v>13300502</v>
      </c>
      <c r="D90">
        <v>8689964</v>
      </c>
      <c r="E90" s="1">
        <v>0</v>
      </c>
      <c r="F90" s="1">
        <v>0</v>
      </c>
      <c r="G90" s="1">
        <v>89900000</v>
      </c>
      <c r="H90" t="s">
        <v>1873</v>
      </c>
      <c r="I90" t="s">
        <v>18</v>
      </c>
      <c r="J90">
        <v>13300502</v>
      </c>
      <c r="K90">
        <v>453</v>
      </c>
    </row>
    <row r="91" spans="1:11" x14ac:dyDescent="0.25">
      <c r="A91">
        <v>1</v>
      </c>
      <c r="B91">
        <v>2018</v>
      </c>
      <c r="C91">
        <v>13300502</v>
      </c>
      <c r="D91">
        <v>800074996</v>
      </c>
      <c r="E91" s="1">
        <v>222942364</v>
      </c>
      <c r="F91" s="1">
        <v>211165153.78</v>
      </c>
      <c r="G91" s="1">
        <v>88953708.109999999</v>
      </c>
      <c r="H91" t="s">
        <v>284</v>
      </c>
      <c r="I91" t="s">
        <v>18</v>
      </c>
      <c r="J91">
        <v>13300502</v>
      </c>
      <c r="K91">
        <v>453</v>
      </c>
    </row>
    <row r="92" spans="1:11" x14ac:dyDescent="0.25">
      <c r="A92">
        <v>1</v>
      </c>
      <c r="B92">
        <v>2018</v>
      </c>
      <c r="C92">
        <v>13300502</v>
      </c>
      <c r="D92">
        <v>17322869</v>
      </c>
      <c r="E92" s="1">
        <v>0</v>
      </c>
      <c r="F92" s="1">
        <v>0</v>
      </c>
      <c r="G92" s="1">
        <v>87703500</v>
      </c>
      <c r="H92" t="s">
        <v>1699</v>
      </c>
      <c r="I92" t="s">
        <v>18</v>
      </c>
      <c r="J92">
        <v>13300502</v>
      </c>
      <c r="K92">
        <v>453</v>
      </c>
    </row>
    <row r="93" spans="1:11" x14ac:dyDescent="0.25">
      <c r="A93">
        <v>1</v>
      </c>
      <c r="B93">
        <v>2018</v>
      </c>
      <c r="C93">
        <v>13300502</v>
      </c>
      <c r="D93">
        <v>802020106</v>
      </c>
      <c r="E93" s="1">
        <v>1680000</v>
      </c>
      <c r="F93" s="1">
        <v>1680000</v>
      </c>
      <c r="G93" s="1">
        <v>86989000</v>
      </c>
      <c r="H93" t="s">
        <v>741</v>
      </c>
      <c r="I93" t="s">
        <v>18</v>
      </c>
      <c r="J93">
        <v>13300502</v>
      </c>
      <c r="K93">
        <v>453</v>
      </c>
    </row>
    <row r="94" spans="1:11" x14ac:dyDescent="0.25">
      <c r="A94">
        <v>1</v>
      </c>
      <c r="B94">
        <v>2018</v>
      </c>
      <c r="C94">
        <v>13300502</v>
      </c>
      <c r="D94">
        <v>900449481</v>
      </c>
      <c r="E94" s="1">
        <v>89286776</v>
      </c>
      <c r="F94" s="1">
        <v>78826958.200000003</v>
      </c>
      <c r="G94" s="1">
        <v>86514998.799999997</v>
      </c>
      <c r="H94" t="s">
        <v>1395</v>
      </c>
      <c r="I94" t="s">
        <v>18</v>
      </c>
      <c r="J94">
        <v>13300502</v>
      </c>
      <c r="K94">
        <v>453</v>
      </c>
    </row>
    <row r="95" spans="1:11" x14ac:dyDescent="0.25">
      <c r="A95">
        <v>1</v>
      </c>
      <c r="B95">
        <v>2018</v>
      </c>
      <c r="C95">
        <v>13300502</v>
      </c>
      <c r="D95">
        <v>900243491</v>
      </c>
      <c r="E95" s="1">
        <v>39705828</v>
      </c>
      <c r="F95" s="1">
        <v>39705828</v>
      </c>
      <c r="G95" s="1">
        <v>86312191.069999993</v>
      </c>
      <c r="H95" t="s">
        <v>332</v>
      </c>
      <c r="I95" t="s">
        <v>18</v>
      </c>
      <c r="J95">
        <v>13300502</v>
      </c>
      <c r="K95">
        <v>453</v>
      </c>
    </row>
    <row r="96" spans="1:11" x14ac:dyDescent="0.25">
      <c r="A96">
        <v>1</v>
      </c>
      <c r="B96">
        <v>2018</v>
      </c>
      <c r="C96">
        <v>13300502</v>
      </c>
      <c r="D96">
        <v>812001550</v>
      </c>
      <c r="E96" s="1">
        <v>2571547</v>
      </c>
      <c r="F96" s="1">
        <v>2571547</v>
      </c>
      <c r="G96" s="1">
        <v>85312110</v>
      </c>
      <c r="H96" t="s">
        <v>41</v>
      </c>
      <c r="I96" t="s">
        <v>18</v>
      </c>
      <c r="J96">
        <v>13300502</v>
      </c>
      <c r="K96">
        <v>453</v>
      </c>
    </row>
    <row r="97" spans="1:11" x14ac:dyDescent="0.25">
      <c r="A97">
        <v>1</v>
      </c>
      <c r="B97">
        <v>2018</v>
      </c>
      <c r="C97">
        <v>13300502</v>
      </c>
      <c r="D97">
        <v>823000624</v>
      </c>
      <c r="E97" s="1">
        <v>32724420</v>
      </c>
      <c r="F97" s="1">
        <v>33119982.059999999</v>
      </c>
      <c r="G97" s="1">
        <v>84899695.780000001</v>
      </c>
      <c r="H97" t="s">
        <v>48</v>
      </c>
      <c r="I97" t="s">
        <v>18</v>
      </c>
      <c r="J97">
        <v>13300502</v>
      </c>
      <c r="K97">
        <v>453</v>
      </c>
    </row>
    <row r="98" spans="1:11" x14ac:dyDescent="0.25">
      <c r="A98">
        <v>1</v>
      </c>
      <c r="B98">
        <v>2018</v>
      </c>
      <c r="C98">
        <v>13300502</v>
      </c>
      <c r="D98">
        <v>830130972</v>
      </c>
      <c r="E98" s="1">
        <v>0</v>
      </c>
      <c r="F98" s="1">
        <v>0</v>
      </c>
      <c r="G98" s="1">
        <v>84539408</v>
      </c>
      <c r="H98" t="s">
        <v>1621</v>
      </c>
      <c r="I98" t="s">
        <v>18</v>
      </c>
      <c r="J98">
        <v>13300502</v>
      </c>
      <c r="K98">
        <v>453</v>
      </c>
    </row>
    <row r="99" spans="1:11" x14ac:dyDescent="0.25">
      <c r="A99">
        <v>1</v>
      </c>
      <c r="B99">
        <v>2018</v>
      </c>
      <c r="C99">
        <v>13300502</v>
      </c>
      <c r="D99">
        <v>802000333</v>
      </c>
      <c r="E99" s="1">
        <v>8997759</v>
      </c>
      <c r="F99" s="1">
        <v>5497759</v>
      </c>
      <c r="G99" s="1">
        <v>81520332.200000003</v>
      </c>
      <c r="H99" t="s">
        <v>1065</v>
      </c>
      <c r="I99" t="s">
        <v>18</v>
      </c>
      <c r="J99">
        <v>13300502</v>
      </c>
      <c r="K99">
        <v>453</v>
      </c>
    </row>
    <row r="100" spans="1:11" x14ac:dyDescent="0.25">
      <c r="A100">
        <v>1</v>
      </c>
      <c r="B100">
        <v>2018</v>
      </c>
      <c r="C100">
        <v>13300502</v>
      </c>
      <c r="D100">
        <v>825001348</v>
      </c>
      <c r="E100" s="1">
        <v>11060118</v>
      </c>
      <c r="F100" s="1">
        <v>11060118.48</v>
      </c>
      <c r="G100" s="1">
        <v>80295435.579999998</v>
      </c>
      <c r="H100" t="s">
        <v>1351</v>
      </c>
      <c r="I100" t="s">
        <v>18</v>
      </c>
      <c r="J100">
        <v>13300502</v>
      </c>
      <c r="K100">
        <v>453</v>
      </c>
    </row>
    <row r="101" spans="1:11" x14ac:dyDescent="0.25">
      <c r="A101">
        <v>1</v>
      </c>
      <c r="B101">
        <v>2018</v>
      </c>
      <c r="C101">
        <v>13300502</v>
      </c>
      <c r="D101">
        <v>41603369</v>
      </c>
      <c r="E101" s="1">
        <v>2245000</v>
      </c>
      <c r="F101" s="1">
        <v>0</v>
      </c>
      <c r="G101" s="1">
        <v>80074870</v>
      </c>
      <c r="H101" t="s">
        <v>1828</v>
      </c>
      <c r="I101" t="s">
        <v>18</v>
      </c>
      <c r="J101">
        <v>13300502</v>
      </c>
      <c r="K101">
        <v>453</v>
      </c>
    </row>
    <row r="102" spans="1:11" x14ac:dyDescent="0.25">
      <c r="A102">
        <v>1</v>
      </c>
      <c r="B102">
        <v>2018</v>
      </c>
      <c r="C102">
        <v>13300502</v>
      </c>
      <c r="D102">
        <v>830058292</v>
      </c>
      <c r="E102" s="1">
        <v>50958980</v>
      </c>
      <c r="F102" s="1">
        <v>50958980</v>
      </c>
      <c r="G102" s="1">
        <v>79270260</v>
      </c>
      <c r="H102" t="s">
        <v>131</v>
      </c>
      <c r="I102" t="s">
        <v>18</v>
      </c>
      <c r="J102">
        <v>13300502</v>
      </c>
      <c r="K102">
        <v>453</v>
      </c>
    </row>
    <row r="103" spans="1:11" x14ac:dyDescent="0.25">
      <c r="A103">
        <v>1</v>
      </c>
      <c r="B103">
        <v>2018</v>
      </c>
      <c r="C103">
        <v>13300502</v>
      </c>
      <c r="D103">
        <v>900009141</v>
      </c>
      <c r="E103" s="1">
        <v>9169027</v>
      </c>
      <c r="F103" s="1">
        <v>9169027</v>
      </c>
      <c r="G103" s="1">
        <v>78842983.650000006</v>
      </c>
      <c r="H103" t="s">
        <v>736</v>
      </c>
      <c r="I103" t="s">
        <v>18</v>
      </c>
      <c r="J103">
        <v>13300502</v>
      </c>
      <c r="K103">
        <v>453</v>
      </c>
    </row>
    <row r="104" spans="1:11" x14ac:dyDescent="0.25">
      <c r="A104">
        <v>1</v>
      </c>
      <c r="B104">
        <v>2018</v>
      </c>
      <c r="C104">
        <v>13300502</v>
      </c>
      <c r="D104">
        <v>822003469</v>
      </c>
      <c r="E104" s="1">
        <v>1345234</v>
      </c>
      <c r="F104" s="1">
        <v>1345234</v>
      </c>
      <c r="G104" s="1">
        <v>77483763</v>
      </c>
      <c r="H104" t="s">
        <v>668</v>
      </c>
      <c r="I104" t="s">
        <v>18</v>
      </c>
      <c r="J104">
        <v>13300502</v>
      </c>
      <c r="K104">
        <v>453</v>
      </c>
    </row>
    <row r="105" spans="1:11" x14ac:dyDescent="0.25">
      <c r="A105">
        <v>1</v>
      </c>
      <c r="B105">
        <v>2018</v>
      </c>
      <c r="C105">
        <v>13300502</v>
      </c>
      <c r="D105">
        <v>825001119</v>
      </c>
      <c r="E105" s="1">
        <v>6805463</v>
      </c>
      <c r="F105" s="1">
        <v>4659504</v>
      </c>
      <c r="G105" s="1">
        <v>74824366.870000005</v>
      </c>
      <c r="H105" t="s">
        <v>55</v>
      </c>
      <c r="I105" t="s">
        <v>18</v>
      </c>
      <c r="J105">
        <v>13300502</v>
      </c>
      <c r="K105">
        <v>453</v>
      </c>
    </row>
    <row r="106" spans="1:11" x14ac:dyDescent="0.25">
      <c r="A106">
        <v>1</v>
      </c>
      <c r="B106">
        <v>2018</v>
      </c>
      <c r="C106">
        <v>13300502</v>
      </c>
      <c r="D106">
        <v>800222660</v>
      </c>
      <c r="E106" s="1">
        <v>26041160</v>
      </c>
      <c r="F106" s="1">
        <v>26041160</v>
      </c>
      <c r="G106" s="1">
        <v>74050760</v>
      </c>
      <c r="H106" t="s">
        <v>103</v>
      </c>
      <c r="I106" t="s">
        <v>18</v>
      </c>
      <c r="J106">
        <v>13300502</v>
      </c>
      <c r="K106">
        <v>453</v>
      </c>
    </row>
    <row r="107" spans="1:11" x14ac:dyDescent="0.25">
      <c r="A107">
        <v>1</v>
      </c>
      <c r="B107">
        <v>2018</v>
      </c>
      <c r="C107">
        <v>13300502</v>
      </c>
      <c r="D107">
        <v>819003632</v>
      </c>
      <c r="E107" s="1">
        <v>1527650</v>
      </c>
      <c r="F107" s="1">
        <v>1527650</v>
      </c>
      <c r="G107" s="1">
        <v>73498925</v>
      </c>
      <c r="H107" t="s">
        <v>249</v>
      </c>
      <c r="I107" t="s">
        <v>18</v>
      </c>
      <c r="J107">
        <v>13300502</v>
      </c>
      <c r="K107">
        <v>453</v>
      </c>
    </row>
    <row r="108" spans="1:11" x14ac:dyDescent="0.25">
      <c r="A108">
        <v>1</v>
      </c>
      <c r="B108">
        <v>2018</v>
      </c>
      <c r="C108">
        <v>13300502</v>
      </c>
      <c r="D108">
        <v>800134098</v>
      </c>
      <c r="E108" s="1">
        <v>0</v>
      </c>
      <c r="F108" s="1">
        <v>0</v>
      </c>
      <c r="G108" s="1">
        <v>72249665</v>
      </c>
      <c r="H108" t="s">
        <v>1719</v>
      </c>
      <c r="I108" t="s">
        <v>18</v>
      </c>
      <c r="J108">
        <v>13300502</v>
      </c>
      <c r="K108">
        <v>453</v>
      </c>
    </row>
    <row r="109" spans="1:11" x14ac:dyDescent="0.25">
      <c r="A109">
        <v>1</v>
      </c>
      <c r="B109">
        <v>2018</v>
      </c>
      <c r="C109">
        <v>13300502</v>
      </c>
      <c r="D109">
        <v>802014132</v>
      </c>
      <c r="E109" s="1">
        <v>136459315</v>
      </c>
      <c r="F109" s="1">
        <v>136459314.68000001</v>
      </c>
      <c r="G109" s="1">
        <v>70944929.540000007</v>
      </c>
      <c r="H109" t="s">
        <v>815</v>
      </c>
      <c r="I109" t="s">
        <v>18</v>
      </c>
      <c r="J109">
        <v>13300502</v>
      </c>
      <c r="K109">
        <v>453</v>
      </c>
    </row>
    <row r="110" spans="1:11" x14ac:dyDescent="0.25">
      <c r="A110">
        <v>1</v>
      </c>
      <c r="B110">
        <v>2018</v>
      </c>
      <c r="C110">
        <v>13300502</v>
      </c>
      <c r="D110">
        <v>800244769</v>
      </c>
      <c r="E110" s="1">
        <v>0</v>
      </c>
      <c r="F110" s="1">
        <v>0</v>
      </c>
      <c r="G110" s="1">
        <v>70000000</v>
      </c>
      <c r="H110" t="s">
        <v>1956</v>
      </c>
      <c r="I110" t="s">
        <v>18</v>
      </c>
      <c r="J110">
        <v>13300502</v>
      </c>
      <c r="K110">
        <v>453</v>
      </c>
    </row>
    <row r="111" spans="1:11" x14ac:dyDescent="0.25">
      <c r="A111">
        <v>1</v>
      </c>
      <c r="B111">
        <v>2018</v>
      </c>
      <c r="C111">
        <v>13300502</v>
      </c>
      <c r="D111">
        <v>901079547</v>
      </c>
      <c r="E111" s="1">
        <v>70000000</v>
      </c>
      <c r="F111" s="1">
        <v>0</v>
      </c>
      <c r="G111" s="1">
        <v>70000000</v>
      </c>
      <c r="H111" t="s">
        <v>1988</v>
      </c>
      <c r="I111" t="s">
        <v>18</v>
      </c>
      <c r="J111">
        <v>13300502</v>
      </c>
      <c r="K111">
        <v>453</v>
      </c>
    </row>
    <row r="112" spans="1:11" x14ac:dyDescent="0.25">
      <c r="A112">
        <v>1</v>
      </c>
      <c r="B112">
        <v>2018</v>
      </c>
      <c r="C112">
        <v>13300502</v>
      </c>
      <c r="D112">
        <v>25224132</v>
      </c>
      <c r="E112" s="1">
        <v>0</v>
      </c>
      <c r="F112" s="1">
        <v>0</v>
      </c>
      <c r="G112" s="1">
        <v>69252510</v>
      </c>
      <c r="H112" t="s">
        <v>1883</v>
      </c>
      <c r="I112" t="s">
        <v>18</v>
      </c>
      <c r="J112">
        <v>13300502</v>
      </c>
      <c r="K112">
        <v>453</v>
      </c>
    </row>
    <row r="113" spans="1:11" x14ac:dyDescent="0.25">
      <c r="A113">
        <v>1</v>
      </c>
      <c r="B113">
        <v>2018</v>
      </c>
      <c r="C113">
        <v>13300502</v>
      </c>
      <c r="D113">
        <v>900540946</v>
      </c>
      <c r="E113" s="1">
        <v>120251257</v>
      </c>
      <c r="F113" s="1">
        <v>254967466.84999999</v>
      </c>
      <c r="G113" s="1">
        <v>68769850.890000001</v>
      </c>
      <c r="H113" t="s">
        <v>884</v>
      </c>
      <c r="I113" t="s">
        <v>18</v>
      </c>
      <c r="J113">
        <v>13300502</v>
      </c>
      <c r="K113">
        <v>453</v>
      </c>
    </row>
    <row r="114" spans="1:11" x14ac:dyDescent="0.25">
      <c r="A114">
        <v>1</v>
      </c>
      <c r="B114">
        <v>2018</v>
      </c>
      <c r="C114">
        <v>13300502</v>
      </c>
      <c r="D114">
        <v>900566018</v>
      </c>
      <c r="E114" s="1">
        <v>41291556</v>
      </c>
      <c r="F114" s="1">
        <v>41291556</v>
      </c>
      <c r="G114" s="1">
        <v>68708444</v>
      </c>
      <c r="H114" t="s">
        <v>178</v>
      </c>
      <c r="I114" t="s">
        <v>18</v>
      </c>
      <c r="J114">
        <v>13300502</v>
      </c>
      <c r="K114">
        <v>453</v>
      </c>
    </row>
    <row r="115" spans="1:11" x14ac:dyDescent="0.25">
      <c r="A115">
        <v>1</v>
      </c>
      <c r="B115">
        <v>2018</v>
      </c>
      <c r="C115">
        <v>13300502</v>
      </c>
      <c r="D115">
        <v>900554086</v>
      </c>
      <c r="E115" s="1">
        <v>382826</v>
      </c>
      <c r="F115" s="1">
        <v>13401236.74</v>
      </c>
      <c r="G115" s="1">
        <v>68469945.430000007</v>
      </c>
      <c r="H115" t="s">
        <v>1424</v>
      </c>
      <c r="I115" t="s">
        <v>18</v>
      </c>
      <c r="J115">
        <v>13300502</v>
      </c>
      <c r="K115">
        <v>453</v>
      </c>
    </row>
    <row r="116" spans="1:11" x14ac:dyDescent="0.25">
      <c r="A116">
        <v>1</v>
      </c>
      <c r="B116">
        <v>2018</v>
      </c>
      <c r="C116">
        <v>13300502</v>
      </c>
      <c r="D116">
        <v>891480000</v>
      </c>
      <c r="E116" s="1">
        <v>0</v>
      </c>
      <c r="F116" s="1">
        <v>0</v>
      </c>
      <c r="G116" s="1">
        <v>67958855</v>
      </c>
      <c r="H116" t="s">
        <v>1572</v>
      </c>
      <c r="I116" t="s">
        <v>18</v>
      </c>
      <c r="J116">
        <v>13300502</v>
      </c>
      <c r="K116">
        <v>453</v>
      </c>
    </row>
    <row r="117" spans="1:11" x14ac:dyDescent="0.25">
      <c r="A117">
        <v>1</v>
      </c>
      <c r="B117">
        <v>2018</v>
      </c>
      <c r="C117">
        <v>13300502</v>
      </c>
      <c r="D117">
        <v>8709239</v>
      </c>
      <c r="E117" s="1">
        <v>0</v>
      </c>
      <c r="F117" s="1">
        <v>0</v>
      </c>
      <c r="G117" s="1">
        <v>67776000</v>
      </c>
      <c r="H117" t="s">
        <v>1694</v>
      </c>
      <c r="I117" t="s">
        <v>18</v>
      </c>
      <c r="J117">
        <v>13300502</v>
      </c>
      <c r="K117">
        <v>453</v>
      </c>
    </row>
    <row r="118" spans="1:11" x14ac:dyDescent="0.25">
      <c r="A118">
        <v>1</v>
      </c>
      <c r="B118">
        <v>2018</v>
      </c>
      <c r="C118">
        <v>13300502</v>
      </c>
      <c r="D118">
        <v>830055758</v>
      </c>
      <c r="E118" s="1">
        <v>0</v>
      </c>
      <c r="F118" s="1">
        <v>0</v>
      </c>
      <c r="G118" s="1">
        <v>67555408</v>
      </c>
      <c r="H118" t="s">
        <v>1788</v>
      </c>
      <c r="I118" t="s">
        <v>18</v>
      </c>
      <c r="J118">
        <v>13300502</v>
      </c>
      <c r="K118">
        <v>453</v>
      </c>
    </row>
    <row r="119" spans="1:11" x14ac:dyDescent="0.25">
      <c r="A119">
        <v>1</v>
      </c>
      <c r="B119">
        <v>2018</v>
      </c>
      <c r="C119">
        <v>13300502</v>
      </c>
      <c r="D119">
        <v>900377435</v>
      </c>
      <c r="E119" s="1">
        <v>4586535</v>
      </c>
      <c r="F119" s="1">
        <v>4586535</v>
      </c>
      <c r="G119" s="1">
        <v>65887065</v>
      </c>
      <c r="H119" t="s">
        <v>220</v>
      </c>
      <c r="I119" t="s">
        <v>18</v>
      </c>
      <c r="J119">
        <v>13300502</v>
      </c>
      <c r="K119">
        <v>453</v>
      </c>
    </row>
    <row r="120" spans="1:11" x14ac:dyDescent="0.25">
      <c r="A120">
        <v>1</v>
      </c>
      <c r="B120">
        <v>2018</v>
      </c>
      <c r="C120">
        <v>13300502</v>
      </c>
      <c r="D120">
        <v>824004688</v>
      </c>
      <c r="E120" s="1">
        <v>25079725</v>
      </c>
      <c r="F120" s="1">
        <v>25079725</v>
      </c>
      <c r="G120" s="1">
        <v>64649959.439999998</v>
      </c>
      <c r="H120" t="s">
        <v>676</v>
      </c>
      <c r="I120" t="s">
        <v>18</v>
      </c>
      <c r="J120">
        <v>13300502</v>
      </c>
      <c r="K120">
        <v>453</v>
      </c>
    </row>
    <row r="121" spans="1:11" x14ac:dyDescent="0.25">
      <c r="A121">
        <v>1</v>
      </c>
      <c r="B121">
        <v>2018</v>
      </c>
      <c r="C121">
        <v>13300502</v>
      </c>
      <c r="D121">
        <v>77032785</v>
      </c>
      <c r="E121" s="1">
        <v>21964445</v>
      </c>
      <c r="F121" s="1">
        <v>21964445</v>
      </c>
      <c r="G121" s="1">
        <v>63035555.18</v>
      </c>
      <c r="H121" t="s">
        <v>738</v>
      </c>
      <c r="I121" t="s">
        <v>18</v>
      </c>
      <c r="J121">
        <v>13300502</v>
      </c>
      <c r="K121">
        <v>453</v>
      </c>
    </row>
    <row r="122" spans="1:11" x14ac:dyDescent="0.25">
      <c r="A122">
        <v>1</v>
      </c>
      <c r="B122">
        <v>2018</v>
      </c>
      <c r="C122">
        <v>13300502</v>
      </c>
      <c r="D122">
        <v>823000496</v>
      </c>
      <c r="E122" s="1">
        <v>22755263</v>
      </c>
      <c r="F122" s="1">
        <v>22755263.399999999</v>
      </c>
      <c r="G122" s="1">
        <v>61142459.299999997</v>
      </c>
      <c r="H122" t="s">
        <v>50</v>
      </c>
      <c r="I122" t="s">
        <v>18</v>
      </c>
      <c r="J122">
        <v>13300502</v>
      </c>
      <c r="K122">
        <v>453</v>
      </c>
    </row>
    <row r="123" spans="1:11" x14ac:dyDescent="0.25">
      <c r="A123">
        <v>1</v>
      </c>
      <c r="B123">
        <v>2018</v>
      </c>
      <c r="C123">
        <v>13300502</v>
      </c>
      <c r="D123">
        <v>800194798</v>
      </c>
      <c r="E123" s="1">
        <v>60643498.579999998</v>
      </c>
      <c r="F123" s="1">
        <v>0</v>
      </c>
      <c r="G123" s="1">
        <v>60643498.460000001</v>
      </c>
      <c r="H123" t="s">
        <v>289</v>
      </c>
      <c r="I123" t="s">
        <v>18</v>
      </c>
      <c r="J123">
        <v>13300502</v>
      </c>
      <c r="K123">
        <v>453</v>
      </c>
    </row>
    <row r="124" spans="1:11" x14ac:dyDescent="0.25">
      <c r="A124">
        <v>1</v>
      </c>
      <c r="B124">
        <v>2018</v>
      </c>
      <c r="C124">
        <v>13300502</v>
      </c>
      <c r="D124">
        <v>900371464</v>
      </c>
      <c r="E124" s="1">
        <v>2616482</v>
      </c>
      <c r="F124" s="1">
        <v>2616482</v>
      </c>
      <c r="G124" s="1">
        <v>59753081</v>
      </c>
      <c r="H124" t="s">
        <v>526</v>
      </c>
      <c r="I124" t="s">
        <v>18</v>
      </c>
      <c r="J124">
        <v>13300502</v>
      </c>
      <c r="K124">
        <v>453</v>
      </c>
    </row>
    <row r="125" spans="1:11" x14ac:dyDescent="0.25">
      <c r="A125">
        <v>1</v>
      </c>
      <c r="B125">
        <v>2018</v>
      </c>
      <c r="C125">
        <v>13300502</v>
      </c>
      <c r="D125">
        <v>77178198</v>
      </c>
      <c r="E125" s="1">
        <v>0</v>
      </c>
      <c r="F125" s="1">
        <v>0</v>
      </c>
      <c r="G125" s="1">
        <v>58022324</v>
      </c>
      <c r="H125" t="s">
        <v>1770</v>
      </c>
      <c r="I125" t="s">
        <v>18</v>
      </c>
      <c r="J125">
        <v>13300502</v>
      </c>
      <c r="K125">
        <v>453</v>
      </c>
    </row>
    <row r="126" spans="1:11" x14ac:dyDescent="0.25">
      <c r="A126">
        <v>1</v>
      </c>
      <c r="B126">
        <v>2018</v>
      </c>
      <c r="C126">
        <v>13300502</v>
      </c>
      <c r="D126">
        <v>890103406</v>
      </c>
      <c r="E126" s="1">
        <v>103962221</v>
      </c>
      <c r="F126" s="1">
        <v>104185883</v>
      </c>
      <c r="G126" s="1">
        <v>56185637</v>
      </c>
      <c r="H126" t="s">
        <v>1120</v>
      </c>
      <c r="I126" t="s">
        <v>18</v>
      </c>
      <c r="J126">
        <v>13300502</v>
      </c>
      <c r="K126">
        <v>453</v>
      </c>
    </row>
    <row r="127" spans="1:11" x14ac:dyDescent="0.25">
      <c r="A127">
        <v>1</v>
      </c>
      <c r="B127">
        <v>2018</v>
      </c>
      <c r="C127">
        <v>13300502</v>
      </c>
      <c r="D127">
        <v>900518251</v>
      </c>
      <c r="E127" s="1">
        <v>63500000</v>
      </c>
      <c r="F127" s="1">
        <v>63500000</v>
      </c>
      <c r="G127" s="1">
        <v>56155000</v>
      </c>
      <c r="H127" t="s">
        <v>577</v>
      </c>
      <c r="I127" t="s">
        <v>18</v>
      </c>
      <c r="J127">
        <v>13300502</v>
      </c>
      <c r="K127">
        <v>453</v>
      </c>
    </row>
    <row r="128" spans="1:11" x14ac:dyDescent="0.25">
      <c r="A128">
        <v>1</v>
      </c>
      <c r="B128">
        <v>2018</v>
      </c>
      <c r="C128">
        <v>13300502</v>
      </c>
      <c r="D128">
        <v>891180268</v>
      </c>
      <c r="E128" s="1">
        <v>73001882</v>
      </c>
      <c r="F128" s="1">
        <v>73001882.340000004</v>
      </c>
      <c r="G128" s="1">
        <v>55299203.829999998</v>
      </c>
      <c r="H128" t="s">
        <v>787</v>
      </c>
      <c r="I128" t="s">
        <v>18</v>
      </c>
      <c r="J128">
        <v>13300502</v>
      </c>
      <c r="K128">
        <v>453</v>
      </c>
    </row>
    <row r="129" spans="1:11" x14ac:dyDescent="0.25">
      <c r="A129">
        <v>1</v>
      </c>
      <c r="B129">
        <v>2018</v>
      </c>
      <c r="C129">
        <v>13300502</v>
      </c>
      <c r="D129">
        <v>900328332</v>
      </c>
      <c r="E129" s="1">
        <v>0</v>
      </c>
      <c r="F129" s="1">
        <v>0</v>
      </c>
      <c r="G129" s="1">
        <v>55139680.75</v>
      </c>
      <c r="H129" t="s">
        <v>1927</v>
      </c>
      <c r="I129" t="s">
        <v>18</v>
      </c>
      <c r="J129">
        <v>13300502</v>
      </c>
      <c r="K129">
        <v>453</v>
      </c>
    </row>
    <row r="130" spans="1:11" x14ac:dyDescent="0.25">
      <c r="A130">
        <v>1</v>
      </c>
      <c r="B130">
        <v>2018</v>
      </c>
      <c r="C130">
        <v>13300502</v>
      </c>
      <c r="D130">
        <v>800066001</v>
      </c>
      <c r="E130" s="1">
        <v>0</v>
      </c>
      <c r="F130" s="1">
        <v>0</v>
      </c>
      <c r="G130" s="1">
        <v>54166420</v>
      </c>
      <c r="H130" t="s">
        <v>1778</v>
      </c>
      <c r="I130" t="s">
        <v>18</v>
      </c>
      <c r="J130">
        <v>13300502</v>
      </c>
      <c r="K130">
        <v>453</v>
      </c>
    </row>
    <row r="131" spans="1:11" x14ac:dyDescent="0.25">
      <c r="A131">
        <v>1</v>
      </c>
      <c r="B131">
        <v>2018</v>
      </c>
      <c r="C131">
        <v>13300502</v>
      </c>
      <c r="D131">
        <v>819000986</v>
      </c>
      <c r="E131" s="1">
        <v>0</v>
      </c>
      <c r="F131" s="1">
        <v>0</v>
      </c>
      <c r="G131" s="1">
        <v>54071184</v>
      </c>
      <c r="H131" t="s">
        <v>1903</v>
      </c>
      <c r="I131" t="s">
        <v>18</v>
      </c>
      <c r="J131">
        <v>13300502</v>
      </c>
      <c r="K131">
        <v>453</v>
      </c>
    </row>
    <row r="132" spans="1:11" x14ac:dyDescent="0.25">
      <c r="A132">
        <v>1</v>
      </c>
      <c r="B132">
        <v>2018</v>
      </c>
      <c r="C132">
        <v>13300502</v>
      </c>
      <c r="D132">
        <v>802004504</v>
      </c>
      <c r="E132" s="1">
        <v>50692280</v>
      </c>
      <c r="F132" s="1">
        <v>50692280</v>
      </c>
      <c r="G132" s="1">
        <v>53759021.399999999</v>
      </c>
      <c r="H132" t="s">
        <v>389</v>
      </c>
      <c r="I132" t="s">
        <v>18</v>
      </c>
      <c r="J132">
        <v>13300502</v>
      </c>
      <c r="K132">
        <v>453</v>
      </c>
    </row>
    <row r="133" spans="1:11" x14ac:dyDescent="0.25">
      <c r="A133">
        <v>1</v>
      </c>
      <c r="B133">
        <v>2018</v>
      </c>
      <c r="C133">
        <v>13300502</v>
      </c>
      <c r="D133">
        <v>900539079</v>
      </c>
      <c r="E133" s="1">
        <v>0</v>
      </c>
      <c r="F133" s="1">
        <v>0</v>
      </c>
      <c r="G133" s="1">
        <v>52942500</v>
      </c>
      <c r="H133" t="s">
        <v>207</v>
      </c>
      <c r="I133" t="s">
        <v>18</v>
      </c>
      <c r="J133">
        <v>13300502</v>
      </c>
      <c r="K133">
        <v>453</v>
      </c>
    </row>
    <row r="134" spans="1:11" x14ac:dyDescent="0.25">
      <c r="A134">
        <v>1</v>
      </c>
      <c r="B134">
        <v>2018</v>
      </c>
      <c r="C134">
        <v>13300502</v>
      </c>
      <c r="D134">
        <v>45547307</v>
      </c>
      <c r="E134" s="1">
        <v>0</v>
      </c>
      <c r="F134" s="1">
        <v>0</v>
      </c>
      <c r="G134" s="1">
        <v>52436609</v>
      </c>
      <c r="H134" t="s">
        <v>1709</v>
      </c>
      <c r="I134" t="s">
        <v>18</v>
      </c>
      <c r="J134">
        <v>13300502</v>
      </c>
      <c r="K134">
        <v>453</v>
      </c>
    </row>
    <row r="135" spans="1:11" x14ac:dyDescent="0.25">
      <c r="A135">
        <v>1</v>
      </c>
      <c r="B135">
        <v>2018</v>
      </c>
      <c r="C135">
        <v>13300502</v>
      </c>
      <c r="D135">
        <v>26871689</v>
      </c>
      <c r="E135" s="1">
        <v>0</v>
      </c>
      <c r="F135" s="1">
        <v>0</v>
      </c>
      <c r="G135" s="1">
        <v>50078476</v>
      </c>
      <c r="H135" t="s">
        <v>1648</v>
      </c>
      <c r="I135" t="s">
        <v>18</v>
      </c>
      <c r="J135">
        <v>13300502</v>
      </c>
      <c r="K135">
        <v>453</v>
      </c>
    </row>
    <row r="136" spans="1:11" x14ac:dyDescent="0.25">
      <c r="A136">
        <v>1</v>
      </c>
      <c r="B136">
        <v>2018</v>
      </c>
      <c r="C136">
        <v>13300502</v>
      </c>
      <c r="D136">
        <v>900292014</v>
      </c>
      <c r="E136" s="1">
        <v>0</v>
      </c>
      <c r="F136" s="1">
        <v>0</v>
      </c>
      <c r="G136" s="1">
        <v>48461000</v>
      </c>
      <c r="H136" t="s">
        <v>1924</v>
      </c>
      <c r="I136" t="s">
        <v>18</v>
      </c>
      <c r="J136">
        <v>13300502</v>
      </c>
      <c r="K136">
        <v>453</v>
      </c>
    </row>
    <row r="137" spans="1:11" x14ac:dyDescent="0.25">
      <c r="A137">
        <v>1</v>
      </c>
      <c r="B137">
        <v>2018</v>
      </c>
      <c r="C137">
        <v>13300502</v>
      </c>
      <c r="D137">
        <v>79529374</v>
      </c>
      <c r="E137" s="1">
        <v>0</v>
      </c>
      <c r="F137" s="1">
        <v>0</v>
      </c>
      <c r="G137" s="1">
        <v>47792011</v>
      </c>
      <c r="H137" t="s">
        <v>1834</v>
      </c>
      <c r="I137" t="s">
        <v>18</v>
      </c>
      <c r="J137">
        <v>13300502</v>
      </c>
      <c r="K137">
        <v>453</v>
      </c>
    </row>
    <row r="138" spans="1:11" x14ac:dyDescent="0.25">
      <c r="A138">
        <v>1</v>
      </c>
      <c r="B138">
        <v>2018</v>
      </c>
      <c r="C138">
        <v>13300502</v>
      </c>
      <c r="D138">
        <v>830061421</v>
      </c>
      <c r="E138" s="1">
        <v>0</v>
      </c>
      <c r="F138" s="1">
        <v>0</v>
      </c>
      <c r="G138" s="1">
        <v>46699704</v>
      </c>
      <c r="H138" t="s">
        <v>1905</v>
      </c>
      <c r="I138" t="s">
        <v>18</v>
      </c>
      <c r="J138">
        <v>13300502</v>
      </c>
      <c r="K138">
        <v>453</v>
      </c>
    </row>
    <row r="139" spans="1:11" x14ac:dyDescent="0.25">
      <c r="A139">
        <v>1</v>
      </c>
      <c r="B139">
        <v>2018</v>
      </c>
      <c r="C139">
        <v>13300502</v>
      </c>
      <c r="D139">
        <v>830055243</v>
      </c>
      <c r="E139" s="1">
        <v>0</v>
      </c>
      <c r="F139" s="1">
        <v>0</v>
      </c>
      <c r="G139" s="1">
        <v>45713200</v>
      </c>
      <c r="H139" t="s">
        <v>1787</v>
      </c>
      <c r="I139" t="s">
        <v>18</v>
      </c>
      <c r="J139">
        <v>13300502</v>
      </c>
      <c r="K139">
        <v>453</v>
      </c>
    </row>
    <row r="140" spans="1:11" x14ac:dyDescent="0.25">
      <c r="A140">
        <v>1</v>
      </c>
      <c r="B140">
        <v>2018</v>
      </c>
      <c r="C140">
        <v>13300502</v>
      </c>
      <c r="D140">
        <v>9135530</v>
      </c>
      <c r="E140" s="1">
        <v>0</v>
      </c>
      <c r="F140" s="1">
        <v>0</v>
      </c>
      <c r="G140" s="1">
        <v>45083520</v>
      </c>
      <c r="H140" t="s">
        <v>1813</v>
      </c>
      <c r="I140" t="s">
        <v>18</v>
      </c>
      <c r="J140">
        <v>13300502</v>
      </c>
      <c r="K140">
        <v>453</v>
      </c>
    </row>
    <row r="141" spans="1:11" x14ac:dyDescent="0.25">
      <c r="A141">
        <v>1</v>
      </c>
      <c r="B141">
        <v>2018</v>
      </c>
      <c r="C141">
        <v>13300502</v>
      </c>
      <c r="D141">
        <v>802019932</v>
      </c>
      <c r="E141" s="1">
        <v>8733844</v>
      </c>
      <c r="F141" s="1">
        <v>8733844</v>
      </c>
      <c r="G141" s="1">
        <v>44815537.229999997</v>
      </c>
      <c r="H141" t="s">
        <v>470</v>
      </c>
      <c r="I141" t="s">
        <v>18</v>
      </c>
      <c r="J141">
        <v>13300502</v>
      </c>
      <c r="K141">
        <v>453</v>
      </c>
    </row>
    <row r="142" spans="1:11" x14ac:dyDescent="0.25">
      <c r="A142">
        <v>1</v>
      </c>
      <c r="B142">
        <v>2018</v>
      </c>
      <c r="C142">
        <v>13300502</v>
      </c>
      <c r="D142">
        <v>890982608</v>
      </c>
      <c r="E142" s="1">
        <v>218300</v>
      </c>
      <c r="F142" s="1">
        <v>298300</v>
      </c>
      <c r="G142" s="1">
        <v>44370500</v>
      </c>
      <c r="H142" t="s">
        <v>1199</v>
      </c>
      <c r="I142" t="s">
        <v>18</v>
      </c>
      <c r="J142">
        <v>13300502</v>
      </c>
      <c r="K142">
        <v>453</v>
      </c>
    </row>
    <row r="143" spans="1:11" x14ac:dyDescent="0.25">
      <c r="A143">
        <v>1</v>
      </c>
      <c r="B143">
        <v>2018</v>
      </c>
      <c r="C143">
        <v>13300502</v>
      </c>
      <c r="D143">
        <v>900824584</v>
      </c>
      <c r="E143" s="1">
        <v>12000</v>
      </c>
      <c r="F143" s="1">
        <v>12000</v>
      </c>
      <c r="G143" s="1">
        <v>43348500</v>
      </c>
      <c r="H143" t="s">
        <v>363</v>
      </c>
      <c r="I143" t="s">
        <v>18</v>
      </c>
      <c r="J143">
        <v>13300502</v>
      </c>
      <c r="K143">
        <v>453</v>
      </c>
    </row>
    <row r="144" spans="1:11" x14ac:dyDescent="0.25">
      <c r="A144">
        <v>1</v>
      </c>
      <c r="B144">
        <v>2018</v>
      </c>
      <c r="C144">
        <v>13300502</v>
      </c>
      <c r="D144">
        <v>819001312</v>
      </c>
      <c r="E144" s="1">
        <v>34019464</v>
      </c>
      <c r="F144" s="1">
        <v>34019464.159999996</v>
      </c>
      <c r="G144" s="1">
        <v>43272443.530000001</v>
      </c>
      <c r="H144" t="s">
        <v>614</v>
      </c>
      <c r="I144" t="s">
        <v>18</v>
      </c>
      <c r="J144">
        <v>13300502</v>
      </c>
      <c r="K144">
        <v>453</v>
      </c>
    </row>
    <row r="145" spans="1:11" x14ac:dyDescent="0.25">
      <c r="A145">
        <v>1</v>
      </c>
      <c r="B145">
        <v>2018</v>
      </c>
      <c r="C145">
        <v>13300502</v>
      </c>
      <c r="D145">
        <v>6318537</v>
      </c>
      <c r="E145" s="1">
        <v>0</v>
      </c>
      <c r="F145" s="1">
        <v>0</v>
      </c>
      <c r="G145" s="1">
        <v>43174450</v>
      </c>
      <c r="H145" t="s">
        <v>1588</v>
      </c>
      <c r="I145" t="s">
        <v>18</v>
      </c>
      <c r="J145">
        <v>13300502</v>
      </c>
      <c r="K145">
        <v>453</v>
      </c>
    </row>
    <row r="146" spans="1:11" x14ac:dyDescent="0.25">
      <c r="A146">
        <v>1</v>
      </c>
      <c r="B146">
        <v>2018</v>
      </c>
      <c r="C146">
        <v>13300502</v>
      </c>
      <c r="D146">
        <v>92500566</v>
      </c>
      <c r="E146" s="1">
        <v>0</v>
      </c>
      <c r="F146" s="1">
        <v>0</v>
      </c>
      <c r="G146" s="1">
        <v>42735476</v>
      </c>
      <c r="H146" t="s">
        <v>1899</v>
      </c>
      <c r="I146" t="s">
        <v>18</v>
      </c>
      <c r="J146">
        <v>13300502</v>
      </c>
      <c r="K146">
        <v>453</v>
      </c>
    </row>
    <row r="147" spans="1:11" x14ac:dyDescent="0.25">
      <c r="A147">
        <v>1</v>
      </c>
      <c r="B147">
        <v>2018</v>
      </c>
      <c r="C147">
        <v>13300502</v>
      </c>
      <c r="D147">
        <v>32939441</v>
      </c>
      <c r="E147" s="1">
        <v>0</v>
      </c>
      <c r="F147" s="1">
        <v>0</v>
      </c>
      <c r="G147" s="1">
        <v>42625140</v>
      </c>
      <c r="H147" t="s">
        <v>1649</v>
      </c>
      <c r="I147" t="s">
        <v>18</v>
      </c>
      <c r="J147">
        <v>13300502</v>
      </c>
      <c r="K147">
        <v>453</v>
      </c>
    </row>
    <row r="148" spans="1:11" x14ac:dyDescent="0.25">
      <c r="A148">
        <v>1</v>
      </c>
      <c r="B148">
        <v>2018</v>
      </c>
      <c r="C148">
        <v>13300502</v>
      </c>
      <c r="D148">
        <v>812005726</v>
      </c>
      <c r="E148" s="1">
        <v>212592600</v>
      </c>
      <c r="F148" s="1">
        <v>170012429</v>
      </c>
      <c r="G148" s="1">
        <v>42580171</v>
      </c>
      <c r="H148" t="s">
        <v>245</v>
      </c>
      <c r="I148" t="s">
        <v>18</v>
      </c>
      <c r="J148">
        <v>13300502</v>
      </c>
      <c r="K148">
        <v>453</v>
      </c>
    </row>
    <row r="149" spans="1:11" x14ac:dyDescent="0.25">
      <c r="A149">
        <v>1</v>
      </c>
      <c r="B149">
        <v>2018</v>
      </c>
      <c r="C149">
        <v>13300502</v>
      </c>
      <c r="D149">
        <v>900348592</v>
      </c>
      <c r="E149" s="1">
        <v>231988220</v>
      </c>
      <c r="F149" s="1">
        <v>209313313.86000001</v>
      </c>
      <c r="G149" s="1">
        <v>42148648</v>
      </c>
      <c r="H149" t="s">
        <v>866</v>
      </c>
      <c r="I149" t="s">
        <v>18</v>
      </c>
      <c r="J149">
        <v>13300502</v>
      </c>
      <c r="K149">
        <v>453</v>
      </c>
    </row>
    <row r="150" spans="1:11" x14ac:dyDescent="0.25">
      <c r="A150">
        <v>1</v>
      </c>
      <c r="B150">
        <v>2018</v>
      </c>
      <c r="C150">
        <v>13300502</v>
      </c>
      <c r="D150">
        <v>9076529</v>
      </c>
      <c r="E150" s="1">
        <v>0</v>
      </c>
      <c r="F150" s="1">
        <v>0</v>
      </c>
      <c r="G150" s="1">
        <v>42000000</v>
      </c>
      <c r="H150" t="s">
        <v>201</v>
      </c>
      <c r="I150" t="s">
        <v>18</v>
      </c>
      <c r="J150">
        <v>13300502</v>
      </c>
      <c r="K150">
        <v>453</v>
      </c>
    </row>
    <row r="151" spans="1:11" x14ac:dyDescent="0.25">
      <c r="A151">
        <v>1</v>
      </c>
      <c r="B151">
        <v>2018</v>
      </c>
      <c r="C151">
        <v>13300502</v>
      </c>
      <c r="D151">
        <v>9137801</v>
      </c>
      <c r="E151" s="1">
        <v>0</v>
      </c>
      <c r="F151" s="1">
        <v>0</v>
      </c>
      <c r="G151" s="1">
        <v>42000000</v>
      </c>
      <c r="H151" t="s">
        <v>1758</v>
      </c>
      <c r="I151" t="s">
        <v>18</v>
      </c>
      <c r="J151">
        <v>13300502</v>
      </c>
      <c r="K151">
        <v>453</v>
      </c>
    </row>
    <row r="152" spans="1:11" x14ac:dyDescent="0.25">
      <c r="A152">
        <v>1</v>
      </c>
      <c r="B152">
        <v>2018</v>
      </c>
      <c r="C152">
        <v>13300502</v>
      </c>
      <c r="D152">
        <v>80496898</v>
      </c>
      <c r="E152" s="1">
        <v>0</v>
      </c>
      <c r="F152" s="1">
        <v>0</v>
      </c>
      <c r="G152" s="1">
        <v>41625820</v>
      </c>
      <c r="H152" t="s">
        <v>1897</v>
      </c>
      <c r="I152" t="s">
        <v>18</v>
      </c>
      <c r="J152">
        <v>13300502</v>
      </c>
      <c r="K152">
        <v>453</v>
      </c>
    </row>
    <row r="153" spans="1:11" x14ac:dyDescent="0.25">
      <c r="A153">
        <v>1</v>
      </c>
      <c r="B153">
        <v>2018</v>
      </c>
      <c r="C153">
        <v>13300502</v>
      </c>
      <c r="D153">
        <v>45781229</v>
      </c>
      <c r="E153" s="1">
        <v>1513595</v>
      </c>
      <c r="F153" s="1">
        <v>1513595.32</v>
      </c>
      <c r="G153" s="1">
        <v>40824313.57</v>
      </c>
      <c r="H153" t="s">
        <v>563</v>
      </c>
      <c r="I153" t="s">
        <v>18</v>
      </c>
      <c r="J153">
        <v>13300502</v>
      </c>
      <c r="K153">
        <v>453</v>
      </c>
    </row>
    <row r="154" spans="1:11" x14ac:dyDescent="0.25">
      <c r="A154">
        <v>1</v>
      </c>
      <c r="B154">
        <v>2018</v>
      </c>
      <c r="C154">
        <v>13300502</v>
      </c>
      <c r="D154">
        <v>890107487</v>
      </c>
      <c r="E154" s="1">
        <v>0</v>
      </c>
      <c r="F154" s="1">
        <v>0</v>
      </c>
      <c r="G154" s="1">
        <v>40257120</v>
      </c>
      <c r="H154" t="s">
        <v>1793</v>
      </c>
      <c r="I154" t="s">
        <v>18</v>
      </c>
      <c r="J154">
        <v>13300502</v>
      </c>
      <c r="K154">
        <v>453</v>
      </c>
    </row>
    <row r="155" spans="1:11" x14ac:dyDescent="0.25">
      <c r="A155">
        <v>1</v>
      </c>
      <c r="B155">
        <v>2018</v>
      </c>
      <c r="C155">
        <v>13300502</v>
      </c>
      <c r="D155">
        <v>900993819</v>
      </c>
      <c r="E155" s="1">
        <v>435700790.89999998</v>
      </c>
      <c r="F155" s="1">
        <v>450355038.62</v>
      </c>
      <c r="G155" s="1">
        <v>40052428.079999998</v>
      </c>
      <c r="H155" t="s">
        <v>557</v>
      </c>
      <c r="I155" t="s">
        <v>18</v>
      </c>
      <c r="J155">
        <v>13300502</v>
      </c>
      <c r="K155">
        <v>453</v>
      </c>
    </row>
    <row r="156" spans="1:11" x14ac:dyDescent="0.25">
      <c r="A156">
        <v>1</v>
      </c>
      <c r="B156">
        <v>2018</v>
      </c>
      <c r="C156">
        <v>13300502</v>
      </c>
      <c r="D156">
        <v>806007801</v>
      </c>
      <c r="E156" s="1">
        <v>7478825</v>
      </c>
      <c r="F156" s="1">
        <v>7478825</v>
      </c>
      <c r="G156" s="1">
        <v>39910587.530000001</v>
      </c>
      <c r="H156" t="s">
        <v>38</v>
      </c>
      <c r="I156" t="s">
        <v>18</v>
      </c>
      <c r="J156">
        <v>13300502</v>
      </c>
      <c r="K156">
        <v>453</v>
      </c>
    </row>
    <row r="157" spans="1:11" x14ac:dyDescent="0.25">
      <c r="A157">
        <v>1</v>
      </c>
      <c r="B157">
        <v>2018</v>
      </c>
      <c r="C157">
        <v>13300502</v>
      </c>
      <c r="D157">
        <v>900385265</v>
      </c>
      <c r="E157" s="1">
        <v>194288</v>
      </c>
      <c r="F157" s="1">
        <v>194288</v>
      </c>
      <c r="G157" s="1">
        <v>39805712.299999997</v>
      </c>
      <c r="H157" t="s">
        <v>709</v>
      </c>
      <c r="I157" t="s">
        <v>18</v>
      </c>
      <c r="J157">
        <v>13300502</v>
      </c>
      <c r="K157">
        <v>453</v>
      </c>
    </row>
    <row r="158" spans="1:11" x14ac:dyDescent="0.25">
      <c r="A158">
        <v>1</v>
      </c>
      <c r="B158">
        <v>2018</v>
      </c>
      <c r="C158">
        <v>13300502</v>
      </c>
      <c r="D158">
        <v>892300343</v>
      </c>
      <c r="E158" s="1">
        <v>39676119</v>
      </c>
      <c r="F158" s="1">
        <v>39676120.460000001</v>
      </c>
      <c r="G158" s="1">
        <v>39585999.539999999</v>
      </c>
      <c r="H158" t="s">
        <v>270</v>
      </c>
      <c r="I158" t="s">
        <v>18</v>
      </c>
      <c r="J158">
        <v>13300502</v>
      </c>
      <c r="K158">
        <v>453</v>
      </c>
    </row>
    <row r="159" spans="1:11" x14ac:dyDescent="0.25">
      <c r="A159">
        <v>1</v>
      </c>
      <c r="B159">
        <v>2018</v>
      </c>
      <c r="C159">
        <v>13300502</v>
      </c>
      <c r="D159">
        <v>806015892</v>
      </c>
      <c r="E159" s="1">
        <v>10506484.6</v>
      </c>
      <c r="F159" s="1">
        <v>10300591</v>
      </c>
      <c r="G159" s="1">
        <v>38901970.439999998</v>
      </c>
      <c r="H159" t="s">
        <v>299</v>
      </c>
      <c r="I159" t="s">
        <v>18</v>
      </c>
      <c r="J159">
        <v>13300502</v>
      </c>
      <c r="K159">
        <v>453</v>
      </c>
    </row>
    <row r="160" spans="1:11" x14ac:dyDescent="0.25">
      <c r="A160">
        <v>1</v>
      </c>
      <c r="B160">
        <v>2018</v>
      </c>
      <c r="C160">
        <v>13300502</v>
      </c>
      <c r="D160">
        <v>860048656</v>
      </c>
      <c r="E160" s="1">
        <v>63864428</v>
      </c>
      <c r="F160" s="1">
        <v>63864428</v>
      </c>
      <c r="G160" s="1">
        <v>38483890</v>
      </c>
      <c r="H160" t="s">
        <v>134</v>
      </c>
      <c r="I160" t="s">
        <v>18</v>
      </c>
      <c r="J160">
        <v>13300502</v>
      </c>
      <c r="K160">
        <v>453</v>
      </c>
    </row>
    <row r="161" spans="1:11" x14ac:dyDescent="0.25">
      <c r="A161">
        <v>1</v>
      </c>
      <c r="B161">
        <v>2018</v>
      </c>
      <c r="C161">
        <v>13300502</v>
      </c>
      <c r="D161">
        <v>802000608</v>
      </c>
      <c r="E161" s="1">
        <v>11574684.41</v>
      </c>
      <c r="F161" s="1">
        <v>11406271.789999999</v>
      </c>
      <c r="G161" s="1">
        <v>38296471.799999997</v>
      </c>
      <c r="H161" t="s">
        <v>1088</v>
      </c>
      <c r="I161" t="s">
        <v>18</v>
      </c>
      <c r="J161">
        <v>13300502</v>
      </c>
      <c r="K161">
        <v>453</v>
      </c>
    </row>
    <row r="162" spans="1:11" x14ac:dyDescent="0.25">
      <c r="A162">
        <v>1</v>
      </c>
      <c r="B162">
        <v>2018</v>
      </c>
      <c r="C162">
        <v>13300502</v>
      </c>
      <c r="D162">
        <v>900018045</v>
      </c>
      <c r="E162" s="1">
        <v>0</v>
      </c>
      <c r="F162" s="1">
        <v>0</v>
      </c>
      <c r="G162" s="1">
        <v>37883356</v>
      </c>
      <c r="H162" t="s">
        <v>1796</v>
      </c>
      <c r="I162" t="s">
        <v>18</v>
      </c>
      <c r="J162">
        <v>13300502</v>
      </c>
      <c r="K162">
        <v>453</v>
      </c>
    </row>
    <row r="163" spans="1:11" x14ac:dyDescent="0.25">
      <c r="A163">
        <v>1</v>
      </c>
      <c r="B163">
        <v>2018</v>
      </c>
      <c r="C163">
        <v>13300502</v>
      </c>
      <c r="D163">
        <v>890900518</v>
      </c>
      <c r="E163" s="1">
        <v>14284721</v>
      </c>
      <c r="F163" s="1">
        <v>14284720.699999999</v>
      </c>
      <c r="G163" s="1">
        <v>37515707.299999997</v>
      </c>
      <c r="H163" t="s">
        <v>139</v>
      </c>
      <c r="I163" t="s">
        <v>18</v>
      </c>
      <c r="J163">
        <v>13300502</v>
      </c>
      <c r="K163">
        <v>453</v>
      </c>
    </row>
    <row r="164" spans="1:11" x14ac:dyDescent="0.25">
      <c r="A164">
        <v>1</v>
      </c>
      <c r="B164">
        <v>2018</v>
      </c>
      <c r="C164">
        <v>13300502</v>
      </c>
      <c r="D164">
        <v>892301130</v>
      </c>
      <c r="E164" s="1">
        <v>66219120</v>
      </c>
      <c r="F164" s="1">
        <v>66219119.979999997</v>
      </c>
      <c r="G164" s="1">
        <v>37257633.009999998</v>
      </c>
      <c r="H164" t="s">
        <v>1311</v>
      </c>
      <c r="I164" t="s">
        <v>18</v>
      </c>
      <c r="J164">
        <v>13300502</v>
      </c>
      <c r="K164">
        <v>453</v>
      </c>
    </row>
    <row r="165" spans="1:11" x14ac:dyDescent="0.25">
      <c r="A165">
        <v>1</v>
      </c>
      <c r="B165">
        <v>2018</v>
      </c>
      <c r="C165">
        <v>13300502</v>
      </c>
      <c r="D165">
        <v>900190845</v>
      </c>
      <c r="E165" s="1">
        <v>0</v>
      </c>
      <c r="F165" s="1">
        <v>0</v>
      </c>
      <c r="G165" s="1">
        <v>37015960</v>
      </c>
      <c r="H165" t="s">
        <v>1974</v>
      </c>
      <c r="I165" t="s">
        <v>18</v>
      </c>
      <c r="J165">
        <v>13300502</v>
      </c>
      <c r="K165">
        <v>453</v>
      </c>
    </row>
    <row r="166" spans="1:11" x14ac:dyDescent="0.25">
      <c r="A166">
        <v>1</v>
      </c>
      <c r="B166">
        <v>2018</v>
      </c>
      <c r="C166">
        <v>13300502</v>
      </c>
      <c r="D166">
        <v>900303450</v>
      </c>
      <c r="E166" s="1">
        <v>0</v>
      </c>
      <c r="F166" s="1">
        <v>0</v>
      </c>
      <c r="G166" s="1">
        <v>36320000</v>
      </c>
      <c r="H166" t="s">
        <v>1926</v>
      </c>
      <c r="I166" t="s">
        <v>18</v>
      </c>
      <c r="J166">
        <v>13300502</v>
      </c>
      <c r="K166">
        <v>453</v>
      </c>
    </row>
    <row r="167" spans="1:11" x14ac:dyDescent="0.25">
      <c r="A167">
        <v>1</v>
      </c>
      <c r="B167">
        <v>2018</v>
      </c>
      <c r="C167">
        <v>13300502</v>
      </c>
      <c r="D167">
        <v>900067963</v>
      </c>
      <c r="E167" s="1">
        <v>0</v>
      </c>
      <c r="F167" s="1">
        <v>0</v>
      </c>
      <c r="G167" s="1">
        <v>35807713</v>
      </c>
      <c r="H167" t="s">
        <v>1857</v>
      </c>
      <c r="I167" t="s">
        <v>18</v>
      </c>
      <c r="J167">
        <v>13300502</v>
      </c>
      <c r="K167">
        <v>453</v>
      </c>
    </row>
    <row r="168" spans="1:11" x14ac:dyDescent="0.25">
      <c r="A168">
        <v>1</v>
      </c>
      <c r="B168">
        <v>2018</v>
      </c>
      <c r="C168">
        <v>13300502</v>
      </c>
      <c r="D168">
        <v>800184320</v>
      </c>
      <c r="E168" s="1">
        <v>17292463</v>
      </c>
      <c r="F168" s="1">
        <v>17292463</v>
      </c>
      <c r="G168" s="1">
        <v>35735865.399999999</v>
      </c>
      <c r="H168" t="s">
        <v>388</v>
      </c>
      <c r="I168" t="s">
        <v>18</v>
      </c>
      <c r="J168">
        <v>13300502</v>
      </c>
      <c r="K168">
        <v>453</v>
      </c>
    </row>
    <row r="169" spans="1:11" x14ac:dyDescent="0.25">
      <c r="A169">
        <v>1</v>
      </c>
      <c r="B169">
        <v>2018</v>
      </c>
      <c r="C169">
        <v>13300502</v>
      </c>
      <c r="D169">
        <v>900204450</v>
      </c>
      <c r="E169" s="1">
        <v>0</v>
      </c>
      <c r="F169" s="1">
        <v>0</v>
      </c>
      <c r="G169" s="1">
        <v>34401150</v>
      </c>
      <c r="H169" t="s">
        <v>1975</v>
      </c>
      <c r="I169" t="s">
        <v>18</v>
      </c>
      <c r="J169">
        <v>13300502</v>
      </c>
      <c r="K169">
        <v>453</v>
      </c>
    </row>
    <row r="170" spans="1:11" x14ac:dyDescent="0.25">
      <c r="A170">
        <v>1</v>
      </c>
      <c r="B170">
        <v>2018</v>
      </c>
      <c r="C170">
        <v>13300502</v>
      </c>
      <c r="D170">
        <v>21235427</v>
      </c>
      <c r="E170" s="1">
        <v>0</v>
      </c>
      <c r="F170" s="1">
        <v>0</v>
      </c>
      <c r="G170" s="1">
        <v>34129070</v>
      </c>
      <c r="H170" t="s">
        <v>1940</v>
      </c>
      <c r="I170" t="s">
        <v>18</v>
      </c>
      <c r="J170">
        <v>13300502</v>
      </c>
      <c r="K170">
        <v>453</v>
      </c>
    </row>
    <row r="171" spans="1:11" x14ac:dyDescent="0.25">
      <c r="A171">
        <v>1</v>
      </c>
      <c r="B171">
        <v>2018</v>
      </c>
      <c r="C171">
        <v>13300502</v>
      </c>
      <c r="D171">
        <v>900294588</v>
      </c>
      <c r="E171" s="1">
        <v>2430894.7400000002</v>
      </c>
      <c r="F171" s="1">
        <v>1790200</v>
      </c>
      <c r="G171" s="1">
        <v>34003106.539999999</v>
      </c>
      <c r="H171" t="s">
        <v>341</v>
      </c>
      <c r="I171" t="s">
        <v>18</v>
      </c>
      <c r="J171">
        <v>13300502</v>
      </c>
      <c r="K171">
        <v>453</v>
      </c>
    </row>
    <row r="172" spans="1:11" x14ac:dyDescent="0.25">
      <c r="A172">
        <v>1</v>
      </c>
      <c r="B172">
        <v>2018</v>
      </c>
      <c r="C172">
        <v>13300502</v>
      </c>
      <c r="D172">
        <v>92500418</v>
      </c>
      <c r="E172" s="1">
        <v>0</v>
      </c>
      <c r="F172" s="1">
        <v>0</v>
      </c>
      <c r="G172" s="1">
        <v>33821720</v>
      </c>
      <c r="H172" t="s">
        <v>1716</v>
      </c>
      <c r="I172" t="s">
        <v>18</v>
      </c>
      <c r="J172">
        <v>13300502</v>
      </c>
      <c r="K172">
        <v>453</v>
      </c>
    </row>
    <row r="173" spans="1:11" x14ac:dyDescent="0.25">
      <c r="A173">
        <v>1</v>
      </c>
      <c r="B173">
        <v>2018</v>
      </c>
      <c r="C173">
        <v>13300502</v>
      </c>
      <c r="D173">
        <v>806013609</v>
      </c>
      <c r="E173" s="1">
        <v>1</v>
      </c>
      <c r="F173" s="1">
        <v>1</v>
      </c>
      <c r="G173" s="1">
        <v>33706239</v>
      </c>
      <c r="H173" t="s">
        <v>936</v>
      </c>
      <c r="I173" t="s">
        <v>18</v>
      </c>
      <c r="J173">
        <v>13300502</v>
      </c>
      <c r="K173">
        <v>453</v>
      </c>
    </row>
    <row r="174" spans="1:11" x14ac:dyDescent="0.25">
      <c r="A174">
        <v>1</v>
      </c>
      <c r="B174">
        <v>2018</v>
      </c>
      <c r="C174">
        <v>13300502</v>
      </c>
      <c r="D174">
        <v>901013824</v>
      </c>
      <c r="E174" s="1">
        <v>0</v>
      </c>
      <c r="F174" s="1">
        <v>0</v>
      </c>
      <c r="G174" s="1">
        <v>33500000</v>
      </c>
      <c r="H174" t="s">
        <v>1642</v>
      </c>
      <c r="I174" t="s">
        <v>18</v>
      </c>
      <c r="J174">
        <v>13300502</v>
      </c>
      <c r="K174">
        <v>453</v>
      </c>
    </row>
    <row r="175" spans="1:11" x14ac:dyDescent="0.25">
      <c r="A175">
        <v>1</v>
      </c>
      <c r="B175">
        <v>2018</v>
      </c>
      <c r="C175">
        <v>13300502</v>
      </c>
      <c r="D175">
        <v>800161687</v>
      </c>
      <c r="E175" s="1">
        <v>10875602</v>
      </c>
      <c r="F175" s="1">
        <v>10875601.52</v>
      </c>
      <c r="G175" s="1">
        <v>33414514.48</v>
      </c>
      <c r="H175" t="s">
        <v>461</v>
      </c>
      <c r="I175" t="s">
        <v>18</v>
      </c>
      <c r="J175">
        <v>13300502</v>
      </c>
      <c r="K175">
        <v>453</v>
      </c>
    </row>
    <row r="176" spans="1:11" x14ac:dyDescent="0.25">
      <c r="A176">
        <v>1</v>
      </c>
      <c r="B176">
        <v>2018</v>
      </c>
      <c r="C176">
        <v>13300502</v>
      </c>
      <c r="D176">
        <v>900190632</v>
      </c>
      <c r="E176" s="1">
        <v>0</v>
      </c>
      <c r="F176" s="1">
        <v>0</v>
      </c>
      <c r="G176" s="1">
        <v>33290000</v>
      </c>
      <c r="H176" t="s">
        <v>1973</v>
      </c>
      <c r="I176" t="s">
        <v>18</v>
      </c>
      <c r="J176">
        <v>13300502</v>
      </c>
      <c r="K176">
        <v>453</v>
      </c>
    </row>
    <row r="177" spans="1:11" x14ac:dyDescent="0.25">
      <c r="A177">
        <v>1</v>
      </c>
      <c r="B177">
        <v>2018</v>
      </c>
      <c r="C177">
        <v>13300502</v>
      </c>
      <c r="D177">
        <v>900073857</v>
      </c>
      <c r="E177" s="1">
        <v>9421710</v>
      </c>
      <c r="F177" s="1">
        <v>9421709.8000000007</v>
      </c>
      <c r="G177" s="1">
        <v>33287261.600000001</v>
      </c>
      <c r="H177" t="s">
        <v>1201</v>
      </c>
      <c r="I177" t="s">
        <v>18</v>
      </c>
      <c r="J177">
        <v>13300502</v>
      </c>
      <c r="K177">
        <v>453</v>
      </c>
    </row>
    <row r="178" spans="1:11" x14ac:dyDescent="0.25">
      <c r="A178">
        <v>1</v>
      </c>
      <c r="B178">
        <v>2018</v>
      </c>
      <c r="C178">
        <v>13300502</v>
      </c>
      <c r="D178">
        <v>900460469</v>
      </c>
      <c r="E178" s="1">
        <v>0</v>
      </c>
      <c r="F178" s="1">
        <v>0</v>
      </c>
      <c r="G178" s="1">
        <v>33000000</v>
      </c>
      <c r="H178" t="s">
        <v>1583</v>
      </c>
      <c r="I178" t="s">
        <v>18</v>
      </c>
      <c r="J178">
        <v>13300502</v>
      </c>
      <c r="K178">
        <v>453</v>
      </c>
    </row>
    <row r="179" spans="1:11" x14ac:dyDescent="0.25">
      <c r="A179">
        <v>1</v>
      </c>
      <c r="B179">
        <v>2018</v>
      </c>
      <c r="C179">
        <v>13300502</v>
      </c>
      <c r="D179">
        <v>900215616</v>
      </c>
      <c r="E179" s="1">
        <v>948434</v>
      </c>
      <c r="F179" s="1">
        <v>948434</v>
      </c>
      <c r="G179" s="1">
        <v>32543755.050000001</v>
      </c>
      <c r="H179" t="s">
        <v>514</v>
      </c>
      <c r="I179" t="s">
        <v>18</v>
      </c>
      <c r="J179">
        <v>13300502</v>
      </c>
      <c r="K179">
        <v>453</v>
      </c>
    </row>
    <row r="180" spans="1:11" x14ac:dyDescent="0.25">
      <c r="A180">
        <v>1</v>
      </c>
      <c r="B180">
        <v>2018</v>
      </c>
      <c r="C180">
        <v>13300502</v>
      </c>
      <c r="D180">
        <v>900535633</v>
      </c>
      <c r="E180" s="1">
        <v>31970897</v>
      </c>
      <c r="F180" s="1">
        <v>31970897</v>
      </c>
      <c r="G180" s="1">
        <v>31872475.399999999</v>
      </c>
      <c r="H180" t="s">
        <v>90</v>
      </c>
      <c r="I180" t="s">
        <v>18</v>
      </c>
      <c r="J180">
        <v>13300502</v>
      </c>
      <c r="K180">
        <v>453</v>
      </c>
    </row>
    <row r="181" spans="1:11" x14ac:dyDescent="0.25">
      <c r="A181">
        <v>1</v>
      </c>
      <c r="B181">
        <v>2018</v>
      </c>
      <c r="C181">
        <v>13300502</v>
      </c>
      <c r="D181">
        <v>802014278</v>
      </c>
      <c r="E181" s="1">
        <v>382451</v>
      </c>
      <c r="F181" s="1">
        <v>382451</v>
      </c>
      <c r="G181" s="1">
        <v>31762722</v>
      </c>
      <c r="H181" t="s">
        <v>398</v>
      </c>
      <c r="I181" t="s">
        <v>18</v>
      </c>
      <c r="J181">
        <v>13300502</v>
      </c>
      <c r="K181">
        <v>453</v>
      </c>
    </row>
    <row r="182" spans="1:11" x14ac:dyDescent="0.25">
      <c r="A182">
        <v>1</v>
      </c>
      <c r="B182">
        <v>2018</v>
      </c>
      <c r="C182">
        <v>13300502</v>
      </c>
      <c r="D182">
        <v>8744512</v>
      </c>
      <c r="E182" s="1">
        <v>0</v>
      </c>
      <c r="F182" s="1">
        <v>0</v>
      </c>
      <c r="G182" s="1">
        <v>31584000</v>
      </c>
      <c r="H182" t="s">
        <v>1695</v>
      </c>
      <c r="I182" t="s">
        <v>18</v>
      </c>
      <c r="J182">
        <v>13300502</v>
      </c>
      <c r="K182">
        <v>453</v>
      </c>
    </row>
    <row r="183" spans="1:11" x14ac:dyDescent="0.25">
      <c r="A183">
        <v>1</v>
      </c>
      <c r="B183">
        <v>2018</v>
      </c>
      <c r="C183">
        <v>13300502</v>
      </c>
      <c r="D183">
        <v>900912080</v>
      </c>
      <c r="E183" s="1">
        <v>0</v>
      </c>
      <c r="F183" s="1">
        <v>0</v>
      </c>
      <c r="G183" s="1">
        <v>31500000</v>
      </c>
      <c r="H183" t="s">
        <v>1641</v>
      </c>
      <c r="I183" t="s">
        <v>18</v>
      </c>
      <c r="J183">
        <v>13300502</v>
      </c>
      <c r="K183">
        <v>453</v>
      </c>
    </row>
    <row r="184" spans="1:11" x14ac:dyDescent="0.25">
      <c r="A184">
        <v>1</v>
      </c>
      <c r="B184">
        <v>2018</v>
      </c>
      <c r="C184">
        <v>13300502</v>
      </c>
      <c r="D184">
        <v>806012545</v>
      </c>
      <c r="E184" s="1">
        <v>0</v>
      </c>
      <c r="F184" s="1">
        <v>0</v>
      </c>
      <c r="G184" s="1">
        <v>31454786</v>
      </c>
      <c r="H184" t="s">
        <v>1727</v>
      </c>
      <c r="I184" t="s">
        <v>18</v>
      </c>
      <c r="J184">
        <v>13300502</v>
      </c>
      <c r="K184">
        <v>453</v>
      </c>
    </row>
    <row r="185" spans="1:11" x14ac:dyDescent="0.25">
      <c r="A185">
        <v>1</v>
      </c>
      <c r="B185">
        <v>2018</v>
      </c>
      <c r="C185">
        <v>13300502</v>
      </c>
      <c r="D185">
        <v>16856475</v>
      </c>
      <c r="E185" s="1">
        <v>0</v>
      </c>
      <c r="F185" s="1">
        <v>0</v>
      </c>
      <c r="G185" s="1">
        <v>31255546</v>
      </c>
      <c r="H185" t="s">
        <v>1880</v>
      </c>
      <c r="I185" t="s">
        <v>18</v>
      </c>
      <c r="J185">
        <v>13300502</v>
      </c>
      <c r="K185">
        <v>453</v>
      </c>
    </row>
    <row r="186" spans="1:11" x14ac:dyDescent="0.25">
      <c r="A186">
        <v>1</v>
      </c>
      <c r="B186">
        <v>2018</v>
      </c>
      <c r="C186">
        <v>13300502</v>
      </c>
      <c r="D186">
        <v>900210305</v>
      </c>
      <c r="E186" s="1">
        <v>0</v>
      </c>
      <c r="F186" s="1">
        <v>0</v>
      </c>
      <c r="G186" s="1">
        <v>30722330</v>
      </c>
      <c r="H186" t="s">
        <v>1976</v>
      </c>
      <c r="I186" t="s">
        <v>18</v>
      </c>
      <c r="J186">
        <v>13300502</v>
      </c>
      <c r="K186">
        <v>453</v>
      </c>
    </row>
    <row r="187" spans="1:11" x14ac:dyDescent="0.25">
      <c r="A187">
        <v>1</v>
      </c>
      <c r="B187">
        <v>2018</v>
      </c>
      <c r="C187">
        <v>13300502</v>
      </c>
      <c r="D187">
        <v>900440397</v>
      </c>
      <c r="E187" s="1">
        <v>0</v>
      </c>
      <c r="F187" s="1">
        <v>0</v>
      </c>
      <c r="G187" s="1">
        <v>30593855</v>
      </c>
      <c r="H187" t="s">
        <v>1981</v>
      </c>
      <c r="I187" t="s">
        <v>18</v>
      </c>
      <c r="J187">
        <v>13300502</v>
      </c>
      <c r="K187">
        <v>453</v>
      </c>
    </row>
    <row r="188" spans="1:11" x14ac:dyDescent="0.25">
      <c r="A188">
        <v>1</v>
      </c>
      <c r="B188">
        <v>2018</v>
      </c>
      <c r="C188">
        <v>13300502</v>
      </c>
      <c r="D188">
        <v>900582598</v>
      </c>
      <c r="E188" s="1">
        <v>23164165</v>
      </c>
      <c r="F188" s="1">
        <v>23164164.620000001</v>
      </c>
      <c r="G188" s="1">
        <v>30514159.379999999</v>
      </c>
      <c r="H188" t="s">
        <v>885</v>
      </c>
      <c r="I188" t="s">
        <v>18</v>
      </c>
      <c r="J188">
        <v>13300502</v>
      </c>
      <c r="K188">
        <v>453</v>
      </c>
    </row>
    <row r="189" spans="1:11" x14ac:dyDescent="0.25">
      <c r="A189">
        <v>1</v>
      </c>
      <c r="B189">
        <v>2018</v>
      </c>
      <c r="C189">
        <v>13300502</v>
      </c>
      <c r="D189">
        <v>72192891</v>
      </c>
      <c r="E189" s="1">
        <v>0</v>
      </c>
      <c r="F189" s="1">
        <v>0</v>
      </c>
      <c r="G189" s="1">
        <v>30000000</v>
      </c>
      <c r="H189" t="s">
        <v>1712</v>
      </c>
      <c r="I189" t="s">
        <v>18</v>
      </c>
      <c r="J189">
        <v>13300502</v>
      </c>
      <c r="K189">
        <v>453</v>
      </c>
    </row>
    <row r="190" spans="1:11" x14ac:dyDescent="0.25">
      <c r="A190">
        <v>1</v>
      </c>
      <c r="B190">
        <v>2018</v>
      </c>
      <c r="C190">
        <v>13300502</v>
      </c>
      <c r="D190">
        <v>860076321</v>
      </c>
      <c r="E190" s="1">
        <v>0</v>
      </c>
      <c r="F190" s="1">
        <v>0</v>
      </c>
      <c r="G190" s="1">
        <v>29736000</v>
      </c>
      <c r="H190" t="s">
        <v>1626</v>
      </c>
      <c r="I190" t="s">
        <v>18</v>
      </c>
      <c r="J190">
        <v>13300502</v>
      </c>
      <c r="K190">
        <v>453</v>
      </c>
    </row>
    <row r="191" spans="1:11" x14ac:dyDescent="0.25">
      <c r="A191">
        <v>1</v>
      </c>
      <c r="B191">
        <v>2018</v>
      </c>
      <c r="C191">
        <v>13300502</v>
      </c>
      <c r="D191">
        <v>900139876</v>
      </c>
      <c r="E191" s="1">
        <v>0</v>
      </c>
      <c r="F191" s="1">
        <v>0</v>
      </c>
      <c r="G191" s="1">
        <v>29700000</v>
      </c>
      <c r="H191" t="s">
        <v>1971</v>
      </c>
      <c r="I191" t="s">
        <v>18</v>
      </c>
      <c r="J191">
        <v>13300502</v>
      </c>
      <c r="K191">
        <v>453</v>
      </c>
    </row>
    <row r="192" spans="1:11" x14ac:dyDescent="0.25">
      <c r="A192">
        <v>1</v>
      </c>
      <c r="B192">
        <v>2018</v>
      </c>
      <c r="C192">
        <v>13300502</v>
      </c>
      <c r="D192">
        <v>900642187</v>
      </c>
      <c r="E192" s="1">
        <v>0</v>
      </c>
      <c r="F192" s="1">
        <v>0</v>
      </c>
      <c r="G192" s="1">
        <v>29561460</v>
      </c>
      <c r="H192" t="s">
        <v>1932</v>
      </c>
      <c r="I192" t="s">
        <v>18</v>
      </c>
      <c r="J192">
        <v>13300502</v>
      </c>
      <c r="K192">
        <v>453</v>
      </c>
    </row>
    <row r="193" spans="1:11" x14ac:dyDescent="0.25">
      <c r="A193">
        <v>1</v>
      </c>
      <c r="B193">
        <v>2018</v>
      </c>
      <c r="C193">
        <v>13300502</v>
      </c>
      <c r="D193">
        <v>6816396</v>
      </c>
      <c r="E193" s="1">
        <v>0</v>
      </c>
      <c r="F193" s="1">
        <v>0</v>
      </c>
      <c r="G193" s="1">
        <v>29120000</v>
      </c>
      <c r="H193" t="s">
        <v>1644</v>
      </c>
      <c r="I193" t="s">
        <v>18</v>
      </c>
      <c r="J193">
        <v>13300502</v>
      </c>
      <c r="K193">
        <v>453</v>
      </c>
    </row>
    <row r="194" spans="1:11" x14ac:dyDescent="0.25">
      <c r="A194">
        <v>1</v>
      </c>
      <c r="B194">
        <v>2018</v>
      </c>
      <c r="C194">
        <v>13300502</v>
      </c>
      <c r="D194">
        <v>72309922</v>
      </c>
      <c r="E194" s="1">
        <v>0</v>
      </c>
      <c r="F194" s="1">
        <v>0</v>
      </c>
      <c r="G194" s="1">
        <v>28800000</v>
      </c>
      <c r="H194" t="s">
        <v>1662</v>
      </c>
      <c r="I194" t="s">
        <v>18</v>
      </c>
      <c r="J194">
        <v>13300502</v>
      </c>
      <c r="K194">
        <v>453</v>
      </c>
    </row>
    <row r="195" spans="1:11" x14ac:dyDescent="0.25">
      <c r="A195">
        <v>1</v>
      </c>
      <c r="B195">
        <v>2018</v>
      </c>
      <c r="C195">
        <v>13300502</v>
      </c>
      <c r="D195">
        <v>900107708</v>
      </c>
      <c r="E195" s="1">
        <v>5</v>
      </c>
      <c r="F195" s="1">
        <v>4.5599999999999996</v>
      </c>
      <c r="G195" s="1">
        <v>28433960.219999999</v>
      </c>
      <c r="H195" t="s">
        <v>275</v>
      </c>
      <c r="I195" t="s">
        <v>18</v>
      </c>
      <c r="J195">
        <v>13300502</v>
      </c>
      <c r="K195">
        <v>453</v>
      </c>
    </row>
    <row r="196" spans="1:11" x14ac:dyDescent="0.25">
      <c r="A196">
        <v>1</v>
      </c>
      <c r="B196">
        <v>2018</v>
      </c>
      <c r="C196">
        <v>13300502</v>
      </c>
      <c r="D196">
        <v>830090073</v>
      </c>
      <c r="E196" s="1">
        <v>0</v>
      </c>
      <c r="F196" s="1">
        <v>0</v>
      </c>
      <c r="G196" s="1">
        <v>27569190</v>
      </c>
      <c r="H196" t="s">
        <v>1906</v>
      </c>
      <c r="I196" t="s">
        <v>18</v>
      </c>
      <c r="J196">
        <v>13300502</v>
      </c>
      <c r="K196">
        <v>453</v>
      </c>
    </row>
    <row r="197" spans="1:11" x14ac:dyDescent="0.25">
      <c r="A197">
        <v>1</v>
      </c>
      <c r="B197">
        <v>2018</v>
      </c>
      <c r="C197">
        <v>13300502</v>
      </c>
      <c r="D197">
        <v>900757147</v>
      </c>
      <c r="E197" s="1">
        <v>42207000</v>
      </c>
      <c r="F197" s="1">
        <v>36495000</v>
      </c>
      <c r="G197" s="1">
        <v>26745180</v>
      </c>
      <c r="H197" t="s">
        <v>550</v>
      </c>
      <c r="I197" t="s">
        <v>18</v>
      </c>
      <c r="J197">
        <v>13300502</v>
      </c>
      <c r="K197">
        <v>453</v>
      </c>
    </row>
    <row r="198" spans="1:11" x14ac:dyDescent="0.25">
      <c r="A198">
        <v>1</v>
      </c>
      <c r="B198">
        <v>2018</v>
      </c>
      <c r="C198">
        <v>13300502</v>
      </c>
      <c r="D198">
        <v>900192332</v>
      </c>
      <c r="E198" s="1">
        <v>0</v>
      </c>
      <c r="F198" s="1">
        <v>0</v>
      </c>
      <c r="G198" s="1">
        <v>26651600</v>
      </c>
      <c r="H198" t="s">
        <v>1516</v>
      </c>
      <c r="I198" t="s">
        <v>18</v>
      </c>
      <c r="J198">
        <v>13300502</v>
      </c>
      <c r="K198">
        <v>453</v>
      </c>
    </row>
    <row r="199" spans="1:11" x14ac:dyDescent="0.25">
      <c r="A199">
        <v>1</v>
      </c>
      <c r="B199">
        <v>2018</v>
      </c>
      <c r="C199">
        <v>13300502</v>
      </c>
      <c r="D199">
        <v>900613476</v>
      </c>
      <c r="E199" s="1">
        <v>1072346</v>
      </c>
      <c r="F199" s="1">
        <v>1072346.3799999999</v>
      </c>
      <c r="G199" s="1">
        <v>25969651.620000001</v>
      </c>
      <c r="H199" t="s">
        <v>721</v>
      </c>
      <c r="I199" t="s">
        <v>18</v>
      </c>
      <c r="J199">
        <v>13300502</v>
      </c>
      <c r="K199">
        <v>453</v>
      </c>
    </row>
    <row r="200" spans="1:11" x14ac:dyDescent="0.25">
      <c r="A200">
        <v>1</v>
      </c>
      <c r="B200">
        <v>2018</v>
      </c>
      <c r="C200">
        <v>13300502</v>
      </c>
      <c r="D200">
        <v>900030814</v>
      </c>
      <c r="E200" s="1">
        <v>0</v>
      </c>
      <c r="F200" s="1">
        <v>0</v>
      </c>
      <c r="G200" s="1">
        <v>25470176.879999999</v>
      </c>
      <c r="H200" t="s">
        <v>1515</v>
      </c>
      <c r="I200" t="s">
        <v>18</v>
      </c>
      <c r="J200">
        <v>13300502</v>
      </c>
      <c r="K200">
        <v>453</v>
      </c>
    </row>
    <row r="201" spans="1:11" x14ac:dyDescent="0.25">
      <c r="A201">
        <v>1</v>
      </c>
      <c r="B201">
        <v>2018</v>
      </c>
      <c r="C201">
        <v>13300502</v>
      </c>
      <c r="D201">
        <v>900296994</v>
      </c>
      <c r="E201" s="1">
        <v>0</v>
      </c>
      <c r="F201" s="1">
        <v>0</v>
      </c>
      <c r="G201" s="1">
        <v>24900000</v>
      </c>
      <c r="H201" t="s">
        <v>1800</v>
      </c>
      <c r="I201" t="s">
        <v>18</v>
      </c>
      <c r="J201">
        <v>13300502</v>
      </c>
      <c r="K201">
        <v>453</v>
      </c>
    </row>
    <row r="202" spans="1:11" x14ac:dyDescent="0.25">
      <c r="A202">
        <v>1</v>
      </c>
      <c r="B202">
        <v>2018</v>
      </c>
      <c r="C202">
        <v>13300502</v>
      </c>
      <c r="D202">
        <v>800197177</v>
      </c>
      <c r="E202" s="1">
        <v>0</v>
      </c>
      <c r="F202" s="1">
        <v>0</v>
      </c>
      <c r="G202" s="1">
        <v>24848807</v>
      </c>
      <c r="H202" t="s">
        <v>1084</v>
      </c>
      <c r="I202" t="s">
        <v>18</v>
      </c>
      <c r="J202">
        <v>13300502</v>
      </c>
      <c r="K202">
        <v>453</v>
      </c>
    </row>
    <row r="203" spans="1:11" x14ac:dyDescent="0.25">
      <c r="A203">
        <v>1</v>
      </c>
      <c r="B203">
        <v>2018</v>
      </c>
      <c r="C203">
        <v>13300502</v>
      </c>
      <c r="D203">
        <v>890113431</v>
      </c>
      <c r="E203" s="1">
        <v>0</v>
      </c>
      <c r="F203" s="1">
        <v>0</v>
      </c>
      <c r="G203" s="1">
        <v>24534200</v>
      </c>
      <c r="H203" t="s">
        <v>1627</v>
      </c>
      <c r="I203" t="s">
        <v>18</v>
      </c>
      <c r="J203">
        <v>13300502</v>
      </c>
      <c r="K203">
        <v>453</v>
      </c>
    </row>
    <row r="204" spans="1:11" x14ac:dyDescent="0.25">
      <c r="A204">
        <v>1</v>
      </c>
      <c r="B204">
        <v>2018</v>
      </c>
      <c r="C204">
        <v>13300502</v>
      </c>
      <c r="D204">
        <v>72209147</v>
      </c>
      <c r="E204" s="1">
        <v>0</v>
      </c>
      <c r="F204" s="1">
        <v>0</v>
      </c>
      <c r="G204" s="1">
        <v>24318000</v>
      </c>
      <c r="H204" t="s">
        <v>1550</v>
      </c>
      <c r="I204" t="s">
        <v>18</v>
      </c>
      <c r="J204">
        <v>13300502</v>
      </c>
      <c r="K204">
        <v>453</v>
      </c>
    </row>
    <row r="205" spans="1:11" x14ac:dyDescent="0.25">
      <c r="A205">
        <v>1</v>
      </c>
      <c r="B205">
        <v>2018</v>
      </c>
      <c r="C205">
        <v>13300502</v>
      </c>
      <c r="D205">
        <v>819001345</v>
      </c>
      <c r="E205" s="1">
        <v>2</v>
      </c>
      <c r="F205" s="1">
        <v>2</v>
      </c>
      <c r="G205" s="1">
        <v>24165098</v>
      </c>
      <c r="H205" t="s">
        <v>1101</v>
      </c>
      <c r="I205" t="s">
        <v>18</v>
      </c>
      <c r="J205">
        <v>13300502</v>
      </c>
      <c r="K205">
        <v>453</v>
      </c>
    </row>
    <row r="206" spans="1:11" x14ac:dyDescent="0.25">
      <c r="A206">
        <v>1</v>
      </c>
      <c r="B206">
        <v>2018</v>
      </c>
      <c r="C206">
        <v>13300502</v>
      </c>
      <c r="D206">
        <v>802021171</v>
      </c>
      <c r="E206" s="1">
        <v>31895559</v>
      </c>
      <c r="F206" s="1">
        <v>31895559</v>
      </c>
      <c r="G206" s="1">
        <v>24123541</v>
      </c>
      <c r="H206" t="s">
        <v>818</v>
      </c>
      <c r="I206" t="s">
        <v>18</v>
      </c>
      <c r="J206">
        <v>13300502</v>
      </c>
      <c r="K206">
        <v>453</v>
      </c>
    </row>
    <row r="207" spans="1:11" x14ac:dyDescent="0.25">
      <c r="A207">
        <v>1</v>
      </c>
      <c r="B207">
        <v>2018</v>
      </c>
      <c r="C207">
        <v>13300502</v>
      </c>
      <c r="D207">
        <v>800180406</v>
      </c>
      <c r="E207" s="1">
        <v>23384312</v>
      </c>
      <c r="F207" s="1">
        <v>23384312.02</v>
      </c>
      <c r="G207" s="1">
        <v>23929284.420000002</v>
      </c>
      <c r="H207" t="s">
        <v>1255</v>
      </c>
      <c r="I207" t="s">
        <v>18</v>
      </c>
      <c r="J207">
        <v>13300502</v>
      </c>
      <c r="K207">
        <v>453</v>
      </c>
    </row>
    <row r="208" spans="1:11" x14ac:dyDescent="0.25">
      <c r="A208">
        <v>1</v>
      </c>
      <c r="B208">
        <v>2018</v>
      </c>
      <c r="C208">
        <v>13300502</v>
      </c>
      <c r="D208">
        <v>80410063</v>
      </c>
      <c r="E208" s="1">
        <v>0</v>
      </c>
      <c r="F208" s="1">
        <v>0</v>
      </c>
      <c r="G208" s="1">
        <v>23635200</v>
      </c>
      <c r="H208" t="s">
        <v>1715</v>
      </c>
      <c r="I208" t="s">
        <v>18</v>
      </c>
      <c r="J208">
        <v>13300502</v>
      </c>
      <c r="K208">
        <v>453</v>
      </c>
    </row>
    <row r="209" spans="1:11" x14ac:dyDescent="0.25">
      <c r="A209">
        <v>1</v>
      </c>
      <c r="B209">
        <v>2018</v>
      </c>
      <c r="C209">
        <v>13300502</v>
      </c>
      <c r="D209">
        <v>800210375</v>
      </c>
      <c r="E209" s="1">
        <v>22011505</v>
      </c>
      <c r="F209" s="1">
        <v>22011505.300000001</v>
      </c>
      <c r="G209" s="1">
        <v>23190672.5</v>
      </c>
      <c r="H209" t="s">
        <v>1162</v>
      </c>
      <c r="I209" t="s">
        <v>18</v>
      </c>
      <c r="J209">
        <v>13300502</v>
      </c>
      <c r="K209">
        <v>453</v>
      </c>
    </row>
    <row r="210" spans="1:11" x14ac:dyDescent="0.25">
      <c r="A210">
        <v>1</v>
      </c>
      <c r="B210">
        <v>2018</v>
      </c>
      <c r="C210">
        <v>13300502</v>
      </c>
      <c r="D210">
        <v>824000687</v>
      </c>
      <c r="E210" s="1">
        <v>4161584</v>
      </c>
      <c r="F210" s="1">
        <v>5186584.42</v>
      </c>
      <c r="G210" s="1">
        <v>23157830.579999998</v>
      </c>
      <c r="H210" t="s">
        <v>672</v>
      </c>
      <c r="I210" t="s">
        <v>18</v>
      </c>
      <c r="J210">
        <v>13300502</v>
      </c>
      <c r="K210">
        <v>453</v>
      </c>
    </row>
    <row r="211" spans="1:11" x14ac:dyDescent="0.25">
      <c r="A211">
        <v>1</v>
      </c>
      <c r="B211">
        <v>2018</v>
      </c>
      <c r="C211">
        <v>13300502</v>
      </c>
      <c r="D211">
        <v>900277215</v>
      </c>
      <c r="E211" s="1">
        <v>0</v>
      </c>
      <c r="F211" s="1">
        <v>0</v>
      </c>
      <c r="G211" s="1">
        <v>22804563</v>
      </c>
      <c r="H211" t="s">
        <v>1737</v>
      </c>
      <c r="I211" t="s">
        <v>18</v>
      </c>
      <c r="J211">
        <v>13300502</v>
      </c>
      <c r="K211">
        <v>453</v>
      </c>
    </row>
    <row r="212" spans="1:11" x14ac:dyDescent="0.25">
      <c r="A212">
        <v>1</v>
      </c>
      <c r="B212">
        <v>2018</v>
      </c>
      <c r="C212">
        <v>13300502</v>
      </c>
      <c r="D212">
        <v>900273552</v>
      </c>
      <c r="E212" s="1">
        <v>7060247</v>
      </c>
      <c r="F212" s="1">
        <v>6917853</v>
      </c>
      <c r="G212" s="1">
        <v>22207846</v>
      </c>
      <c r="H212" t="s">
        <v>867</v>
      </c>
      <c r="I212" t="s">
        <v>18</v>
      </c>
      <c r="J212">
        <v>13300502</v>
      </c>
      <c r="K212">
        <v>453</v>
      </c>
    </row>
    <row r="213" spans="1:11" x14ac:dyDescent="0.25">
      <c r="A213">
        <v>1</v>
      </c>
      <c r="B213">
        <v>2018</v>
      </c>
      <c r="C213">
        <v>13300502</v>
      </c>
      <c r="D213">
        <v>900699349</v>
      </c>
      <c r="E213" s="1">
        <v>464479.04</v>
      </c>
      <c r="F213" s="1">
        <v>0</v>
      </c>
      <c r="G213" s="1">
        <v>21797437.539999999</v>
      </c>
      <c r="H213" t="s">
        <v>888</v>
      </c>
      <c r="I213" t="s">
        <v>18</v>
      </c>
      <c r="J213">
        <v>13300502</v>
      </c>
      <c r="K213">
        <v>453</v>
      </c>
    </row>
    <row r="214" spans="1:11" x14ac:dyDescent="0.25">
      <c r="A214">
        <v>1</v>
      </c>
      <c r="B214">
        <v>2018</v>
      </c>
      <c r="C214">
        <v>13300502</v>
      </c>
      <c r="D214">
        <v>900004820</v>
      </c>
      <c r="E214" s="1">
        <v>41049860</v>
      </c>
      <c r="F214" s="1">
        <v>41049859.799999997</v>
      </c>
      <c r="G214" s="1">
        <v>21775281.859999999</v>
      </c>
      <c r="H214" t="s">
        <v>1142</v>
      </c>
      <c r="I214" t="s">
        <v>18</v>
      </c>
      <c r="J214">
        <v>13300502</v>
      </c>
      <c r="K214">
        <v>453</v>
      </c>
    </row>
    <row r="215" spans="1:11" x14ac:dyDescent="0.25">
      <c r="A215">
        <v>1</v>
      </c>
      <c r="B215">
        <v>2018</v>
      </c>
      <c r="C215">
        <v>13300502</v>
      </c>
      <c r="D215">
        <v>819004595</v>
      </c>
      <c r="E215" s="1">
        <v>39058661</v>
      </c>
      <c r="F215" s="1">
        <v>38851194.060000002</v>
      </c>
      <c r="G215" s="1">
        <v>21677712.699999999</v>
      </c>
      <c r="H215" t="s">
        <v>47</v>
      </c>
      <c r="I215" t="s">
        <v>18</v>
      </c>
      <c r="J215">
        <v>13300502</v>
      </c>
      <c r="K215">
        <v>453</v>
      </c>
    </row>
    <row r="216" spans="1:11" x14ac:dyDescent="0.25">
      <c r="A216">
        <v>1</v>
      </c>
      <c r="B216">
        <v>2018</v>
      </c>
      <c r="C216">
        <v>13300502</v>
      </c>
      <c r="D216">
        <v>900630231</v>
      </c>
      <c r="E216" s="1">
        <v>900000</v>
      </c>
      <c r="F216" s="1">
        <v>0</v>
      </c>
      <c r="G216" s="1">
        <v>21505000</v>
      </c>
      <c r="H216" t="s">
        <v>1749</v>
      </c>
      <c r="I216" t="s">
        <v>18</v>
      </c>
      <c r="J216">
        <v>13300502</v>
      </c>
      <c r="K216">
        <v>453</v>
      </c>
    </row>
    <row r="217" spans="1:11" x14ac:dyDescent="0.25">
      <c r="A217">
        <v>1</v>
      </c>
      <c r="B217">
        <v>2018</v>
      </c>
      <c r="C217">
        <v>13300502</v>
      </c>
      <c r="D217">
        <v>900513930</v>
      </c>
      <c r="E217" s="1">
        <v>0</v>
      </c>
      <c r="F217" s="1">
        <v>0</v>
      </c>
      <c r="G217" s="1">
        <v>21470600.420000002</v>
      </c>
      <c r="H217" t="s">
        <v>1744</v>
      </c>
      <c r="I217" t="s">
        <v>18</v>
      </c>
      <c r="J217">
        <v>13300502</v>
      </c>
      <c r="K217">
        <v>453</v>
      </c>
    </row>
    <row r="218" spans="1:11" x14ac:dyDescent="0.25">
      <c r="A218">
        <v>1</v>
      </c>
      <c r="B218">
        <v>2018</v>
      </c>
      <c r="C218">
        <v>13300502</v>
      </c>
      <c r="D218">
        <v>900847258</v>
      </c>
      <c r="E218" s="1">
        <v>0</v>
      </c>
      <c r="F218" s="1">
        <v>0</v>
      </c>
      <c r="G218" s="1">
        <v>21353625</v>
      </c>
      <c r="H218" t="s">
        <v>1586</v>
      </c>
      <c r="I218" t="s">
        <v>18</v>
      </c>
      <c r="J218">
        <v>13300502</v>
      </c>
      <c r="K218">
        <v>453</v>
      </c>
    </row>
    <row r="219" spans="1:11" x14ac:dyDescent="0.25">
      <c r="A219">
        <v>1</v>
      </c>
      <c r="B219">
        <v>2018</v>
      </c>
      <c r="C219">
        <v>13300502</v>
      </c>
      <c r="D219">
        <v>901048856</v>
      </c>
      <c r="E219" s="1">
        <v>0</v>
      </c>
      <c r="F219" s="1">
        <v>0</v>
      </c>
      <c r="G219" s="1">
        <v>21302456</v>
      </c>
      <c r="H219" t="s">
        <v>1053</v>
      </c>
      <c r="I219" t="s">
        <v>18</v>
      </c>
      <c r="J219">
        <v>13300502</v>
      </c>
      <c r="K219">
        <v>453</v>
      </c>
    </row>
    <row r="220" spans="1:11" x14ac:dyDescent="0.25">
      <c r="A220">
        <v>1</v>
      </c>
      <c r="B220">
        <v>2018</v>
      </c>
      <c r="C220">
        <v>13300502</v>
      </c>
      <c r="D220">
        <v>825001800</v>
      </c>
      <c r="E220" s="1">
        <v>21090292</v>
      </c>
      <c r="F220" s="1">
        <v>18657432.219999999</v>
      </c>
      <c r="G220" s="1">
        <v>21090292</v>
      </c>
      <c r="H220" t="s">
        <v>1187</v>
      </c>
      <c r="I220" t="s">
        <v>18</v>
      </c>
      <c r="J220">
        <v>13300502</v>
      </c>
      <c r="K220">
        <v>453</v>
      </c>
    </row>
    <row r="221" spans="1:11" x14ac:dyDescent="0.25">
      <c r="A221">
        <v>1</v>
      </c>
      <c r="B221">
        <v>2018</v>
      </c>
      <c r="C221">
        <v>13300502</v>
      </c>
      <c r="D221">
        <v>891700612</v>
      </c>
      <c r="E221" s="1">
        <v>0</v>
      </c>
      <c r="F221" s="1">
        <v>0</v>
      </c>
      <c r="G221" s="1">
        <v>20965500</v>
      </c>
      <c r="H221" t="s">
        <v>1914</v>
      </c>
      <c r="I221" t="s">
        <v>18</v>
      </c>
      <c r="J221">
        <v>13300502</v>
      </c>
      <c r="K221">
        <v>453</v>
      </c>
    </row>
    <row r="222" spans="1:11" x14ac:dyDescent="0.25">
      <c r="A222">
        <v>1</v>
      </c>
      <c r="B222">
        <v>2018</v>
      </c>
      <c r="C222">
        <v>13300502</v>
      </c>
      <c r="D222">
        <v>900485299</v>
      </c>
      <c r="E222" s="1">
        <v>0</v>
      </c>
      <c r="F222" s="1">
        <v>0</v>
      </c>
      <c r="G222" s="1">
        <v>20912973</v>
      </c>
      <c r="H222" t="s">
        <v>1397</v>
      </c>
      <c r="I222" t="s">
        <v>18</v>
      </c>
      <c r="J222">
        <v>13300502</v>
      </c>
      <c r="K222">
        <v>453</v>
      </c>
    </row>
    <row r="223" spans="1:11" x14ac:dyDescent="0.25">
      <c r="A223">
        <v>1</v>
      </c>
      <c r="B223">
        <v>2018</v>
      </c>
      <c r="C223">
        <v>13300502</v>
      </c>
      <c r="D223">
        <v>900138555</v>
      </c>
      <c r="E223" s="1">
        <v>22752</v>
      </c>
      <c r="F223" s="1">
        <v>22752.31</v>
      </c>
      <c r="G223" s="1">
        <v>20772701.309999999</v>
      </c>
      <c r="H223" t="s">
        <v>507</v>
      </c>
      <c r="I223" t="s">
        <v>18</v>
      </c>
      <c r="J223">
        <v>13300502</v>
      </c>
      <c r="K223">
        <v>453</v>
      </c>
    </row>
    <row r="224" spans="1:11" x14ac:dyDescent="0.25">
      <c r="A224">
        <v>1</v>
      </c>
      <c r="B224">
        <v>2018</v>
      </c>
      <c r="C224">
        <v>13300502</v>
      </c>
      <c r="D224">
        <v>820002033</v>
      </c>
      <c r="E224" s="1">
        <v>0</v>
      </c>
      <c r="F224" s="1">
        <v>0</v>
      </c>
      <c r="G224" s="1">
        <v>20160489</v>
      </c>
      <c r="H224" t="s">
        <v>1673</v>
      </c>
      <c r="I224" t="s">
        <v>18</v>
      </c>
      <c r="J224">
        <v>13300502</v>
      </c>
      <c r="K224">
        <v>453</v>
      </c>
    </row>
    <row r="225" spans="1:11" x14ac:dyDescent="0.25">
      <c r="A225">
        <v>1</v>
      </c>
      <c r="B225">
        <v>2018</v>
      </c>
      <c r="C225">
        <v>13300502</v>
      </c>
      <c r="D225">
        <v>900279660</v>
      </c>
      <c r="E225" s="1">
        <v>11019487</v>
      </c>
      <c r="F225" s="1">
        <v>11703720.859999999</v>
      </c>
      <c r="G225" s="1">
        <v>20146457.030000001</v>
      </c>
      <c r="H225" t="s">
        <v>520</v>
      </c>
      <c r="I225" t="s">
        <v>18</v>
      </c>
      <c r="J225">
        <v>13300502</v>
      </c>
      <c r="K225">
        <v>453</v>
      </c>
    </row>
    <row r="226" spans="1:11" x14ac:dyDescent="0.25">
      <c r="A226">
        <v>1</v>
      </c>
      <c r="B226">
        <v>2018</v>
      </c>
      <c r="C226">
        <v>13300502</v>
      </c>
      <c r="D226">
        <v>900053994</v>
      </c>
      <c r="E226" s="1">
        <v>0</v>
      </c>
      <c r="F226" s="1">
        <v>0</v>
      </c>
      <c r="G226" s="1">
        <v>20000000</v>
      </c>
      <c r="H226" t="s">
        <v>1856</v>
      </c>
      <c r="I226" t="s">
        <v>18</v>
      </c>
      <c r="J226">
        <v>13300502</v>
      </c>
      <c r="K226">
        <v>453</v>
      </c>
    </row>
    <row r="227" spans="1:11" x14ac:dyDescent="0.25">
      <c r="A227">
        <v>1</v>
      </c>
      <c r="B227">
        <v>2018</v>
      </c>
      <c r="C227">
        <v>13300502</v>
      </c>
      <c r="D227">
        <v>890115670</v>
      </c>
      <c r="E227" s="1">
        <v>6095330</v>
      </c>
      <c r="F227" s="1">
        <v>6095330.29</v>
      </c>
      <c r="G227" s="1">
        <v>19667934.469999999</v>
      </c>
      <c r="H227" t="s">
        <v>1005</v>
      </c>
      <c r="I227" t="s">
        <v>18</v>
      </c>
      <c r="J227">
        <v>13300502</v>
      </c>
      <c r="K227">
        <v>453</v>
      </c>
    </row>
    <row r="228" spans="1:11" x14ac:dyDescent="0.25">
      <c r="A228">
        <v>1</v>
      </c>
      <c r="B228">
        <v>2018</v>
      </c>
      <c r="C228">
        <v>13300502</v>
      </c>
      <c r="D228">
        <v>49733024</v>
      </c>
      <c r="E228" s="1">
        <v>0</v>
      </c>
      <c r="F228" s="1">
        <v>0</v>
      </c>
      <c r="G228" s="1">
        <v>19545765</v>
      </c>
      <c r="H228" t="s">
        <v>1652</v>
      </c>
      <c r="I228" t="s">
        <v>18</v>
      </c>
      <c r="J228">
        <v>13300502</v>
      </c>
      <c r="K228">
        <v>453</v>
      </c>
    </row>
    <row r="229" spans="1:11" x14ac:dyDescent="0.25">
      <c r="A229">
        <v>1</v>
      </c>
      <c r="B229">
        <v>2018</v>
      </c>
      <c r="C229">
        <v>13300502</v>
      </c>
      <c r="D229">
        <v>822001338</v>
      </c>
      <c r="E229" s="1">
        <v>0</v>
      </c>
      <c r="F229" s="1">
        <v>0</v>
      </c>
      <c r="G229" s="1">
        <v>19516910</v>
      </c>
      <c r="H229" t="s">
        <v>1904</v>
      </c>
      <c r="I229" t="s">
        <v>18</v>
      </c>
      <c r="J229">
        <v>13300502</v>
      </c>
      <c r="K229">
        <v>453</v>
      </c>
    </row>
    <row r="230" spans="1:11" x14ac:dyDescent="0.25">
      <c r="A230">
        <v>1</v>
      </c>
      <c r="B230">
        <v>2018</v>
      </c>
      <c r="C230">
        <v>13300502</v>
      </c>
      <c r="D230">
        <v>900132477</v>
      </c>
      <c r="E230" s="1">
        <v>0</v>
      </c>
      <c r="F230" s="1">
        <v>0</v>
      </c>
      <c r="G230" s="1">
        <v>19294144</v>
      </c>
      <c r="H230" t="s">
        <v>1969</v>
      </c>
      <c r="I230" t="s">
        <v>18</v>
      </c>
      <c r="J230">
        <v>13300502</v>
      </c>
      <c r="K230">
        <v>453</v>
      </c>
    </row>
    <row r="231" spans="1:11" x14ac:dyDescent="0.25">
      <c r="A231">
        <v>1</v>
      </c>
      <c r="B231">
        <v>2018</v>
      </c>
      <c r="C231">
        <v>13300502</v>
      </c>
      <c r="D231">
        <v>800156469</v>
      </c>
      <c r="E231" s="1">
        <v>26703719</v>
      </c>
      <c r="F231" s="1">
        <v>25783718.68</v>
      </c>
      <c r="G231" s="1">
        <v>18972277.719999999</v>
      </c>
      <c r="H231" t="s">
        <v>387</v>
      </c>
      <c r="I231" t="s">
        <v>18</v>
      </c>
      <c r="J231">
        <v>13300502</v>
      </c>
      <c r="K231">
        <v>453</v>
      </c>
    </row>
    <row r="232" spans="1:11" x14ac:dyDescent="0.25">
      <c r="A232">
        <v>1</v>
      </c>
      <c r="B232">
        <v>2018</v>
      </c>
      <c r="C232">
        <v>13300502</v>
      </c>
      <c r="D232">
        <v>900558281</v>
      </c>
      <c r="E232" s="1">
        <v>0</v>
      </c>
      <c r="F232" s="1">
        <v>0</v>
      </c>
      <c r="G232" s="1">
        <v>18949540</v>
      </c>
      <c r="H232" t="s">
        <v>1986</v>
      </c>
      <c r="I232" t="s">
        <v>18</v>
      </c>
      <c r="J232">
        <v>13300502</v>
      </c>
      <c r="K232">
        <v>453</v>
      </c>
    </row>
    <row r="233" spans="1:11" x14ac:dyDescent="0.25">
      <c r="A233">
        <v>1</v>
      </c>
      <c r="B233">
        <v>2018</v>
      </c>
      <c r="C233">
        <v>13300502</v>
      </c>
      <c r="D233">
        <v>860502327</v>
      </c>
      <c r="E233" s="1">
        <v>0</v>
      </c>
      <c r="F233" s="1">
        <v>0</v>
      </c>
      <c r="G233" s="1">
        <v>18836880</v>
      </c>
      <c r="H233" t="s">
        <v>1677</v>
      </c>
      <c r="I233" t="s">
        <v>18</v>
      </c>
      <c r="J233">
        <v>13300502</v>
      </c>
      <c r="K233">
        <v>453</v>
      </c>
    </row>
    <row r="234" spans="1:11" x14ac:dyDescent="0.25">
      <c r="A234">
        <v>1</v>
      </c>
      <c r="B234">
        <v>2018</v>
      </c>
      <c r="C234">
        <v>13300502</v>
      </c>
      <c r="D234">
        <v>802018505</v>
      </c>
      <c r="E234" s="1">
        <v>4866107</v>
      </c>
      <c r="F234" s="1">
        <v>0</v>
      </c>
      <c r="G234" s="1">
        <v>18475898.039999999</v>
      </c>
      <c r="H234" t="s">
        <v>297</v>
      </c>
      <c r="I234" t="s">
        <v>18</v>
      </c>
      <c r="J234">
        <v>13300502</v>
      </c>
      <c r="K234">
        <v>453</v>
      </c>
    </row>
    <row r="235" spans="1:11" x14ac:dyDescent="0.25">
      <c r="A235">
        <v>1</v>
      </c>
      <c r="B235">
        <v>2018</v>
      </c>
      <c r="C235">
        <v>13300502</v>
      </c>
      <c r="D235">
        <v>900639234</v>
      </c>
      <c r="E235" s="1">
        <v>18415506</v>
      </c>
      <c r="F235" s="1">
        <v>0</v>
      </c>
      <c r="G235" s="1">
        <v>18415506</v>
      </c>
      <c r="H235" t="s">
        <v>1443</v>
      </c>
      <c r="I235" t="s">
        <v>18</v>
      </c>
      <c r="J235">
        <v>13300502</v>
      </c>
      <c r="K235">
        <v>453</v>
      </c>
    </row>
    <row r="236" spans="1:11" x14ac:dyDescent="0.25">
      <c r="A236">
        <v>1</v>
      </c>
      <c r="B236">
        <v>2018</v>
      </c>
      <c r="C236">
        <v>13300502</v>
      </c>
      <c r="D236">
        <v>830140146</v>
      </c>
      <c r="E236" s="1">
        <v>0</v>
      </c>
      <c r="F236" s="1">
        <v>0</v>
      </c>
      <c r="G236" s="1">
        <v>18345227</v>
      </c>
      <c r="H236" t="s">
        <v>1622</v>
      </c>
      <c r="I236" t="s">
        <v>18</v>
      </c>
      <c r="J236">
        <v>13300502</v>
      </c>
      <c r="K236">
        <v>453</v>
      </c>
    </row>
    <row r="237" spans="1:11" x14ac:dyDescent="0.25">
      <c r="A237">
        <v>1</v>
      </c>
      <c r="B237">
        <v>2018</v>
      </c>
      <c r="C237">
        <v>13300502</v>
      </c>
      <c r="D237">
        <v>824001920</v>
      </c>
      <c r="E237" s="1">
        <v>0</v>
      </c>
      <c r="F237" s="1">
        <v>0</v>
      </c>
      <c r="G237" s="1">
        <v>18215982.579999998</v>
      </c>
      <c r="H237" t="s">
        <v>127</v>
      </c>
      <c r="I237" t="s">
        <v>18</v>
      </c>
      <c r="J237">
        <v>13300502</v>
      </c>
      <c r="K237">
        <v>453</v>
      </c>
    </row>
    <row r="238" spans="1:11" x14ac:dyDescent="0.25">
      <c r="A238">
        <v>1</v>
      </c>
      <c r="B238">
        <v>2018</v>
      </c>
      <c r="C238">
        <v>13300502</v>
      </c>
      <c r="D238">
        <v>819001712</v>
      </c>
      <c r="E238" s="1">
        <v>13483346</v>
      </c>
      <c r="F238" s="1">
        <v>13483346.439999999</v>
      </c>
      <c r="G238" s="1">
        <v>18138433.329999998</v>
      </c>
      <c r="H238" t="s">
        <v>43</v>
      </c>
      <c r="I238" t="s">
        <v>18</v>
      </c>
      <c r="J238">
        <v>13300502</v>
      </c>
      <c r="K238">
        <v>453</v>
      </c>
    </row>
    <row r="239" spans="1:11" x14ac:dyDescent="0.25">
      <c r="A239">
        <v>1</v>
      </c>
      <c r="B239">
        <v>2018</v>
      </c>
      <c r="C239">
        <v>13300502</v>
      </c>
      <c r="D239">
        <v>9140657</v>
      </c>
      <c r="E239" s="1">
        <v>6268997</v>
      </c>
      <c r="F239" s="1">
        <v>6268997</v>
      </c>
      <c r="G239" s="1">
        <v>18013089.030000001</v>
      </c>
      <c r="H239" t="s">
        <v>562</v>
      </c>
      <c r="I239" t="s">
        <v>18</v>
      </c>
      <c r="J239">
        <v>13300502</v>
      </c>
      <c r="K239">
        <v>453</v>
      </c>
    </row>
    <row r="240" spans="1:11" x14ac:dyDescent="0.25">
      <c r="A240">
        <v>1</v>
      </c>
      <c r="B240">
        <v>2018</v>
      </c>
      <c r="C240">
        <v>13300502</v>
      </c>
      <c r="D240">
        <v>800179966</v>
      </c>
      <c r="E240" s="1">
        <v>15736369</v>
      </c>
      <c r="F240" s="1">
        <v>15736369.16</v>
      </c>
      <c r="G240" s="1">
        <v>17971650.109999999</v>
      </c>
      <c r="H240" t="s">
        <v>463</v>
      </c>
      <c r="I240" t="s">
        <v>18</v>
      </c>
      <c r="J240">
        <v>13300502</v>
      </c>
      <c r="K240">
        <v>453</v>
      </c>
    </row>
    <row r="241" spans="1:11" x14ac:dyDescent="0.25">
      <c r="A241">
        <v>1</v>
      </c>
      <c r="B241">
        <v>2018</v>
      </c>
      <c r="C241">
        <v>13300502</v>
      </c>
      <c r="D241">
        <v>806007567</v>
      </c>
      <c r="E241" s="1">
        <v>107553478</v>
      </c>
      <c r="F241" s="1">
        <v>107553477.78</v>
      </c>
      <c r="G241" s="1">
        <v>17964080.609999999</v>
      </c>
      <c r="H241" t="s">
        <v>413</v>
      </c>
      <c r="I241" t="s">
        <v>18</v>
      </c>
      <c r="J241">
        <v>13300502</v>
      </c>
      <c r="K241">
        <v>453</v>
      </c>
    </row>
    <row r="242" spans="1:11" x14ac:dyDescent="0.25">
      <c r="A242">
        <v>1</v>
      </c>
      <c r="B242">
        <v>2018</v>
      </c>
      <c r="C242">
        <v>13300502</v>
      </c>
      <c r="D242">
        <v>800067065</v>
      </c>
      <c r="E242" s="1">
        <v>1452000</v>
      </c>
      <c r="F242" s="1">
        <v>1452000</v>
      </c>
      <c r="G242" s="1">
        <v>17923654</v>
      </c>
      <c r="H242" t="s">
        <v>977</v>
      </c>
      <c r="I242" t="s">
        <v>18</v>
      </c>
      <c r="J242">
        <v>13300502</v>
      </c>
      <c r="K242">
        <v>453</v>
      </c>
    </row>
    <row r="243" spans="1:11" x14ac:dyDescent="0.25">
      <c r="A243">
        <v>1</v>
      </c>
      <c r="B243">
        <v>2018</v>
      </c>
      <c r="C243">
        <v>13300502</v>
      </c>
      <c r="D243">
        <v>900994767</v>
      </c>
      <c r="E243" s="1">
        <v>405657.2</v>
      </c>
      <c r="F243" s="1">
        <v>0</v>
      </c>
      <c r="G243" s="1">
        <v>17885551.199999999</v>
      </c>
      <c r="H243" t="s">
        <v>896</v>
      </c>
      <c r="I243" t="s">
        <v>18</v>
      </c>
      <c r="J243">
        <v>13300502</v>
      </c>
      <c r="K243">
        <v>453</v>
      </c>
    </row>
    <row r="244" spans="1:11" x14ac:dyDescent="0.25">
      <c r="A244">
        <v>1</v>
      </c>
      <c r="B244">
        <v>2018</v>
      </c>
      <c r="C244">
        <v>13300502</v>
      </c>
      <c r="D244">
        <v>823001943</v>
      </c>
      <c r="E244" s="1">
        <v>5764174</v>
      </c>
      <c r="F244" s="1">
        <v>5764173.8399999999</v>
      </c>
      <c r="G244" s="1">
        <v>17527300.699999999</v>
      </c>
      <c r="H244" t="s">
        <v>424</v>
      </c>
      <c r="I244" t="s">
        <v>18</v>
      </c>
      <c r="J244">
        <v>13300502</v>
      </c>
      <c r="K244">
        <v>453</v>
      </c>
    </row>
    <row r="245" spans="1:11" x14ac:dyDescent="0.25">
      <c r="A245">
        <v>1</v>
      </c>
      <c r="B245">
        <v>2018</v>
      </c>
      <c r="C245">
        <v>13300502</v>
      </c>
      <c r="D245">
        <v>8631813</v>
      </c>
      <c r="E245" s="1">
        <v>0</v>
      </c>
      <c r="F245" s="1">
        <v>0</v>
      </c>
      <c r="G245" s="1">
        <v>17507053</v>
      </c>
      <c r="H245" t="s">
        <v>1693</v>
      </c>
      <c r="I245" t="s">
        <v>18</v>
      </c>
      <c r="J245">
        <v>13300502</v>
      </c>
      <c r="K245">
        <v>453</v>
      </c>
    </row>
    <row r="246" spans="1:11" x14ac:dyDescent="0.25">
      <c r="A246">
        <v>1</v>
      </c>
      <c r="B246">
        <v>2018</v>
      </c>
      <c r="C246">
        <v>13300502</v>
      </c>
      <c r="D246">
        <v>73228237</v>
      </c>
      <c r="E246" s="1">
        <v>250895</v>
      </c>
      <c r="F246" s="1">
        <v>250895</v>
      </c>
      <c r="G246" s="1">
        <v>16964092.559999999</v>
      </c>
      <c r="H246" t="s">
        <v>1250</v>
      </c>
      <c r="I246" t="s">
        <v>18</v>
      </c>
      <c r="J246">
        <v>13300502</v>
      </c>
      <c r="K246">
        <v>453</v>
      </c>
    </row>
    <row r="247" spans="1:11" x14ac:dyDescent="0.25">
      <c r="A247">
        <v>1</v>
      </c>
      <c r="B247">
        <v>2018</v>
      </c>
      <c r="C247">
        <v>13300502</v>
      </c>
      <c r="D247">
        <v>900018780</v>
      </c>
      <c r="E247" s="1">
        <v>0</v>
      </c>
      <c r="F247" s="1">
        <v>0</v>
      </c>
      <c r="G247" s="1">
        <v>16888200</v>
      </c>
      <c r="H247" t="s">
        <v>1680</v>
      </c>
      <c r="I247" t="s">
        <v>18</v>
      </c>
      <c r="J247">
        <v>13300502</v>
      </c>
      <c r="K247">
        <v>453</v>
      </c>
    </row>
    <row r="248" spans="1:11" x14ac:dyDescent="0.25">
      <c r="A248">
        <v>1</v>
      </c>
      <c r="B248">
        <v>2018</v>
      </c>
      <c r="C248">
        <v>13300502</v>
      </c>
      <c r="D248">
        <v>900060004</v>
      </c>
      <c r="E248" s="1">
        <v>799674</v>
      </c>
      <c r="F248" s="1">
        <v>799674</v>
      </c>
      <c r="G248" s="1">
        <v>16796447</v>
      </c>
      <c r="H248" t="s">
        <v>1371</v>
      </c>
      <c r="I248" t="s">
        <v>18</v>
      </c>
      <c r="J248">
        <v>13300502</v>
      </c>
      <c r="K248">
        <v>453</v>
      </c>
    </row>
    <row r="249" spans="1:11" x14ac:dyDescent="0.25">
      <c r="A249">
        <v>1</v>
      </c>
      <c r="B249">
        <v>2018</v>
      </c>
      <c r="C249">
        <v>13300502</v>
      </c>
      <c r="D249">
        <v>36542314</v>
      </c>
      <c r="E249" s="1">
        <v>3689455</v>
      </c>
      <c r="F249" s="1">
        <v>3689455</v>
      </c>
      <c r="G249" s="1">
        <v>16522255.09</v>
      </c>
      <c r="H249" t="s">
        <v>799</v>
      </c>
      <c r="I249" t="s">
        <v>18</v>
      </c>
      <c r="J249">
        <v>13300502</v>
      </c>
      <c r="K249">
        <v>453</v>
      </c>
    </row>
    <row r="250" spans="1:11" x14ac:dyDescent="0.25">
      <c r="A250">
        <v>1</v>
      </c>
      <c r="B250">
        <v>2018</v>
      </c>
      <c r="C250">
        <v>13300502</v>
      </c>
      <c r="D250">
        <v>830019574</v>
      </c>
      <c r="E250" s="1">
        <v>0</v>
      </c>
      <c r="F250" s="1">
        <v>0</v>
      </c>
      <c r="G250" s="1">
        <v>16501500</v>
      </c>
      <c r="H250" t="s">
        <v>1962</v>
      </c>
      <c r="I250" t="s">
        <v>18</v>
      </c>
      <c r="J250">
        <v>13300502</v>
      </c>
      <c r="K250">
        <v>453</v>
      </c>
    </row>
    <row r="251" spans="1:11" x14ac:dyDescent="0.25">
      <c r="A251">
        <v>1</v>
      </c>
      <c r="B251">
        <v>2018</v>
      </c>
      <c r="C251">
        <v>13300502</v>
      </c>
      <c r="D251">
        <v>819004276</v>
      </c>
      <c r="E251" s="1">
        <v>298171.40000000002</v>
      </c>
      <c r="F251" s="1">
        <v>93721</v>
      </c>
      <c r="G251" s="1">
        <v>16269743.449999999</v>
      </c>
      <c r="H251" t="s">
        <v>482</v>
      </c>
      <c r="I251" t="s">
        <v>18</v>
      </c>
      <c r="J251">
        <v>13300502</v>
      </c>
      <c r="K251">
        <v>453</v>
      </c>
    </row>
    <row r="252" spans="1:11" x14ac:dyDescent="0.25">
      <c r="A252">
        <v>1</v>
      </c>
      <c r="B252">
        <v>2018</v>
      </c>
      <c r="C252">
        <v>13300502</v>
      </c>
      <c r="D252">
        <v>830122566</v>
      </c>
      <c r="E252" s="1">
        <v>545455</v>
      </c>
      <c r="F252" s="1">
        <v>545455</v>
      </c>
      <c r="G252" s="1">
        <v>16044473</v>
      </c>
      <c r="H252" t="s">
        <v>1270</v>
      </c>
      <c r="I252" t="s">
        <v>18</v>
      </c>
      <c r="J252">
        <v>13300502</v>
      </c>
      <c r="K252">
        <v>453</v>
      </c>
    </row>
    <row r="253" spans="1:11" x14ac:dyDescent="0.25">
      <c r="A253">
        <v>1</v>
      </c>
      <c r="B253">
        <v>2018</v>
      </c>
      <c r="C253">
        <v>13300502</v>
      </c>
      <c r="D253">
        <v>17328995</v>
      </c>
      <c r="E253" s="1">
        <v>19126589</v>
      </c>
      <c r="F253" s="1">
        <v>19126588.699999999</v>
      </c>
      <c r="G253" s="1">
        <v>15947811.5</v>
      </c>
      <c r="H253" t="s">
        <v>1054</v>
      </c>
      <c r="I253" t="s">
        <v>18</v>
      </c>
      <c r="J253">
        <v>13300502</v>
      </c>
      <c r="K253">
        <v>453</v>
      </c>
    </row>
    <row r="254" spans="1:11" x14ac:dyDescent="0.25">
      <c r="A254">
        <v>1</v>
      </c>
      <c r="B254">
        <v>2018</v>
      </c>
      <c r="C254">
        <v>13300502</v>
      </c>
      <c r="D254">
        <v>900247638</v>
      </c>
      <c r="E254" s="1">
        <v>0</v>
      </c>
      <c r="F254" s="1">
        <v>0</v>
      </c>
      <c r="G254" s="1">
        <v>15870380.35</v>
      </c>
      <c r="H254" t="s">
        <v>1514</v>
      </c>
      <c r="I254" t="s">
        <v>18</v>
      </c>
      <c r="J254">
        <v>13300502</v>
      </c>
      <c r="K254">
        <v>453</v>
      </c>
    </row>
    <row r="255" spans="1:11" x14ac:dyDescent="0.25">
      <c r="A255">
        <v>1</v>
      </c>
      <c r="B255">
        <v>2018</v>
      </c>
      <c r="C255">
        <v>13300502</v>
      </c>
      <c r="D255">
        <v>900196366</v>
      </c>
      <c r="E255" s="1">
        <v>5819214</v>
      </c>
      <c r="F255" s="1">
        <v>5819214</v>
      </c>
      <c r="G255" s="1">
        <v>15853844.5</v>
      </c>
      <c r="H255" t="s">
        <v>1146</v>
      </c>
      <c r="I255" t="s">
        <v>18</v>
      </c>
      <c r="J255">
        <v>13300502</v>
      </c>
      <c r="K255">
        <v>453</v>
      </c>
    </row>
    <row r="256" spans="1:11" x14ac:dyDescent="0.25">
      <c r="A256">
        <v>1</v>
      </c>
      <c r="B256">
        <v>2018</v>
      </c>
      <c r="C256">
        <v>13300502</v>
      </c>
      <c r="D256">
        <v>19313962</v>
      </c>
      <c r="E256" s="1">
        <v>0</v>
      </c>
      <c r="F256" s="1">
        <v>0</v>
      </c>
      <c r="G256" s="1">
        <v>15830000</v>
      </c>
      <c r="H256" t="s">
        <v>1817</v>
      </c>
      <c r="I256" t="s">
        <v>18</v>
      </c>
      <c r="J256">
        <v>13300502</v>
      </c>
      <c r="K256">
        <v>453</v>
      </c>
    </row>
    <row r="257" spans="1:11" x14ac:dyDescent="0.25">
      <c r="A257">
        <v>1</v>
      </c>
      <c r="B257">
        <v>2018</v>
      </c>
      <c r="C257">
        <v>13300502</v>
      </c>
      <c r="D257">
        <v>802010614</v>
      </c>
      <c r="E257" s="1">
        <v>0</v>
      </c>
      <c r="F257" s="1">
        <v>0</v>
      </c>
      <c r="G257" s="1">
        <v>15604491</v>
      </c>
      <c r="H257" t="s">
        <v>1723</v>
      </c>
      <c r="I257" t="s">
        <v>18</v>
      </c>
      <c r="J257">
        <v>13300502</v>
      </c>
      <c r="K257">
        <v>453</v>
      </c>
    </row>
    <row r="258" spans="1:11" x14ac:dyDescent="0.25">
      <c r="A258">
        <v>1</v>
      </c>
      <c r="B258">
        <v>2018</v>
      </c>
      <c r="C258">
        <v>13300502</v>
      </c>
      <c r="D258">
        <v>825000147</v>
      </c>
      <c r="E258" s="1">
        <v>5867473</v>
      </c>
      <c r="F258" s="1">
        <v>0</v>
      </c>
      <c r="G258" s="1">
        <v>15506886</v>
      </c>
      <c r="H258" t="s">
        <v>1112</v>
      </c>
      <c r="I258" t="s">
        <v>18</v>
      </c>
      <c r="J258">
        <v>13300502</v>
      </c>
      <c r="K258">
        <v>453</v>
      </c>
    </row>
    <row r="259" spans="1:11" x14ac:dyDescent="0.25">
      <c r="A259">
        <v>1</v>
      </c>
      <c r="B259">
        <v>2018</v>
      </c>
      <c r="C259">
        <v>13300502</v>
      </c>
      <c r="D259">
        <v>900101331</v>
      </c>
      <c r="E259" s="1">
        <v>0</v>
      </c>
      <c r="F259" s="1">
        <v>0</v>
      </c>
      <c r="G259" s="1">
        <v>15495709</v>
      </c>
      <c r="H259" t="s">
        <v>1917</v>
      </c>
      <c r="I259" t="s">
        <v>18</v>
      </c>
      <c r="J259">
        <v>13300502</v>
      </c>
      <c r="K259">
        <v>453</v>
      </c>
    </row>
    <row r="260" spans="1:11" x14ac:dyDescent="0.25">
      <c r="A260">
        <v>1</v>
      </c>
      <c r="B260">
        <v>2018</v>
      </c>
      <c r="C260">
        <v>13300502</v>
      </c>
      <c r="D260">
        <v>40392892</v>
      </c>
      <c r="E260" s="1">
        <v>0</v>
      </c>
      <c r="F260" s="1">
        <v>0</v>
      </c>
      <c r="G260" s="1">
        <v>15402342</v>
      </c>
      <c r="H260" t="s">
        <v>1468</v>
      </c>
      <c r="I260" t="s">
        <v>18</v>
      </c>
      <c r="J260">
        <v>13300502</v>
      </c>
      <c r="K260">
        <v>453</v>
      </c>
    </row>
    <row r="261" spans="1:11" x14ac:dyDescent="0.25">
      <c r="A261">
        <v>1</v>
      </c>
      <c r="B261">
        <v>2018</v>
      </c>
      <c r="C261">
        <v>13300502</v>
      </c>
      <c r="D261">
        <v>819001309</v>
      </c>
      <c r="E261" s="1">
        <v>17</v>
      </c>
      <c r="F261" s="1">
        <v>16.600000000000001</v>
      </c>
      <c r="G261" s="1">
        <v>15390861</v>
      </c>
      <c r="H261" t="s">
        <v>246</v>
      </c>
      <c r="I261" t="s">
        <v>18</v>
      </c>
      <c r="J261">
        <v>13300502</v>
      </c>
      <c r="K261">
        <v>453</v>
      </c>
    </row>
    <row r="262" spans="1:11" x14ac:dyDescent="0.25">
      <c r="A262">
        <v>1</v>
      </c>
      <c r="B262">
        <v>2018</v>
      </c>
      <c r="C262">
        <v>13300502</v>
      </c>
      <c r="D262">
        <v>818002571</v>
      </c>
      <c r="E262" s="1">
        <v>0</v>
      </c>
      <c r="F262" s="1">
        <v>0</v>
      </c>
      <c r="G262" s="1">
        <v>15240551</v>
      </c>
      <c r="H262" t="s">
        <v>1674</v>
      </c>
      <c r="I262" t="s">
        <v>18</v>
      </c>
      <c r="J262">
        <v>13300502</v>
      </c>
      <c r="K262">
        <v>453</v>
      </c>
    </row>
    <row r="263" spans="1:11" x14ac:dyDescent="0.25">
      <c r="A263">
        <v>1</v>
      </c>
      <c r="B263">
        <v>2018</v>
      </c>
      <c r="C263">
        <v>13300502</v>
      </c>
      <c r="D263">
        <v>860350624</v>
      </c>
      <c r="E263" s="1">
        <v>3067400</v>
      </c>
      <c r="F263" s="1">
        <v>3067400</v>
      </c>
      <c r="G263" s="1">
        <v>15039640</v>
      </c>
      <c r="H263" t="s">
        <v>311</v>
      </c>
      <c r="I263" t="s">
        <v>18</v>
      </c>
      <c r="J263">
        <v>13300502</v>
      </c>
      <c r="K263">
        <v>453</v>
      </c>
    </row>
    <row r="264" spans="1:11" x14ac:dyDescent="0.25">
      <c r="A264">
        <v>1</v>
      </c>
      <c r="B264">
        <v>2018</v>
      </c>
      <c r="C264">
        <v>13300502</v>
      </c>
      <c r="D264">
        <v>72140789</v>
      </c>
      <c r="E264" s="1">
        <v>0</v>
      </c>
      <c r="F264" s="1">
        <v>0</v>
      </c>
      <c r="G264" s="1">
        <v>15015000</v>
      </c>
      <c r="H264" t="s">
        <v>1952</v>
      </c>
      <c r="I264" t="s">
        <v>18</v>
      </c>
      <c r="J264">
        <v>13300502</v>
      </c>
      <c r="K264">
        <v>453</v>
      </c>
    </row>
    <row r="265" spans="1:11" x14ac:dyDescent="0.25">
      <c r="A265">
        <v>1</v>
      </c>
      <c r="B265">
        <v>2018</v>
      </c>
      <c r="C265">
        <v>13300502</v>
      </c>
      <c r="D265">
        <v>8705129</v>
      </c>
      <c r="E265" s="1">
        <v>0</v>
      </c>
      <c r="F265" s="1">
        <v>0</v>
      </c>
      <c r="G265" s="1">
        <v>15000000</v>
      </c>
      <c r="H265" t="s">
        <v>1533</v>
      </c>
      <c r="I265" t="s">
        <v>18</v>
      </c>
      <c r="J265">
        <v>13300502</v>
      </c>
      <c r="K265">
        <v>453</v>
      </c>
    </row>
    <row r="266" spans="1:11" x14ac:dyDescent="0.25">
      <c r="A266">
        <v>1</v>
      </c>
      <c r="B266">
        <v>2018</v>
      </c>
      <c r="C266">
        <v>13300502</v>
      </c>
      <c r="D266">
        <v>900389726</v>
      </c>
      <c r="E266" s="1">
        <v>0</v>
      </c>
      <c r="F266" s="1">
        <v>0</v>
      </c>
      <c r="G266" s="1">
        <v>14872400</v>
      </c>
      <c r="H266" t="s">
        <v>1866</v>
      </c>
      <c r="I266" t="s">
        <v>18</v>
      </c>
      <c r="J266">
        <v>13300502</v>
      </c>
      <c r="K266">
        <v>453</v>
      </c>
    </row>
    <row r="267" spans="1:11" x14ac:dyDescent="0.25">
      <c r="A267">
        <v>1</v>
      </c>
      <c r="B267">
        <v>2018</v>
      </c>
      <c r="C267">
        <v>13300502</v>
      </c>
      <c r="D267">
        <v>900438572</v>
      </c>
      <c r="E267" s="1">
        <v>17152238</v>
      </c>
      <c r="F267" s="1">
        <v>17152238</v>
      </c>
      <c r="G267" s="1">
        <v>14837723</v>
      </c>
      <c r="H267" t="s">
        <v>1396</v>
      </c>
      <c r="I267" t="s">
        <v>18</v>
      </c>
      <c r="J267">
        <v>13300502</v>
      </c>
      <c r="K267">
        <v>453</v>
      </c>
    </row>
    <row r="268" spans="1:11" x14ac:dyDescent="0.25">
      <c r="A268">
        <v>1</v>
      </c>
      <c r="B268">
        <v>2018</v>
      </c>
      <c r="C268">
        <v>13300502</v>
      </c>
      <c r="D268">
        <v>900310945</v>
      </c>
      <c r="E268" s="1">
        <v>12986843</v>
      </c>
      <c r="F268" s="1">
        <v>12986843</v>
      </c>
      <c r="G268" s="1">
        <v>14808157</v>
      </c>
      <c r="H268" t="s">
        <v>524</v>
      </c>
      <c r="I268" t="s">
        <v>18</v>
      </c>
      <c r="J268">
        <v>13300502</v>
      </c>
      <c r="K268">
        <v>453</v>
      </c>
    </row>
    <row r="269" spans="1:11" x14ac:dyDescent="0.25">
      <c r="A269">
        <v>1</v>
      </c>
      <c r="B269">
        <v>2018</v>
      </c>
      <c r="C269">
        <v>13300502</v>
      </c>
      <c r="D269">
        <v>900707850</v>
      </c>
      <c r="E269" s="1">
        <v>0</v>
      </c>
      <c r="F269" s="1">
        <v>0</v>
      </c>
      <c r="G269" s="1">
        <v>14610000</v>
      </c>
      <c r="H269" t="s">
        <v>1933</v>
      </c>
      <c r="I269" t="s">
        <v>18</v>
      </c>
      <c r="J269">
        <v>13300502</v>
      </c>
      <c r="K269">
        <v>453</v>
      </c>
    </row>
    <row r="270" spans="1:11" x14ac:dyDescent="0.25">
      <c r="A270">
        <v>1</v>
      </c>
      <c r="B270">
        <v>2018</v>
      </c>
      <c r="C270">
        <v>13300502</v>
      </c>
      <c r="D270">
        <v>891855130</v>
      </c>
      <c r="E270" s="1">
        <v>0</v>
      </c>
      <c r="F270" s="1">
        <v>0</v>
      </c>
      <c r="G270" s="1">
        <v>14526058</v>
      </c>
      <c r="H270" t="s">
        <v>1731</v>
      </c>
      <c r="I270" t="s">
        <v>18</v>
      </c>
      <c r="J270">
        <v>13300502</v>
      </c>
      <c r="K270">
        <v>453</v>
      </c>
    </row>
    <row r="271" spans="1:11" x14ac:dyDescent="0.25">
      <c r="A271">
        <v>1</v>
      </c>
      <c r="B271">
        <v>2018</v>
      </c>
      <c r="C271">
        <v>13300502</v>
      </c>
      <c r="D271">
        <v>890939936</v>
      </c>
      <c r="E271" s="1">
        <v>189632</v>
      </c>
      <c r="F271" s="1">
        <v>189632</v>
      </c>
      <c r="G271" s="1">
        <v>14426371</v>
      </c>
      <c r="H271" t="s">
        <v>500</v>
      </c>
      <c r="I271" t="s">
        <v>18</v>
      </c>
      <c r="J271">
        <v>13300502</v>
      </c>
      <c r="K271">
        <v>453</v>
      </c>
    </row>
    <row r="272" spans="1:11" x14ac:dyDescent="0.25">
      <c r="A272">
        <v>1</v>
      </c>
      <c r="B272">
        <v>2018</v>
      </c>
      <c r="C272">
        <v>13300502</v>
      </c>
      <c r="D272">
        <v>8737088</v>
      </c>
      <c r="E272" s="1">
        <v>0</v>
      </c>
      <c r="F272" s="1">
        <v>0</v>
      </c>
      <c r="G272" s="1">
        <v>14215050</v>
      </c>
      <c r="H272" t="s">
        <v>1812</v>
      </c>
      <c r="I272" t="s">
        <v>18</v>
      </c>
      <c r="J272">
        <v>13300502</v>
      </c>
      <c r="K272">
        <v>453</v>
      </c>
    </row>
    <row r="273" spans="1:11" x14ac:dyDescent="0.25">
      <c r="A273">
        <v>1</v>
      </c>
      <c r="B273">
        <v>2018</v>
      </c>
      <c r="C273">
        <v>13300502</v>
      </c>
      <c r="D273">
        <v>900488484</v>
      </c>
      <c r="E273" s="1">
        <v>2154030</v>
      </c>
      <c r="F273" s="1">
        <v>2154030</v>
      </c>
      <c r="G273" s="1">
        <v>13711070</v>
      </c>
      <c r="H273" t="s">
        <v>392</v>
      </c>
      <c r="I273" t="s">
        <v>18</v>
      </c>
      <c r="J273">
        <v>13300502</v>
      </c>
      <c r="K273">
        <v>453</v>
      </c>
    </row>
    <row r="274" spans="1:11" x14ac:dyDescent="0.25">
      <c r="A274">
        <v>1</v>
      </c>
      <c r="B274">
        <v>2018</v>
      </c>
      <c r="C274">
        <v>13300502</v>
      </c>
      <c r="D274">
        <v>80762472</v>
      </c>
      <c r="E274" s="1">
        <v>0</v>
      </c>
      <c r="F274" s="1">
        <v>0</v>
      </c>
      <c r="G274" s="1">
        <v>13552000</v>
      </c>
      <c r="H274" t="s">
        <v>1554</v>
      </c>
      <c r="I274" t="s">
        <v>18</v>
      </c>
      <c r="J274">
        <v>13300502</v>
      </c>
      <c r="K274">
        <v>453</v>
      </c>
    </row>
    <row r="275" spans="1:11" x14ac:dyDescent="0.25">
      <c r="A275">
        <v>1</v>
      </c>
      <c r="B275">
        <v>2018</v>
      </c>
      <c r="C275">
        <v>13300502</v>
      </c>
      <c r="D275">
        <v>802011556</v>
      </c>
      <c r="E275" s="1">
        <v>14045034</v>
      </c>
      <c r="F275" s="1">
        <v>6333810.9000000004</v>
      </c>
      <c r="G275" s="1">
        <v>13377412.1</v>
      </c>
      <c r="H275" t="s">
        <v>657</v>
      </c>
      <c r="I275" t="s">
        <v>18</v>
      </c>
      <c r="J275">
        <v>13300502</v>
      </c>
      <c r="K275">
        <v>453</v>
      </c>
    </row>
    <row r="276" spans="1:11" x14ac:dyDescent="0.25">
      <c r="A276">
        <v>1</v>
      </c>
      <c r="B276">
        <v>2018</v>
      </c>
      <c r="C276">
        <v>13300502</v>
      </c>
      <c r="D276">
        <v>900639881</v>
      </c>
      <c r="E276" s="1">
        <v>142198</v>
      </c>
      <c r="F276" s="1">
        <v>142198</v>
      </c>
      <c r="G276" s="1">
        <v>13078100</v>
      </c>
      <c r="H276" t="s">
        <v>546</v>
      </c>
      <c r="I276" t="s">
        <v>18</v>
      </c>
      <c r="J276">
        <v>13300502</v>
      </c>
      <c r="K276">
        <v>453</v>
      </c>
    </row>
    <row r="277" spans="1:11" x14ac:dyDescent="0.25">
      <c r="A277">
        <v>1</v>
      </c>
      <c r="B277">
        <v>2018</v>
      </c>
      <c r="C277">
        <v>13300502</v>
      </c>
      <c r="D277">
        <v>13849816</v>
      </c>
      <c r="E277" s="1">
        <v>0</v>
      </c>
      <c r="F277" s="1">
        <v>0</v>
      </c>
      <c r="G277" s="1">
        <v>13000000</v>
      </c>
      <c r="H277" t="s">
        <v>1939</v>
      </c>
      <c r="I277" t="s">
        <v>18</v>
      </c>
      <c r="J277">
        <v>13300502</v>
      </c>
      <c r="K277">
        <v>453</v>
      </c>
    </row>
    <row r="278" spans="1:11" x14ac:dyDescent="0.25">
      <c r="A278">
        <v>1</v>
      </c>
      <c r="B278">
        <v>2018</v>
      </c>
      <c r="C278">
        <v>13300502</v>
      </c>
      <c r="D278">
        <v>802007670</v>
      </c>
      <c r="E278" s="1">
        <v>22070</v>
      </c>
      <c r="F278" s="1">
        <v>22070</v>
      </c>
      <c r="G278" s="1">
        <v>12909370</v>
      </c>
      <c r="H278" t="s">
        <v>917</v>
      </c>
      <c r="I278" t="s">
        <v>18</v>
      </c>
      <c r="J278">
        <v>13300502</v>
      </c>
      <c r="K278">
        <v>453</v>
      </c>
    </row>
    <row r="279" spans="1:11" x14ac:dyDescent="0.25">
      <c r="A279">
        <v>1</v>
      </c>
      <c r="B279">
        <v>2018</v>
      </c>
      <c r="C279">
        <v>13300502</v>
      </c>
      <c r="D279">
        <v>890904646</v>
      </c>
      <c r="E279" s="1">
        <v>29557330</v>
      </c>
      <c r="F279" s="1">
        <v>31666369</v>
      </c>
      <c r="G279" s="1">
        <v>12787013</v>
      </c>
      <c r="H279" t="s">
        <v>264</v>
      </c>
      <c r="I279" t="s">
        <v>18</v>
      </c>
      <c r="J279">
        <v>13300502</v>
      </c>
      <c r="K279">
        <v>453</v>
      </c>
    </row>
    <row r="280" spans="1:11" x14ac:dyDescent="0.25">
      <c r="A280">
        <v>1</v>
      </c>
      <c r="B280">
        <v>2018</v>
      </c>
      <c r="C280">
        <v>13300502</v>
      </c>
      <c r="D280">
        <v>806007923</v>
      </c>
      <c r="E280" s="1">
        <v>0</v>
      </c>
      <c r="F280" s="1">
        <v>0</v>
      </c>
      <c r="G280" s="1">
        <v>12391456</v>
      </c>
      <c r="H280" t="s">
        <v>1287</v>
      </c>
      <c r="I280" t="s">
        <v>18</v>
      </c>
      <c r="J280">
        <v>13300502</v>
      </c>
      <c r="K280">
        <v>453</v>
      </c>
    </row>
    <row r="281" spans="1:11" x14ac:dyDescent="0.25">
      <c r="A281">
        <v>1</v>
      </c>
      <c r="B281">
        <v>2018</v>
      </c>
      <c r="C281">
        <v>13300502</v>
      </c>
      <c r="D281">
        <v>73077970</v>
      </c>
      <c r="E281" s="1">
        <v>0</v>
      </c>
      <c r="F281" s="1">
        <v>0</v>
      </c>
      <c r="G281" s="1">
        <v>12327015</v>
      </c>
      <c r="H281" t="s">
        <v>1895</v>
      </c>
      <c r="I281" t="s">
        <v>18</v>
      </c>
      <c r="J281">
        <v>13300502</v>
      </c>
      <c r="K281">
        <v>453</v>
      </c>
    </row>
    <row r="282" spans="1:11" x14ac:dyDescent="0.25">
      <c r="A282">
        <v>1</v>
      </c>
      <c r="B282">
        <v>2018</v>
      </c>
      <c r="C282">
        <v>13300502</v>
      </c>
      <c r="D282">
        <v>812000300</v>
      </c>
      <c r="E282" s="1">
        <v>50032993</v>
      </c>
      <c r="F282" s="1">
        <v>49676356</v>
      </c>
      <c r="G282" s="1">
        <v>12234829</v>
      </c>
      <c r="H282" t="s">
        <v>768</v>
      </c>
      <c r="I282" t="s">
        <v>18</v>
      </c>
      <c r="J282">
        <v>13300502</v>
      </c>
      <c r="K282">
        <v>453</v>
      </c>
    </row>
    <row r="283" spans="1:11" x14ac:dyDescent="0.25">
      <c r="A283">
        <v>1</v>
      </c>
      <c r="B283">
        <v>2018</v>
      </c>
      <c r="C283">
        <v>13300502</v>
      </c>
      <c r="D283">
        <v>900681399</v>
      </c>
      <c r="E283" s="1">
        <v>37924965</v>
      </c>
      <c r="F283" s="1">
        <v>25826516.199999999</v>
      </c>
      <c r="G283" s="1">
        <v>12098448.800000001</v>
      </c>
      <c r="H283" t="s">
        <v>1405</v>
      </c>
      <c r="I283" t="s">
        <v>18</v>
      </c>
      <c r="J283">
        <v>13300502</v>
      </c>
      <c r="K283">
        <v>453</v>
      </c>
    </row>
    <row r="284" spans="1:11" x14ac:dyDescent="0.25">
      <c r="A284">
        <v>1</v>
      </c>
      <c r="B284">
        <v>2018</v>
      </c>
      <c r="C284">
        <v>13300502</v>
      </c>
      <c r="D284">
        <v>900301507</v>
      </c>
      <c r="E284" s="1">
        <v>0</v>
      </c>
      <c r="F284" s="1">
        <v>0</v>
      </c>
      <c r="G284" s="1">
        <v>12090975</v>
      </c>
      <c r="H284" t="s">
        <v>1634</v>
      </c>
      <c r="I284" t="s">
        <v>18</v>
      </c>
      <c r="J284">
        <v>13300502</v>
      </c>
      <c r="K284">
        <v>453</v>
      </c>
    </row>
    <row r="285" spans="1:11" x14ac:dyDescent="0.25">
      <c r="A285">
        <v>1</v>
      </c>
      <c r="B285">
        <v>2018</v>
      </c>
      <c r="C285">
        <v>13300502</v>
      </c>
      <c r="D285">
        <v>85448497</v>
      </c>
      <c r="E285" s="1">
        <v>0</v>
      </c>
      <c r="F285" s="1">
        <v>0</v>
      </c>
      <c r="G285" s="1">
        <v>12000000</v>
      </c>
      <c r="H285" t="s">
        <v>1555</v>
      </c>
      <c r="I285" t="s">
        <v>18</v>
      </c>
      <c r="J285">
        <v>13300502</v>
      </c>
      <c r="K285">
        <v>453</v>
      </c>
    </row>
    <row r="286" spans="1:11" x14ac:dyDescent="0.25">
      <c r="A286">
        <v>1</v>
      </c>
      <c r="B286">
        <v>2018</v>
      </c>
      <c r="C286">
        <v>13300502</v>
      </c>
      <c r="D286">
        <v>900142408</v>
      </c>
      <c r="E286" s="1">
        <v>0</v>
      </c>
      <c r="F286" s="1">
        <v>0</v>
      </c>
      <c r="G286" s="1">
        <v>11970462</v>
      </c>
      <c r="H286" t="s">
        <v>1734</v>
      </c>
      <c r="I286" t="s">
        <v>18</v>
      </c>
      <c r="J286">
        <v>13300502</v>
      </c>
      <c r="K286">
        <v>453</v>
      </c>
    </row>
    <row r="287" spans="1:11" x14ac:dyDescent="0.25">
      <c r="A287">
        <v>1</v>
      </c>
      <c r="B287">
        <v>2018</v>
      </c>
      <c r="C287">
        <v>13300502</v>
      </c>
      <c r="D287">
        <v>800138319</v>
      </c>
      <c r="E287" s="1">
        <v>0</v>
      </c>
      <c r="F287" s="1">
        <v>0</v>
      </c>
      <c r="G287" s="1">
        <v>11918970</v>
      </c>
      <c r="H287" t="s">
        <v>1720</v>
      </c>
      <c r="I287" t="s">
        <v>18</v>
      </c>
      <c r="J287">
        <v>13300502</v>
      </c>
      <c r="K287">
        <v>453</v>
      </c>
    </row>
    <row r="288" spans="1:11" x14ac:dyDescent="0.25">
      <c r="A288">
        <v>1</v>
      </c>
      <c r="B288">
        <v>2018</v>
      </c>
      <c r="C288">
        <v>13300502</v>
      </c>
      <c r="D288">
        <v>890701715</v>
      </c>
      <c r="E288" s="1">
        <v>2013766</v>
      </c>
      <c r="F288" s="1">
        <v>2160766.42</v>
      </c>
      <c r="G288" s="1">
        <v>11910233.289999999</v>
      </c>
      <c r="H288" t="s">
        <v>1123</v>
      </c>
      <c r="I288" t="s">
        <v>18</v>
      </c>
      <c r="J288">
        <v>13300502</v>
      </c>
      <c r="K288">
        <v>453</v>
      </c>
    </row>
    <row r="289" spans="1:11" x14ac:dyDescent="0.25">
      <c r="A289">
        <v>1</v>
      </c>
      <c r="B289">
        <v>2018</v>
      </c>
      <c r="C289">
        <v>13300502</v>
      </c>
      <c r="D289">
        <v>900424974</v>
      </c>
      <c r="E289" s="1">
        <v>0</v>
      </c>
      <c r="F289" s="1">
        <v>0</v>
      </c>
      <c r="G289" s="1">
        <v>11655170</v>
      </c>
      <c r="H289" t="s">
        <v>1980</v>
      </c>
      <c r="I289" t="s">
        <v>18</v>
      </c>
      <c r="J289">
        <v>13300502</v>
      </c>
      <c r="K289">
        <v>453</v>
      </c>
    </row>
    <row r="290" spans="1:11" x14ac:dyDescent="0.25">
      <c r="A290">
        <v>1</v>
      </c>
      <c r="B290">
        <v>2018</v>
      </c>
      <c r="C290">
        <v>13300502</v>
      </c>
      <c r="D290">
        <v>900047148</v>
      </c>
      <c r="E290" s="1">
        <v>0</v>
      </c>
      <c r="F290" s="1">
        <v>0</v>
      </c>
      <c r="G290" s="1">
        <v>11505200</v>
      </c>
      <c r="H290" t="s">
        <v>1916</v>
      </c>
      <c r="I290" t="s">
        <v>18</v>
      </c>
      <c r="J290">
        <v>13300502</v>
      </c>
      <c r="K290">
        <v>453</v>
      </c>
    </row>
    <row r="291" spans="1:11" x14ac:dyDescent="0.25">
      <c r="A291">
        <v>1</v>
      </c>
      <c r="B291">
        <v>2018</v>
      </c>
      <c r="C291">
        <v>13300502</v>
      </c>
      <c r="D291">
        <v>32744501</v>
      </c>
      <c r="E291" s="1">
        <v>0</v>
      </c>
      <c r="F291" s="1">
        <v>0</v>
      </c>
      <c r="G291" s="1">
        <v>11500000</v>
      </c>
      <c r="H291" t="s">
        <v>1884</v>
      </c>
      <c r="I291" t="s">
        <v>18</v>
      </c>
      <c r="J291">
        <v>13300502</v>
      </c>
      <c r="K291">
        <v>453</v>
      </c>
    </row>
    <row r="292" spans="1:11" x14ac:dyDescent="0.25">
      <c r="A292">
        <v>1</v>
      </c>
      <c r="B292">
        <v>2018</v>
      </c>
      <c r="C292">
        <v>13300502</v>
      </c>
      <c r="D292">
        <v>860000580</v>
      </c>
      <c r="E292" s="1">
        <v>0</v>
      </c>
      <c r="F292" s="1">
        <v>0</v>
      </c>
      <c r="G292" s="1">
        <v>11324750</v>
      </c>
      <c r="H292" t="s">
        <v>1851</v>
      </c>
      <c r="I292" t="s">
        <v>18</v>
      </c>
      <c r="J292">
        <v>13300502</v>
      </c>
      <c r="K292">
        <v>453</v>
      </c>
    </row>
    <row r="293" spans="1:11" x14ac:dyDescent="0.25">
      <c r="A293">
        <v>1</v>
      </c>
      <c r="B293">
        <v>2018</v>
      </c>
      <c r="C293">
        <v>13300502</v>
      </c>
      <c r="D293">
        <v>19417178</v>
      </c>
      <c r="E293" s="1">
        <v>0</v>
      </c>
      <c r="F293" s="1">
        <v>0</v>
      </c>
      <c r="G293" s="1">
        <v>11154000</v>
      </c>
      <c r="H293" t="s">
        <v>1702</v>
      </c>
      <c r="I293" t="s">
        <v>18</v>
      </c>
      <c r="J293">
        <v>13300502</v>
      </c>
      <c r="K293">
        <v>453</v>
      </c>
    </row>
    <row r="294" spans="1:11" x14ac:dyDescent="0.25">
      <c r="A294">
        <v>1</v>
      </c>
      <c r="B294">
        <v>2018</v>
      </c>
      <c r="C294">
        <v>13300502</v>
      </c>
      <c r="D294">
        <v>32683971</v>
      </c>
      <c r="E294" s="1">
        <v>0</v>
      </c>
      <c r="F294" s="1">
        <v>0</v>
      </c>
      <c r="G294" s="1">
        <v>11000000</v>
      </c>
      <c r="H294" t="s">
        <v>1761</v>
      </c>
      <c r="I294" t="s">
        <v>18</v>
      </c>
      <c r="J294">
        <v>13300502</v>
      </c>
      <c r="K294">
        <v>453</v>
      </c>
    </row>
    <row r="295" spans="1:11" x14ac:dyDescent="0.25">
      <c r="A295">
        <v>1</v>
      </c>
      <c r="B295">
        <v>2018</v>
      </c>
      <c r="C295">
        <v>13300502</v>
      </c>
      <c r="D295">
        <v>72357106</v>
      </c>
      <c r="E295" s="1">
        <v>0</v>
      </c>
      <c r="F295" s="1">
        <v>38775080</v>
      </c>
      <c r="G295" s="1">
        <v>11000000</v>
      </c>
      <c r="H295" t="s">
        <v>1894</v>
      </c>
      <c r="I295" t="s">
        <v>18</v>
      </c>
      <c r="J295">
        <v>13300502</v>
      </c>
      <c r="K295">
        <v>453</v>
      </c>
    </row>
    <row r="296" spans="1:11" x14ac:dyDescent="0.25">
      <c r="A296">
        <v>1</v>
      </c>
      <c r="B296">
        <v>2018</v>
      </c>
      <c r="C296">
        <v>13300502</v>
      </c>
      <c r="D296">
        <v>72096259</v>
      </c>
      <c r="E296" s="1">
        <v>0</v>
      </c>
      <c r="F296" s="1">
        <v>0</v>
      </c>
      <c r="G296" s="1">
        <v>10800000</v>
      </c>
      <c r="H296" t="s">
        <v>1951</v>
      </c>
      <c r="I296" t="s">
        <v>18</v>
      </c>
      <c r="J296">
        <v>13300502</v>
      </c>
      <c r="K296">
        <v>453</v>
      </c>
    </row>
    <row r="297" spans="1:11" x14ac:dyDescent="0.25">
      <c r="A297">
        <v>1</v>
      </c>
      <c r="B297">
        <v>2018</v>
      </c>
      <c r="C297">
        <v>13300502</v>
      </c>
      <c r="D297">
        <v>17331724</v>
      </c>
      <c r="E297" s="1">
        <v>0</v>
      </c>
      <c r="F297" s="1">
        <v>0</v>
      </c>
      <c r="G297" s="1">
        <v>10760000</v>
      </c>
      <c r="H297" t="s">
        <v>1700</v>
      </c>
      <c r="I297" t="s">
        <v>18</v>
      </c>
      <c r="J297">
        <v>13300502</v>
      </c>
      <c r="K297">
        <v>453</v>
      </c>
    </row>
    <row r="298" spans="1:11" x14ac:dyDescent="0.25">
      <c r="A298">
        <v>1</v>
      </c>
      <c r="B298">
        <v>2018</v>
      </c>
      <c r="C298">
        <v>13300502</v>
      </c>
      <c r="D298">
        <v>824005892</v>
      </c>
      <c r="E298" s="1">
        <v>0</v>
      </c>
      <c r="F298" s="1">
        <v>0</v>
      </c>
      <c r="G298" s="1">
        <v>10750000</v>
      </c>
      <c r="H298" t="s">
        <v>1619</v>
      </c>
      <c r="I298" t="s">
        <v>18</v>
      </c>
      <c r="J298">
        <v>13300502</v>
      </c>
      <c r="K298">
        <v>453</v>
      </c>
    </row>
    <row r="299" spans="1:11" x14ac:dyDescent="0.25">
      <c r="A299">
        <v>1</v>
      </c>
      <c r="B299">
        <v>2018</v>
      </c>
      <c r="C299">
        <v>13300502</v>
      </c>
      <c r="D299">
        <v>830053755</v>
      </c>
      <c r="E299" s="1">
        <v>2430400</v>
      </c>
      <c r="F299" s="1">
        <v>2430400</v>
      </c>
      <c r="G299" s="1">
        <v>10674250</v>
      </c>
      <c r="H299" t="s">
        <v>130</v>
      </c>
      <c r="I299" t="s">
        <v>18</v>
      </c>
      <c r="J299">
        <v>13300502</v>
      </c>
      <c r="K299">
        <v>453</v>
      </c>
    </row>
    <row r="300" spans="1:11" x14ac:dyDescent="0.25">
      <c r="A300">
        <v>1</v>
      </c>
      <c r="B300">
        <v>2018</v>
      </c>
      <c r="C300">
        <v>13300502</v>
      </c>
      <c r="D300">
        <v>72204392</v>
      </c>
      <c r="E300" s="1">
        <v>0</v>
      </c>
      <c r="F300" s="1">
        <v>0</v>
      </c>
      <c r="G300" s="1">
        <v>10620000</v>
      </c>
      <c r="H300" t="s">
        <v>1768</v>
      </c>
      <c r="I300" t="s">
        <v>18</v>
      </c>
      <c r="J300">
        <v>13300502</v>
      </c>
      <c r="K300">
        <v>453</v>
      </c>
    </row>
    <row r="301" spans="1:11" x14ac:dyDescent="0.25">
      <c r="A301">
        <v>1</v>
      </c>
      <c r="B301">
        <v>2018</v>
      </c>
      <c r="C301">
        <v>13300502</v>
      </c>
      <c r="D301">
        <v>19584513</v>
      </c>
      <c r="E301" s="1">
        <v>0</v>
      </c>
      <c r="F301" s="1">
        <v>0</v>
      </c>
      <c r="G301" s="1">
        <v>10584116</v>
      </c>
      <c r="H301" t="s">
        <v>1820</v>
      </c>
      <c r="I301" t="s">
        <v>18</v>
      </c>
      <c r="J301">
        <v>13300502</v>
      </c>
      <c r="K301">
        <v>453</v>
      </c>
    </row>
    <row r="302" spans="1:11" x14ac:dyDescent="0.25">
      <c r="A302">
        <v>1</v>
      </c>
      <c r="B302">
        <v>2018</v>
      </c>
      <c r="C302">
        <v>13300502</v>
      </c>
      <c r="D302">
        <v>800172517</v>
      </c>
      <c r="E302" s="1">
        <v>0</v>
      </c>
      <c r="F302" s="1">
        <v>0</v>
      </c>
      <c r="G302" s="1">
        <v>10453600</v>
      </c>
      <c r="H302" t="s">
        <v>1669</v>
      </c>
      <c r="I302" t="s">
        <v>18</v>
      </c>
      <c r="J302">
        <v>13300502</v>
      </c>
      <c r="K302">
        <v>453</v>
      </c>
    </row>
    <row r="303" spans="1:11" x14ac:dyDescent="0.25">
      <c r="A303">
        <v>1</v>
      </c>
      <c r="B303">
        <v>2018</v>
      </c>
      <c r="C303">
        <v>13300502</v>
      </c>
      <c r="D303">
        <v>900509068</v>
      </c>
      <c r="E303" s="1">
        <v>22649647.859999999</v>
      </c>
      <c r="F303" s="1">
        <v>22185869.699999999</v>
      </c>
      <c r="G303" s="1">
        <v>10375486.779999999</v>
      </c>
      <c r="H303" t="s">
        <v>1031</v>
      </c>
      <c r="I303" t="s">
        <v>18</v>
      </c>
      <c r="J303">
        <v>13300502</v>
      </c>
      <c r="K303">
        <v>453</v>
      </c>
    </row>
    <row r="304" spans="1:11" x14ac:dyDescent="0.25">
      <c r="A304">
        <v>1</v>
      </c>
      <c r="B304">
        <v>2018</v>
      </c>
      <c r="C304">
        <v>13300502</v>
      </c>
      <c r="D304">
        <v>800253167</v>
      </c>
      <c r="E304" s="1">
        <v>0</v>
      </c>
      <c r="F304" s="1">
        <v>0</v>
      </c>
      <c r="G304" s="1">
        <v>10210310</v>
      </c>
      <c r="H304" t="s">
        <v>410</v>
      </c>
      <c r="I304" t="s">
        <v>18</v>
      </c>
      <c r="J304">
        <v>13300502</v>
      </c>
      <c r="K304">
        <v>453</v>
      </c>
    </row>
    <row r="305" spans="1:11" x14ac:dyDescent="0.25">
      <c r="A305">
        <v>1</v>
      </c>
      <c r="B305">
        <v>2018</v>
      </c>
      <c r="C305">
        <v>13300502</v>
      </c>
      <c r="D305">
        <v>1140833783</v>
      </c>
      <c r="E305" s="1">
        <v>0</v>
      </c>
      <c r="F305" s="1">
        <v>0</v>
      </c>
      <c r="G305" s="1">
        <v>10132500</v>
      </c>
      <c r="H305" t="s">
        <v>1936</v>
      </c>
      <c r="I305" t="s">
        <v>18</v>
      </c>
      <c r="J305">
        <v>13300502</v>
      </c>
      <c r="K305">
        <v>453</v>
      </c>
    </row>
    <row r="306" spans="1:11" x14ac:dyDescent="0.25">
      <c r="A306">
        <v>1</v>
      </c>
      <c r="B306">
        <v>2018</v>
      </c>
      <c r="C306">
        <v>13300502</v>
      </c>
      <c r="D306">
        <v>41647130</v>
      </c>
      <c r="E306" s="1">
        <v>0</v>
      </c>
      <c r="F306" s="1">
        <v>0</v>
      </c>
      <c r="G306" s="1">
        <v>10080000</v>
      </c>
      <c r="H306" t="s">
        <v>1889</v>
      </c>
      <c r="I306" t="s">
        <v>18</v>
      </c>
      <c r="J306">
        <v>13300502</v>
      </c>
      <c r="K306">
        <v>453</v>
      </c>
    </row>
    <row r="307" spans="1:11" x14ac:dyDescent="0.25">
      <c r="A307">
        <v>1</v>
      </c>
      <c r="B307">
        <v>2018</v>
      </c>
      <c r="C307">
        <v>13300502</v>
      </c>
      <c r="D307">
        <v>900140599</v>
      </c>
      <c r="E307" s="1">
        <v>1</v>
      </c>
      <c r="F307" s="1">
        <v>1</v>
      </c>
      <c r="G307" s="1">
        <v>10074719</v>
      </c>
      <c r="H307" t="s">
        <v>796</v>
      </c>
      <c r="I307" t="s">
        <v>18</v>
      </c>
      <c r="J307">
        <v>13300502</v>
      </c>
      <c r="K307">
        <v>453</v>
      </c>
    </row>
    <row r="308" spans="1:11" x14ac:dyDescent="0.25">
      <c r="A308">
        <v>1</v>
      </c>
      <c r="B308">
        <v>2018</v>
      </c>
      <c r="C308">
        <v>13300502</v>
      </c>
      <c r="D308">
        <v>63502577</v>
      </c>
      <c r="E308" s="1">
        <v>0</v>
      </c>
      <c r="F308" s="1">
        <v>0</v>
      </c>
      <c r="G308" s="1">
        <v>9989550</v>
      </c>
      <c r="H308" t="s">
        <v>1510</v>
      </c>
      <c r="I308" t="s">
        <v>18</v>
      </c>
      <c r="J308">
        <v>13300502</v>
      </c>
      <c r="K308">
        <v>453</v>
      </c>
    </row>
    <row r="309" spans="1:11" x14ac:dyDescent="0.25">
      <c r="A309">
        <v>1</v>
      </c>
      <c r="B309">
        <v>2018</v>
      </c>
      <c r="C309">
        <v>13300502</v>
      </c>
      <c r="D309">
        <v>32790347</v>
      </c>
      <c r="E309" s="1">
        <v>0</v>
      </c>
      <c r="F309" s="1">
        <v>0</v>
      </c>
      <c r="G309" s="1">
        <v>9937500</v>
      </c>
      <c r="H309" t="s">
        <v>1541</v>
      </c>
      <c r="I309" t="s">
        <v>18</v>
      </c>
      <c r="J309">
        <v>13300502</v>
      </c>
      <c r="K309">
        <v>453</v>
      </c>
    </row>
    <row r="310" spans="1:11" x14ac:dyDescent="0.25">
      <c r="A310">
        <v>1</v>
      </c>
      <c r="B310">
        <v>2018</v>
      </c>
      <c r="C310">
        <v>13300502</v>
      </c>
      <c r="D310">
        <v>822006135</v>
      </c>
      <c r="E310" s="1">
        <v>0</v>
      </c>
      <c r="F310" s="1">
        <v>0</v>
      </c>
      <c r="G310" s="1">
        <v>9933020.8300000001</v>
      </c>
      <c r="H310" t="s">
        <v>671</v>
      </c>
      <c r="I310" t="s">
        <v>18</v>
      </c>
      <c r="J310">
        <v>13300502</v>
      </c>
      <c r="K310">
        <v>453</v>
      </c>
    </row>
    <row r="311" spans="1:11" x14ac:dyDescent="0.25">
      <c r="A311">
        <v>1</v>
      </c>
      <c r="B311">
        <v>2018</v>
      </c>
      <c r="C311">
        <v>13300502</v>
      </c>
      <c r="D311">
        <v>802019662</v>
      </c>
      <c r="E311" s="1">
        <v>0</v>
      </c>
      <c r="F311" s="1">
        <v>0</v>
      </c>
      <c r="G311" s="1">
        <v>9800000</v>
      </c>
      <c r="H311" t="s">
        <v>1724</v>
      </c>
      <c r="I311" t="s">
        <v>18</v>
      </c>
      <c r="J311">
        <v>13300502</v>
      </c>
      <c r="K311">
        <v>453</v>
      </c>
    </row>
    <row r="312" spans="1:11" x14ac:dyDescent="0.25">
      <c r="A312">
        <v>1</v>
      </c>
      <c r="B312">
        <v>2018</v>
      </c>
      <c r="C312">
        <v>13300502</v>
      </c>
      <c r="D312">
        <v>52085873</v>
      </c>
      <c r="E312" s="1">
        <v>0</v>
      </c>
      <c r="F312" s="1">
        <v>0</v>
      </c>
      <c r="G312" s="1">
        <v>9700000</v>
      </c>
      <c r="H312" t="s">
        <v>1949</v>
      </c>
      <c r="I312" t="s">
        <v>18</v>
      </c>
      <c r="J312">
        <v>13300502</v>
      </c>
      <c r="K312">
        <v>453</v>
      </c>
    </row>
    <row r="313" spans="1:11" x14ac:dyDescent="0.25">
      <c r="A313">
        <v>1</v>
      </c>
      <c r="B313">
        <v>2018</v>
      </c>
      <c r="C313">
        <v>13300502</v>
      </c>
      <c r="D313">
        <v>52540552</v>
      </c>
      <c r="E313" s="1">
        <v>0</v>
      </c>
      <c r="F313" s="1">
        <v>0</v>
      </c>
      <c r="G313" s="1">
        <v>9600000</v>
      </c>
      <c r="H313" t="s">
        <v>1653</v>
      </c>
      <c r="I313" t="s">
        <v>18</v>
      </c>
      <c r="J313">
        <v>13300502</v>
      </c>
      <c r="K313">
        <v>453</v>
      </c>
    </row>
    <row r="314" spans="1:11" x14ac:dyDescent="0.25">
      <c r="A314">
        <v>1</v>
      </c>
      <c r="B314">
        <v>2018</v>
      </c>
      <c r="C314">
        <v>13300502</v>
      </c>
      <c r="D314">
        <v>806013944</v>
      </c>
      <c r="E314" s="1">
        <v>1334000</v>
      </c>
      <c r="F314" s="1">
        <v>1334000</v>
      </c>
      <c r="G314" s="1">
        <v>9554144</v>
      </c>
      <c r="H314" t="s">
        <v>661</v>
      </c>
      <c r="I314" t="s">
        <v>18</v>
      </c>
      <c r="J314">
        <v>13300502</v>
      </c>
      <c r="K314">
        <v>453</v>
      </c>
    </row>
    <row r="315" spans="1:11" x14ac:dyDescent="0.25">
      <c r="A315">
        <v>1</v>
      </c>
      <c r="B315">
        <v>2018</v>
      </c>
      <c r="C315">
        <v>13300502</v>
      </c>
      <c r="D315">
        <v>800129856</v>
      </c>
      <c r="E315" s="1">
        <v>0</v>
      </c>
      <c r="F315" s="1">
        <v>1165877.32</v>
      </c>
      <c r="G315" s="1">
        <v>9552000</v>
      </c>
      <c r="H315" t="s">
        <v>288</v>
      </c>
      <c r="I315" t="s">
        <v>18</v>
      </c>
      <c r="J315">
        <v>13300502</v>
      </c>
      <c r="K315">
        <v>453</v>
      </c>
    </row>
    <row r="316" spans="1:11" x14ac:dyDescent="0.25">
      <c r="A316">
        <v>1</v>
      </c>
      <c r="B316">
        <v>2018</v>
      </c>
      <c r="C316">
        <v>13300502</v>
      </c>
      <c r="D316">
        <v>900486869</v>
      </c>
      <c r="E316" s="1">
        <v>0</v>
      </c>
      <c r="F316" s="1">
        <v>0</v>
      </c>
      <c r="G316" s="1">
        <v>9541620</v>
      </c>
      <c r="H316" t="s">
        <v>1931</v>
      </c>
      <c r="I316" t="s">
        <v>18</v>
      </c>
      <c r="J316">
        <v>13300502</v>
      </c>
      <c r="K316">
        <v>453</v>
      </c>
    </row>
    <row r="317" spans="1:11" x14ac:dyDescent="0.25">
      <c r="A317">
        <v>1</v>
      </c>
      <c r="B317">
        <v>2018</v>
      </c>
      <c r="C317">
        <v>13300502</v>
      </c>
      <c r="D317">
        <v>11636260</v>
      </c>
      <c r="E317" s="1">
        <v>0</v>
      </c>
      <c r="F317" s="1">
        <v>0</v>
      </c>
      <c r="G317" s="1">
        <v>9531847</v>
      </c>
      <c r="H317" t="s">
        <v>1815</v>
      </c>
      <c r="I317" t="s">
        <v>18</v>
      </c>
      <c r="J317">
        <v>13300502</v>
      </c>
      <c r="K317">
        <v>453</v>
      </c>
    </row>
    <row r="318" spans="1:11" x14ac:dyDescent="0.25">
      <c r="A318">
        <v>1</v>
      </c>
      <c r="B318">
        <v>2018</v>
      </c>
      <c r="C318">
        <v>13300502</v>
      </c>
      <c r="D318">
        <v>860529151</v>
      </c>
      <c r="E318" s="1">
        <v>576240</v>
      </c>
      <c r="F318" s="1">
        <v>576240</v>
      </c>
      <c r="G318" s="1">
        <v>9479420</v>
      </c>
      <c r="H318" t="s">
        <v>1003</v>
      </c>
      <c r="I318" t="s">
        <v>18</v>
      </c>
      <c r="J318">
        <v>13300502</v>
      </c>
      <c r="K318">
        <v>453</v>
      </c>
    </row>
    <row r="319" spans="1:11" x14ac:dyDescent="0.25">
      <c r="A319">
        <v>1</v>
      </c>
      <c r="B319">
        <v>2018</v>
      </c>
      <c r="C319">
        <v>13300502</v>
      </c>
      <c r="D319">
        <v>72152846</v>
      </c>
      <c r="E319" s="1">
        <v>0</v>
      </c>
      <c r="F319" s="1">
        <v>0</v>
      </c>
      <c r="G319" s="1">
        <v>9450000</v>
      </c>
      <c r="H319" t="s">
        <v>1711</v>
      </c>
      <c r="I319" t="s">
        <v>18</v>
      </c>
      <c r="J319">
        <v>13300502</v>
      </c>
      <c r="K319">
        <v>453</v>
      </c>
    </row>
    <row r="320" spans="1:11" x14ac:dyDescent="0.25">
      <c r="A320">
        <v>1</v>
      </c>
      <c r="B320">
        <v>2018</v>
      </c>
      <c r="C320">
        <v>13300502</v>
      </c>
      <c r="D320">
        <v>32793649</v>
      </c>
      <c r="E320" s="1">
        <v>0</v>
      </c>
      <c r="F320" s="1">
        <v>0</v>
      </c>
      <c r="G320" s="1">
        <v>9424597</v>
      </c>
      <c r="H320" t="s">
        <v>1597</v>
      </c>
      <c r="I320" t="s">
        <v>18</v>
      </c>
      <c r="J320">
        <v>13300502</v>
      </c>
      <c r="K320">
        <v>453</v>
      </c>
    </row>
    <row r="321" spans="1:11" x14ac:dyDescent="0.25">
      <c r="A321">
        <v>1</v>
      </c>
      <c r="B321">
        <v>2018</v>
      </c>
      <c r="C321">
        <v>13300502</v>
      </c>
      <c r="D321">
        <v>92125430</v>
      </c>
      <c r="E321" s="1">
        <v>0</v>
      </c>
      <c r="F321" s="1">
        <v>0</v>
      </c>
      <c r="G321" s="1">
        <v>9420500</v>
      </c>
      <c r="H321" t="s">
        <v>1558</v>
      </c>
      <c r="I321" t="s">
        <v>18</v>
      </c>
      <c r="J321">
        <v>13300502</v>
      </c>
      <c r="K321">
        <v>453</v>
      </c>
    </row>
    <row r="322" spans="1:11" x14ac:dyDescent="0.25">
      <c r="A322">
        <v>1</v>
      </c>
      <c r="B322">
        <v>2018</v>
      </c>
      <c r="C322">
        <v>13300502</v>
      </c>
      <c r="D322">
        <v>72125601</v>
      </c>
      <c r="E322" s="1">
        <v>0</v>
      </c>
      <c r="F322" s="1">
        <v>0</v>
      </c>
      <c r="G322" s="1">
        <v>9415000</v>
      </c>
      <c r="H322" t="s">
        <v>1658</v>
      </c>
      <c r="I322" t="s">
        <v>18</v>
      </c>
      <c r="J322">
        <v>13300502</v>
      </c>
      <c r="K322">
        <v>453</v>
      </c>
    </row>
    <row r="323" spans="1:11" x14ac:dyDescent="0.25">
      <c r="A323">
        <v>1</v>
      </c>
      <c r="B323">
        <v>2018</v>
      </c>
      <c r="C323">
        <v>13300502</v>
      </c>
      <c r="D323">
        <v>892002811</v>
      </c>
      <c r="E323" s="1">
        <v>0</v>
      </c>
      <c r="F323" s="1">
        <v>0</v>
      </c>
      <c r="G323" s="1">
        <v>9400047</v>
      </c>
      <c r="H323" t="s">
        <v>1732</v>
      </c>
      <c r="I323" t="s">
        <v>18</v>
      </c>
      <c r="J323">
        <v>13300502</v>
      </c>
      <c r="K323">
        <v>453</v>
      </c>
    </row>
    <row r="324" spans="1:11" x14ac:dyDescent="0.25">
      <c r="A324">
        <v>1</v>
      </c>
      <c r="B324">
        <v>2018</v>
      </c>
      <c r="C324">
        <v>13300502</v>
      </c>
      <c r="D324">
        <v>8697161</v>
      </c>
      <c r="E324" s="1">
        <v>0</v>
      </c>
      <c r="F324" s="1">
        <v>0</v>
      </c>
      <c r="G324" s="1">
        <v>9312000</v>
      </c>
      <c r="H324" t="s">
        <v>1590</v>
      </c>
      <c r="I324" t="s">
        <v>18</v>
      </c>
      <c r="J324">
        <v>13300502</v>
      </c>
      <c r="K324">
        <v>453</v>
      </c>
    </row>
    <row r="325" spans="1:11" x14ac:dyDescent="0.25">
      <c r="A325">
        <v>1</v>
      </c>
      <c r="B325">
        <v>2018</v>
      </c>
      <c r="C325">
        <v>13300502</v>
      </c>
      <c r="D325">
        <v>830109806</v>
      </c>
      <c r="E325" s="1">
        <v>0</v>
      </c>
      <c r="F325" s="1">
        <v>0</v>
      </c>
      <c r="G325" s="1">
        <v>9305829</v>
      </c>
      <c r="H325" t="s">
        <v>1848</v>
      </c>
      <c r="I325" t="s">
        <v>18</v>
      </c>
      <c r="J325">
        <v>13300502</v>
      </c>
      <c r="K325">
        <v>453</v>
      </c>
    </row>
    <row r="326" spans="1:11" x14ac:dyDescent="0.25">
      <c r="A326">
        <v>1</v>
      </c>
      <c r="B326">
        <v>2018</v>
      </c>
      <c r="C326">
        <v>13300502</v>
      </c>
      <c r="D326">
        <v>86056813</v>
      </c>
      <c r="E326" s="1">
        <v>0</v>
      </c>
      <c r="F326" s="1">
        <v>0</v>
      </c>
      <c r="G326" s="1">
        <v>9273600</v>
      </c>
      <c r="H326" t="s">
        <v>1774</v>
      </c>
      <c r="I326" t="s">
        <v>18</v>
      </c>
      <c r="J326">
        <v>13300502</v>
      </c>
      <c r="K326">
        <v>453</v>
      </c>
    </row>
    <row r="327" spans="1:11" x14ac:dyDescent="0.25">
      <c r="A327">
        <v>1</v>
      </c>
      <c r="B327">
        <v>2018</v>
      </c>
      <c r="C327">
        <v>13300502</v>
      </c>
      <c r="D327">
        <v>900008753</v>
      </c>
      <c r="E327" s="1">
        <v>2000000</v>
      </c>
      <c r="F327" s="1">
        <v>0</v>
      </c>
      <c r="G327" s="1">
        <v>9167513</v>
      </c>
      <c r="H327" t="s">
        <v>1365</v>
      </c>
      <c r="I327" t="s">
        <v>18</v>
      </c>
      <c r="J327">
        <v>13300502</v>
      </c>
      <c r="K327">
        <v>453</v>
      </c>
    </row>
    <row r="328" spans="1:11" x14ac:dyDescent="0.25">
      <c r="A328">
        <v>1</v>
      </c>
      <c r="B328">
        <v>2018</v>
      </c>
      <c r="C328">
        <v>13300502</v>
      </c>
      <c r="D328">
        <v>900335943</v>
      </c>
      <c r="E328" s="1">
        <v>0</v>
      </c>
      <c r="F328" s="1">
        <v>0</v>
      </c>
      <c r="G328" s="1">
        <v>9057350</v>
      </c>
      <c r="H328" t="s">
        <v>1389</v>
      </c>
      <c r="I328" t="s">
        <v>18</v>
      </c>
      <c r="J328">
        <v>13300502</v>
      </c>
      <c r="K328">
        <v>453</v>
      </c>
    </row>
    <row r="329" spans="1:11" x14ac:dyDescent="0.25">
      <c r="A329">
        <v>1</v>
      </c>
      <c r="B329">
        <v>2018</v>
      </c>
      <c r="C329">
        <v>13300502</v>
      </c>
      <c r="D329">
        <v>830143946</v>
      </c>
      <c r="E329" s="1">
        <v>0</v>
      </c>
      <c r="F329" s="1">
        <v>0</v>
      </c>
      <c r="G329" s="1">
        <v>8743253</v>
      </c>
      <c r="H329" t="s">
        <v>1623</v>
      </c>
      <c r="I329" t="s">
        <v>18</v>
      </c>
      <c r="J329">
        <v>13300502</v>
      </c>
      <c r="K329">
        <v>453</v>
      </c>
    </row>
    <row r="330" spans="1:11" x14ac:dyDescent="0.25">
      <c r="A330">
        <v>1</v>
      </c>
      <c r="B330">
        <v>2018</v>
      </c>
      <c r="C330">
        <v>13300502</v>
      </c>
      <c r="D330">
        <v>812000317</v>
      </c>
      <c r="E330" s="1">
        <v>44335634</v>
      </c>
      <c r="F330" s="1">
        <v>44335634</v>
      </c>
      <c r="G330" s="1">
        <v>8568602</v>
      </c>
      <c r="H330" t="s">
        <v>244</v>
      </c>
      <c r="I330" t="s">
        <v>18</v>
      </c>
      <c r="J330">
        <v>13300502</v>
      </c>
      <c r="K330">
        <v>453</v>
      </c>
    </row>
    <row r="331" spans="1:11" x14ac:dyDescent="0.25">
      <c r="A331">
        <v>1</v>
      </c>
      <c r="B331">
        <v>2018</v>
      </c>
      <c r="C331">
        <v>13300502</v>
      </c>
      <c r="D331">
        <v>900346567</v>
      </c>
      <c r="E331" s="1">
        <v>0</v>
      </c>
      <c r="F331" s="1">
        <v>0</v>
      </c>
      <c r="G331" s="1">
        <v>8549107</v>
      </c>
      <c r="H331" t="s">
        <v>1740</v>
      </c>
      <c r="I331" t="s">
        <v>18</v>
      </c>
      <c r="J331">
        <v>13300502</v>
      </c>
      <c r="K331">
        <v>453</v>
      </c>
    </row>
    <row r="332" spans="1:11" x14ac:dyDescent="0.25">
      <c r="A332">
        <v>1</v>
      </c>
      <c r="B332">
        <v>2018</v>
      </c>
      <c r="C332">
        <v>13300502</v>
      </c>
      <c r="D332">
        <v>900273700</v>
      </c>
      <c r="E332" s="1">
        <v>7938000</v>
      </c>
      <c r="F332" s="1">
        <v>7938000</v>
      </c>
      <c r="G332" s="1">
        <v>8526000</v>
      </c>
      <c r="H332" t="s">
        <v>1214</v>
      </c>
      <c r="I332" t="s">
        <v>18</v>
      </c>
      <c r="J332">
        <v>13300502</v>
      </c>
      <c r="K332">
        <v>453</v>
      </c>
    </row>
    <row r="333" spans="1:11" x14ac:dyDescent="0.25">
      <c r="A333">
        <v>1</v>
      </c>
      <c r="B333">
        <v>2018</v>
      </c>
      <c r="C333">
        <v>13300502</v>
      </c>
      <c r="D333">
        <v>822000621</v>
      </c>
      <c r="E333" s="1">
        <v>0</v>
      </c>
      <c r="F333" s="1">
        <v>0</v>
      </c>
      <c r="G333" s="1">
        <v>8478000</v>
      </c>
      <c r="H333" t="s">
        <v>1784</v>
      </c>
      <c r="I333" t="s">
        <v>18</v>
      </c>
      <c r="J333">
        <v>13300502</v>
      </c>
      <c r="K333">
        <v>453</v>
      </c>
    </row>
    <row r="334" spans="1:11" x14ac:dyDescent="0.25">
      <c r="A334">
        <v>1</v>
      </c>
      <c r="B334">
        <v>2018</v>
      </c>
      <c r="C334">
        <v>13300502</v>
      </c>
      <c r="D334">
        <v>40376791</v>
      </c>
      <c r="E334" s="1">
        <v>0</v>
      </c>
      <c r="F334" s="1">
        <v>0</v>
      </c>
      <c r="G334" s="1">
        <v>8433800</v>
      </c>
      <c r="H334" t="s">
        <v>1762</v>
      </c>
      <c r="I334" t="s">
        <v>18</v>
      </c>
      <c r="J334">
        <v>13300502</v>
      </c>
      <c r="K334">
        <v>453</v>
      </c>
    </row>
    <row r="335" spans="1:11" x14ac:dyDescent="0.25">
      <c r="A335">
        <v>1</v>
      </c>
      <c r="B335">
        <v>2018</v>
      </c>
      <c r="C335">
        <v>13300502</v>
      </c>
      <c r="D335">
        <v>72160568</v>
      </c>
      <c r="E335" s="1">
        <v>0</v>
      </c>
      <c r="F335" s="1">
        <v>0</v>
      </c>
      <c r="G335" s="1">
        <v>8329522</v>
      </c>
      <c r="H335" t="s">
        <v>1659</v>
      </c>
      <c r="I335" t="s">
        <v>18</v>
      </c>
      <c r="J335">
        <v>13300502</v>
      </c>
      <c r="K335">
        <v>453</v>
      </c>
    </row>
    <row r="336" spans="1:11" x14ac:dyDescent="0.25">
      <c r="A336">
        <v>1</v>
      </c>
      <c r="B336">
        <v>2018</v>
      </c>
      <c r="C336">
        <v>13300502</v>
      </c>
      <c r="D336">
        <v>800224466</v>
      </c>
      <c r="E336" s="1">
        <v>0</v>
      </c>
      <c r="F336" s="1">
        <v>0</v>
      </c>
      <c r="G336" s="1">
        <v>8214888</v>
      </c>
      <c r="H336" t="s">
        <v>1779</v>
      </c>
      <c r="I336" t="s">
        <v>18</v>
      </c>
      <c r="J336">
        <v>13300502</v>
      </c>
      <c r="K336">
        <v>453</v>
      </c>
    </row>
    <row r="337" spans="1:11" x14ac:dyDescent="0.25">
      <c r="A337">
        <v>1</v>
      </c>
      <c r="B337">
        <v>2018</v>
      </c>
      <c r="C337">
        <v>13300502</v>
      </c>
      <c r="D337">
        <v>900565727</v>
      </c>
      <c r="E337" s="1">
        <v>0</v>
      </c>
      <c r="F337" s="1">
        <v>0</v>
      </c>
      <c r="G337" s="1">
        <v>8040000</v>
      </c>
      <c r="H337" t="s">
        <v>1747</v>
      </c>
      <c r="I337" t="s">
        <v>18</v>
      </c>
      <c r="J337">
        <v>13300502</v>
      </c>
      <c r="K337">
        <v>453</v>
      </c>
    </row>
    <row r="338" spans="1:11" x14ac:dyDescent="0.25">
      <c r="A338">
        <v>1</v>
      </c>
      <c r="B338">
        <v>2018</v>
      </c>
      <c r="C338">
        <v>13300502</v>
      </c>
      <c r="D338">
        <v>78689767</v>
      </c>
      <c r="E338" s="1">
        <v>0</v>
      </c>
      <c r="F338" s="1">
        <v>0</v>
      </c>
      <c r="G338" s="1">
        <v>7872000</v>
      </c>
      <c r="H338" t="s">
        <v>1870</v>
      </c>
      <c r="I338" t="s">
        <v>18</v>
      </c>
      <c r="J338">
        <v>13300502</v>
      </c>
      <c r="K338">
        <v>453</v>
      </c>
    </row>
    <row r="339" spans="1:11" x14ac:dyDescent="0.25">
      <c r="A339">
        <v>1</v>
      </c>
      <c r="B339">
        <v>2018</v>
      </c>
      <c r="C339">
        <v>13300502</v>
      </c>
      <c r="D339">
        <v>19347777</v>
      </c>
      <c r="E339" s="1">
        <v>0</v>
      </c>
      <c r="F339" s="1">
        <v>0</v>
      </c>
      <c r="G339" s="1">
        <v>7680000</v>
      </c>
      <c r="H339" t="s">
        <v>1881</v>
      </c>
      <c r="I339" t="s">
        <v>18</v>
      </c>
      <c r="J339">
        <v>13300502</v>
      </c>
      <c r="K339">
        <v>453</v>
      </c>
    </row>
    <row r="340" spans="1:11" x14ac:dyDescent="0.25">
      <c r="A340">
        <v>1</v>
      </c>
      <c r="B340">
        <v>2018</v>
      </c>
      <c r="C340">
        <v>13300502</v>
      </c>
      <c r="D340">
        <v>806007706</v>
      </c>
      <c r="E340" s="1">
        <v>6513587</v>
      </c>
      <c r="F340" s="1">
        <v>6513587</v>
      </c>
      <c r="G340" s="1">
        <v>7503323</v>
      </c>
      <c r="H340" t="s">
        <v>1094</v>
      </c>
      <c r="I340" t="s">
        <v>18</v>
      </c>
      <c r="J340">
        <v>13300502</v>
      </c>
      <c r="K340">
        <v>453</v>
      </c>
    </row>
    <row r="341" spans="1:11" x14ac:dyDescent="0.25">
      <c r="A341">
        <v>1</v>
      </c>
      <c r="B341">
        <v>2018</v>
      </c>
      <c r="C341">
        <v>13300502</v>
      </c>
      <c r="D341">
        <v>80412046</v>
      </c>
      <c r="E341" s="1">
        <v>200000</v>
      </c>
      <c r="F341" s="1">
        <v>200000</v>
      </c>
      <c r="G341" s="1">
        <v>7455400</v>
      </c>
      <c r="H341" t="s">
        <v>377</v>
      </c>
      <c r="I341" t="s">
        <v>18</v>
      </c>
      <c r="J341">
        <v>13300502</v>
      </c>
      <c r="K341">
        <v>453</v>
      </c>
    </row>
    <row r="342" spans="1:11" x14ac:dyDescent="0.25">
      <c r="A342">
        <v>1</v>
      </c>
      <c r="B342">
        <v>2018</v>
      </c>
      <c r="C342">
        <v>13300502</v>
      </c>
      <c r="D342">
        <v>9048805</v>
      </c>
      <c r="E342" s="1">
        <v>0</v>
      </c>
      <c r="F342" s="1">
        <v>0</v>
      </c>
      <c r="G342" s="1">
        <v>7320000</v>
      </c>
      <c r="H342" t="s">
        <v>1757</v>
      </c>
      <c r="I342" t="s">
        <v>18</v>
      </c>
      <c r="J342">
        <v>13300502</v>
      </c>
      <c r="K342">
        <v>453</v>
      </c>
    </row>
    <row r="343" spans="1:11" x14ac:dyDescent="0.25">
      <c r="A343">
        <v>1</v>
      </c>
      <c r="B343">
        <v>2018</v>
      </c>
      <c r="C343">
        <v>13300502</v>
      </c>
      <c r="D343">
        <v>900264726</v>
      </c>
      <c r="E343" s="1">
        <v>13186930</v>
      </c>
      <c r="F343" s="1">
        <v>13186930</v>
      </c>
      <c r="G343" s="1">
        <v>7288563</v>
      </c>
      <c r="H343" t="s">
        <v>918</v>
      </c>
      <c r="I343" t="s">
        <v>18</v>
      </c>
      <c r="J343">
        <v>13300502</v>
      </c>
      <c r="K343">
        <v>453</v>
      </c>
    </row>
    <row r="344" spans="1:11" x14ac:dyDescent="0.25">
      <c r="A344">
        <v>1</v>
      </c>
      <c r="B344">
        <v>2018</v>
      </c>
      <c r="C344">
        <v>13300502</v>
      </c>
      <c r="D344">
        <v>802014506</v>
      </c>
      <c r="E344" s="1">
        <v>315195</v>
      </c>
      <c r="F344" s="1">
        <v>315195</v>
      </c>
      <c r="G344" s="1">
        <v>7286945.8099999996</v>
      </c>
      <c r="H344" t="s">
        <v>296</v>
      </c>
      <c r="I344" t="s">
        <v>18</v>
      </c>
      <c r="J344">
        <v>13300502</v>
      </c>
      <c r="K344">
        <v>453</v>
      </c>
    </row>
    <row r="345" spans="1:11" x14ac:dyDescent="0.25">
      <c r="A345">
        <v>1</v>
      </c>
      <c r="B345">
        <v>2018</v>
      </c>
      <c r="C345">
        <v>13300502</v>
      </c>
      <c r="D345">
        <v>900224057</v>
      </c>
      <c r="E345" s="1">
        <v>0</v>
      </c>
      <c r="F345" s="1">
        <v>0</v>
      </c>
      <c r="G345" s="1">
        <v>7186576</v>
      </c>
      <c r="H345" t="s">
        <v>1921</v>
      </c>
      <c r="I345" t="s">
        <v>18</v>
      </c>
      <c r="J345">
        <v>13300502</v>
      </c>
      <c r="K345">
        <v>453</v>
      </c>
    </row>
    <row r="346" spans="1:11" x14ac:dyDescent="0.25">
      <c r="A346">
        <v>1</v>
      </c>
      <c r="B346">
        <v>2018</v>
      </c>
      <c r="C346">
        <v>13300502</v>
      </c>
      <c r="D346">
        <v>900377997</v>
      </c>
      <c r="E346" s="1">
        <v>0</v>
      </c>
      <c r="F346" s="1">
        <v>0</v>
      </c>
      <c r="G346" s="1">
        <v>7156318</v>
      </c>
      <c r="H346" t="s">
        <v>1802</v>
      </c>
      <c r="I346" t="s">
        <v>18</v>
      </c>
      <c r="J346">
        <v>13300502</v>
      </c>
      <c r="K346">
        <v>453</v>
      </c>
    </row>
    <row r="347" spans="1:11" x14ac:dyDescent="0.25">
      <c r="A347">
        <v>1</v>
      </c>
      <c r="B347">
        <v>2018</v>
      </c>
      <c r="C347">
        <v>13300502</v>
      </c>
      <c r="D347">
        <v>17952900</v>
      </c>
      <c r="E347" s="1">
        <v>0</v>
      </c>
      <c r="F347" s="1">
        <v>0</v>
      </c>
      <c r="G347" s="1">
        <v>7145400</v>
      </c>
      <c r="H347" t="s">
        <v>1536</v>
      </c>
      <c r="I347" t="s">
        <v>18</v>
      </c>
      <c r="J347">
        <v>13300502</v>
      </c>
      <c r="K347">
        <v>453</v>
      </c>
    </row>
    <row r="348" spans="1:11" x14ac:dyDescent="0.25">
      <c r="A348">
        <v>1</v>
      </c>
      <c r="B348">
        <v>2018</v>
      </c>
      <c r="C348">
        <v>13300502</v>
      </c>
      <c r="D348">
        <v>800130856</v>
      </c>
      <c r="E348" s="1">
        <v>0</v>
      </c>
      <c r="F348" s="1">
        <v>0</v>
      </c>
      <c r="G348" s="1">
        <v>7132300</v>
      </c>
      <c r="H348" t="s">
        <v>1718</v>
      </c>
      <c r="I348" t="s">
        <v>18</v>
      </c>
      <c r="J348">
        <v>13300502</v>
      </c>
      <c r="K348">
        <v>453</v>
      </c>
    </row>
    <row r="349" spans="1:11" x14ac:dyDescent="0.25">
      <c r="A349">
        <v>1</v>
      </c>
      <c r="B349">
        <v>2018</v>
      </c>
      <c r="C349">
        <v>13300502</v>
      </c>
      <c r="D349">
        <v>72073668</v>
      </c>
      <c r="E349" s="1">
        <v>0</v>
      </c>
      <c r="F349" s="1">
        <v>0</v>
      </c>
      <c r="G349" s="1">
        <v>7000000</v>
      </c>
      <c r="H349" t="s">
        <v>1657</v>
      </c>
      <c r="I349" t="s">
        <v>18</v>
      </c>
      <c r="J349">
        <v>13300502</v>
      </c>
      <c r="K349">
        <v>453</v>
      </c>
    </row>
    <row r="350" spans="1:11" x14ac:dyDescent="0.25">
      <c r="A350">
        <v>1</v>
      </c>
      <c r="B350">
        <v>2018</v>
      </c>
      <c r="C350">
        <v>13300502</v>
      </c>
      <c r="D350">
        <v>824004867</v>
      </c>
      <c r="E350" s="1">
        <v>9840185</v>
      </c>
      <c r="F350" s="1">
        <v>9840184.5199999996</v>
      </c>
      <c r="G350" s="1">
        <v>6938485.4800000004</v>
      </c>
      <c r="H350" t="s">
        <v>1349</v>
      </c>
      <c r="I350" t="s">
        <v>18</v>
      </c>
      <c r="J350">
        <v>13300502</v>
      </c>
      <c r="K350">
        <v>453</v>
      </c>
    </row>
    <row r="351" spans="1:11" x14ac:dyDescent="0.25">
      <c r="A351">
        <v>1</v>
      </c>
      <c r="B351">
        <v>2018</v>
      </c>
      <c r="C351">
        <v>13300502</v>
      </c>
      <c r="D351">
        <v>79263463</v>
      </c>
      <c r="E351" s="1">
        <v>0</v>
      </c>
      <c r="F351" s="1">
        <v>0</v>
      </c>
      <c r="G351" s="1">
        <v>6930000</v>
      </c>
      <c r="H351" t="s">
        <v>1771</v>
      </c>
      <c r="I351" t="s">
        <v>18</v>
      </c>
      <c r="J351">
        <v>13300502</v>
      </c>
      <c r="K351">
        <v>453</v>
      </c>
    </row>
    <row r="352" spans="1:11" x14ac:dyDescent="0.25">
      <c r="A352">
        <v>1</v>
      </c>
      <c r="B352">
        <v>2018</v>
      </c>
      <c r="C352">
        <v>13300502</v>
      </c>
      <c r="D352">
        <v>890102140</v>
      </c>
      <c r="E352" s="1">
        <v>0</v>
      </c>
      <c r="F352" s="1">
        <v>0</v>
      </c>
      <c r="G352" s="1">
        <v>6795766.1799999997</v>
      </c>
      <c r="H352" t="s">
        <v>1909</v>
      </c>
      <c r="I352" t="s">
        <v>18</v>
      </c>
      <c r="J352">
        <v>13300502</v>
      </c>
      <c r="K352">
        <v>453</v>
      </c>
    </row>
    <row r="353" spans="1:11" x14ac:dyDescent="0.25">
      <c r="A353">
        <v>1</v>
      </c>
      <c r="B353">
        <v>2018</v>
      </c>
      <c r="C353">
        <v>13300502</v>
      </c>
      <c r="D353">
        <v>813005265</v>
      </c>
      <c r="E353" s="1">
        <v>9142281</v>
      </c>
      <c r="F353" s="1">
        <v>9142281</v>
      </c>
      <c r="G353" s="1">
        <v>6795254.3200000003</v>
      </c>
      <c r="H353" t="s">
        <v>604</v>
      </c>
      <c r="I353" t="s">
        <v>18</v>
      </c>
      <c r="J353">
        <v>13300502</v>
      </c>
      <c r="K353">
        <v>453</v>
      </c>
    </row>
    <row r="354" spans="1:11" x14ac:dyDescent="0.25">
      <c r="A354">
        <v>1</v>
      </c>
      <c r="B354">
        <v>2018</v>
      </c>
      <c r="C354">
        <v>13300502</v>
      </c>
      <c r="D354">
        <v>9036749</v>
      </c>
      <c r="E354" s="1">
        <v>0</v>
      </c>
      <c r="F354" s="1">
        <v>0</v>
      </c>
      <c r="G354" s="1">
        <v>6649306</v>
      </c>
      <c r="H354" t="s">
        <v>1878</v>
      </c>
      <c r="I354" t="s">
        <v>18</v>
      </c>
      <c r="J354">
        <v>13300502</v>
      </c>
      <c r="K354">
        <v>453</v>
      </c>
    </row>
    <row r="355" spans="1:11" x14ac:dyDescent="0.25">
      <c r="A355">
        <v>1</v>
      </c>
      <c r="B355">
        <v>2018</v>
      </c>
      <c r="C355">
        <v>13300502</v>
      </c>
      <c r="D355">
        <v>899999090</v>
      </c>
      <c r="E355" s="1">
        <v>3582649</v>
      </c>
      <c r="F355" s="1">
        <v>3582649</v>
      </c>
      <c r="G355" s="1">
        <v>6647921</v>
      </c>
      <c r="H355" t="s">
        <v>1271</v>
      </c>
      <c r="I355" t="s">
        <v>18</v>
      </c>
      <c r="J355">
        <v>13300502</v>
      </c>
      <c r="K355">
        <v>453</v>
      </c>
    </row>
    <row r="356" spans="1:11" x14ac:dyDescent="0.25">
      <c r="A356">
        <v>1</v>
      </c>
      <c r="B356">
        <v>2018</v>
      </c>
      <c r="C356">
        <v>13300502</v>
      </c>
      <c r="D356">
        <v>19399564</v>
      </c>
      <c r="E356" s="1">
        <v>0</v>
      </c>
      <c r="F356" s="1">
        <v>0</v>
      </c>
      <c r="G356" s="1">
        <v>6625448.75</v>
      </c>
      <c r="H356" t="s">
        <v>1818</v>
      </c>
      <c r="I356" t="s">
        <v>18</v>
      </c>
      <c r="J356">
        <v>13300502</v>
      </c>
      <c r="K356">
        <v>453</v>
      </c>
    </row>
    <row r="357" spans="1:11" x14ac:dyDescent="0.25">
      <c r="A357">
        <v>1</v>
      </c>
      <c r="B357">
        <v>2018</v>
      </c>
      <c r="C357">
        <v>13300502</v>
      </c>
      <c r="D357">
        <v>900211804</v>
      </c>
      <c r="E357" s="1">
        <v>2705639</v>
      </c>
      <c r="F357" s="1">
        <v>2705639</v>
      </c>
      <c r="G357" s="1">
        <v>6591923.2599999998</v>
      </c>
      <c r="H357" t="s">
        <v>1208</v>
      </c>
      <c r="I357" t="s">
        <v>18</v>
      </c>
      <c r="J357">
        <v>13300502</v>
      </c>
      <c r="K357">
        <v>453</v>
      </c>
    </row>
    <row r="358" spans="1:11" x14ac:dyDescent="0.25">
      <c r="A358">
        <v>1</v>
      </c>
      <c r="B358">
        <v>2018</v>
      </c>
      <c r="C358">
        <v>13300502</v>
      </c>
      <c r="D358">
        <v>890307200</v>
      </c>
      <c r="E358" s="1">
        <v>851362</v>
      </c>
      <c r="F358" s="1">
        <v>851362.26</v>
      </c>
      <c r="G358" s="1">
        <v>6574733.6200000001</v>
      </c>
      <c r="H358" t="s">
        <v>313</v>
      </c>
      <c r="I358" t="s">
        <v>18</v>
      </c>
      <c r="J358">
        <v>13300502</v>
      </c>
      <c r="K358">
        <v>453</v>
      </c>
    </row>
    <row r="359" spans="1:11" x14ac:dyDescent="0.25">
      <c r="A359">
        <v>1</v>
      </c>
      <c r="B359">
        <v>2018</v>
      </c>
      <c r="C359">
        <v>13300502</v>
      </c>
      <c r="D359">
        <v>822007351</v>
      </c>
      <c r="E359" s="1">
        <v>56504077</v>
      </c>
      <c r="F359" s="1">
        <v>56504076.659999996</v>
      </c>
      <c r="G359" s="1">
        <v>6571627.3399999999</v>
      </c>
      <c r="H359" t="s">
        <v>480</v>
      </c>
      <c r="I359" t="s">
        <v>18</v>
      </c>
      <c r="J359">
        <v>13300502</v>
      </c>
      <c r="K359">
        <v>453</v>
      </c>
    </row>
    <row r="360" spans="1:11" x14ac:dyDescent="0.25">
      <c r="A360">
        <v>1</v>
      </c>
      <c r="B360">
        <v>2018</v>
      </c>
      <c r="C360">
        <v>13300502</v>
      </c>
      <c r="D360">
        <v>839000936</v>
      </c>
      <c r="E360" s="1">
        <v>0</v>
      </c>
      <c r="F360" s="1">
        <v>0</v>
      </c>
      <c r="G360" s="1">
        <v>6570112</v>
      </c>
      <c r="H360" t="s">
        <v>952</v>
      </c>
      <c r="I360" t="s">
        <v>18</v>
      </c>
      <c r="J360">
        <v>13300502</v>
      </c>
      <c r="K360">
        <v>453</v>
      </c>
    </row>
    <row r="361" spans="1:11" x14ac:dyDescent="0.25">
      <c r="A361">
        <v>1</v>
      </c>
      <c r="B361">
        <v>2018</v>
      </c>
      <c r="C361">
        <v>13300502</v>
      </c>
      <c r="D361">
        <v>830070284</v>
      </c>
      <c r="E361" s="1">
        <v>2075382</v>
      </c>
      <c r="F361" s="1">
        <v>2075382</v>
      </c>
      <c r="G361" s="1">
        <v>6536237.9500000002</v>
      </c>
      <c r="H361" t="s">
        <v>745</v>
      </c>
      <c r="I361" t="s">
        <v>18</v>
      </c>
      <c r="J361">
        <v>13300502</v>
      </c>
      <c r="K361">
        <v>453</v>
      </c>
    </row>
    <row r="362" spans="1:11" x14ac:dyDescent="0.25">
      <c r="A362">
        <v>1</v>
      </c>
      <c r="B362">
        <v>2018</v>
      </c>
      <c r="C362">
        <v>13300502</v>
      </c>
      <c r="D362">
        <v>11292555</v>
      </c>
      <c r="E362" s="1">
        <v>0</v>
      </c>
      <c r="F362" s="1">
        <v>0</v>
      </c>
      <c r="G362" s="1">
        <v>6500000</v>
      </c>
      <c r="H362" t="s">
        <v>1534</v>
      </c>
      <c r="I362" t="s">
        <v>18</v>
      </c>
      <c r="J362">
        <v>13300502</v>
      </c>
      <c r="K362">
        <v>453</v>
      </c>
    </row>
    <row r="363" spans="1:11" x14ac:dyDescent="0.25">
      <c r="A363">
        <v>1</v>
      </c>
      <c r="B363">
        <v>2018</v>
      </c>
      <c r="C363">
        <v>13300502</v>
      </c>
      <c r="D363">
        <v>9172558</v>
      </c>
      <c r="E363" s="1">
        <v>0</v>
      </c>
      <c r="F363" s="1">
        <v>0</v>
      </c>
      <c r="G363" s="1">
        <v>6491520</v>
      </c>
      <c r="H363" t="s">
        <v>1879</v>
      </c>
      <c r="I363" t="s">
        <v>18</v>
      </c>
      <c r="J363">
        <v>13300502</v>
      </c>
      <c r="K363">
        <v>453</v>
      </c>
    </row>
    <row r="364" spans="1:11" x14ac:dyDescent="0.25">
      <c r="A364">
        <v>1</v>
      </c>
      <c r="B364">
        <v>2018</v>
      </c>
      <c r="C364">
        <v>13300502</v>
      </c>
      <c r="D364">
        <v>800212086</v>
      </c>
      <c r="E364" s="1">
        <v>8881458</v>
      </c>
      <c r="F364" s="1">
        <v>8881457.7599999998</v>
      </c>
      <c r="G364" s="1">
        <v>6464045.2400000002</v>
      </c>
      <c r="H364" t="s">
        <v>466</v>
      </c>
      <c r="I364" t="s">
        <v>18</v>
      </c>
      <c r="J364">
        <v>13300502</v>
      </c>
      <c r="K364">
        <v>453</v>
      </c>
    </row>
    <row r="365" spans="1:11" x14ac:dyDescent="0.25">
      <c r="A365">
        <v>1</v>
      </c>
      <c r="B365">
        <v>2018</v>
      </c>
      <c r="C365">
        <v>13300502</v>
      </c>
      <c r="D365">
        <v>900197010</v>
      </c>
      <c r="E365" s="1">
        <v>10602999.359999999</v>
      </c>
      <c r="F365" s="1">
        <v>6644648</v>
      </c>
      <c r="G365" s="1">
        <v>6441628.8200000003</v>
      </c>
      <c r="H365" t="s">
        <v>157</v>
      </c>
      <c r="I365" t="s">
        <v>18</v>
      </c>
      <c r="J365">
        <v>13300502</v>
      </c>
      <c r="K365">
        <v>453</v>
      </c>
    </row>
    <row r="366" spans="1:11" x14ac:dyDescent="0.25">
      <c r="A366">
        <v>1</v>
      </c>
      <c r="B366">
        <v>2018</v>
      </c>
      <c r="C366">
        <v>13300502</v>
      </c>
      <c r="D366">
        <v>900725680</v>
      </c>
      <c r="E366" s="1">
        <v>0</v>
      </c>
      <c r="F366" s="1">
        <v>0</v>
      </c>
      <c r="G366" s="1">
        <v>6380000</v>
      </c>
      <c r="H366" t="s">
        <v>1746</v>
      </c>
      <c r="I366" t="s">
        <v>18</v>
      </c>
      <c r="J366">
        <v>13300502</v>
      </c>
      <c r="K366">
        <v>453</v>
      </c>
    </row>
    <row r="367" spans="1:11" x14ac:dyDescent="0.25">
      <c r="A367">
        <v>1</v>
      </c>
      <c r="B367">
        <v>2018</v>
      </c>
      <c r="C367">
        <v>13300502</v>
      </c>
      <c r="D367">
        <v>830514110</v>
      </c>
      <c r="E367" s="1">
        <v>0</v>
      </c>
      <c r="F367" s="1">
        <v>0</v>
      </c>
      <c r="G367" s="1">
        <v>6378250</v>
      </c>
      <c r="H367" t="s">
        <v>1570</v>
      </c>
      <c r="I367" t="s">
        <v>18</v>
      </c>
      <c r="J367">
        <v>13300502</v>
      </c>
      <c r="K367">
        <v>453</v>
      </c>
    </row>
    <row r="368" spans="1:11" x14ac:dyDescent="0.25">
      <c r="A368">
        <v>1</v>
      </c>
      <c r="B368">
        <v>2018</v>
      </c>
      <c r="C368">
        <v>13300502</v>
      </c>
      <c r="D368">
        <v>800008240</v>
      </c>
      <c r="E368" s="1">
        <v>0</v>
      </c>
      <c r="F368" s="1">
        <v>0</v>
      </c>
      <c r="G368" s="1">
        <v>6370000</v>
      </c>
      <c r="H368" t="s">
        <v>1559</v>
      </c>
      <c r="I368" t="s">
        <v>18</v>
      </c>
      <c r="J368">
        <v>13300502</v>
      </c>
      <c r="K368">
        <v>453</v>
      </c>
    </row>
    <row r="369" spans="1:11" x14ac:dyDescent="0.25">
      <c r="A369">
        <v>1</v>
      </c>
      <c r="B369">
        <v>2018</v>
      </c>
      <c r="C369">
        <v>13300502</v>
      </c>
      <c r="D369">
        <v>800166905</v>
      </c>
      <c r="E369" s="1">
        <v>0</v>
      </c>
      <c r="F369" s="1">
        <v>0</v>
      </c>
      <c r="G369" s="1">
        <v>6323149</v>
      </c>
      <c r="H369" t="s">
        <v>1839</v>
      </c>
      <c r="I369" t="s">
        <v>18</v>
      </c>
      <c r="J369">
        <v>13300502</v>
      </c>
      <c r="K369">
        <v>453</v>
      </c>
    </row>
    <row r="370" spans="1:11" x14ac:dyDescent="0.25">
      <c r="A370">
        <v>1</v>
      </c>
      <c r="B370">
        <v>2018</v>
      </c>
      <c r="C370">
        <v>13300502</v>
      </c>
      <c r="D370">
        <v>890110705</v>
      </c>
      <c r="E370" s="1">
        <v>7280109.8399999999</v>
      </c>
      <c r="F370" s="1">
        <v>1000000</v>
      </c>
      <c r="G370" s="1">
        <v>6280109.8399999999</v>
      </c>
      <c r="H370" t="s">
        <v>684</v>
      </c>
      <c r="I370" t="s">
        <v>18</v>
      </c>
      <c r="J370">
        <v>13300502</v>
      </c>
      <c r="K370">
        <v>453</v>
      </c>
    </row>
    <row r="371" spans="1:11" x14ac:dyDescent="0.25">
      <c r="A371">
        <v>1</v>
      </c>
      <c r="B371">
        <v>2018</v>
      </c>
      <c r="C371">
        <v>13300502</v>
      </c>
      <c r="D371">
        <v>800018233</v>
      </c>
      <c r="E371" s="1">
        <v>7194926</v>
      </c>
      <c r="F371" s="1">
        <v>946179.5</v>
      </c>
      <c r="G371" s="1">
        <v>6248746.5</v>
      </c>
      <c r="H371" t="s">
        <v>1325</v>
      </c>
      <c r="I371" t="s">
        <v>18</v>
      </c>
      <c r="J371">
        <v>13300502</v>
      </c>
      <c r="K371">
        <v>453</v>
      </c>
    </row>
    <row r="372" spans="1:11" x14ac:dyDescent="0.25">
      <c r="A372">
        <v>1</v>
      </c>
      <c r="B372">
        <v>2018</v>
      </c>
      <c r="C372">
        <v>13300502</v>
      </c>
      <c r="D372">
        <v>900756537</v>
      </c>
      <c r="E372" s="1">
        <v>0</v>
      </c>
      <c r="F372" s="1">
        <v>0</v>
      </c>
      <c r="G372" s="1">
        <v>6150730.4900000002</v>
      </c>
      <c r="H372" t="s">
        <v>1868</v>
      </c>
      <c r="I372" t="s">
        <v>18</v>
      </c>
      <c r="J372">
        <v>13300502</v>
      </c>
      <c r="K372">
        <v>453</v>
      </c>
    </row>
    <row r="373" spans="1:11" x14ac:dyDescent="0.25">
      <c r="A373">
        <v>1</v>
      </c>
      <c r="B373">
        <v>2018</v>
      </c>
      <c r="C373">
        <v>13300502</v>
      </c>
      <c r="D373">
        <v>800149169</v>
      </c>
      <c r="E373" s="1">
        <v>553700</v>
      </c>
      <c r="F373" s="1">
        <v>553700</v>
      </c>
      <c r="G373" s="1">
        <v>6131300</v>
      </c>
      <c r="H373" t="s">
        <v>804</v>
      </c>
      <c r="I373" t="s">
        <v>18</v>
      </c>
      <c r="J373">
        <v>13300502</v>
      </c>
      <c r="K373">
        <v>453</v>
      </c>
    </row>
    <row r="374" spans="1:11" x14ac:dyDescent="0.25">
      <c r="A374">
        <v>1</v>
      </c>
      <c r="B374">
        <v>2018</v>
      </c>
      <c r="C374">
        <v>13300502</v>
      </c>
      <c r="D374">
        <v>900227124</v>
      </c>
      <c r="E374" s="1">
        <v>0</v>
      </c>
      <c r="F374" s="1">
        <v>0</v>
      </c>
      <c r="G374" s="1">
        <v>6105428</v>
      </c>
      <c r="H374" t="s">
        <v>1977</v>
      </c>
      <c r="I374" t="s">
        <v>18</v>
      </c>
      <c r="J374">
        <v>13300502</v>
      </c>
      <c r="K374">
        <v>453</v>
      </c>
    </row>
    <row r="375" spans="1:11" x14ac:dyDescent="0.25">
      <c r="A375">
        <v>1</v>
      </c>
      <c r="B375">
        <v>2018</v>
      </c>
      <c r="C375">
        <v>13300502</v>
      </c>
      <c r="D375">
        <v>830027806</v>
      </c>
      <c r="E375" s="1">
        <v>7470000</v>
      </c>
      <c r="F375" s="1">
        <v>3136000</v>
      </c>
      <c r="G375" s="1">
        <v>6034000</v>
      </c>
      <c r="H375" t="s">
        <v>487</v>
      </c>
      <c r="I375" t="s">
        <v>18</v>
      </c>
      <c r="J375">
        <v>13300502</v>
      </c>
      <c r="K375">
        <v>453</v>
      </c>
    </row>
    <row r="376" spans="1:11" x14ac:dyDescent="0.25">
      <c r="A376">
        <v>1</v>
      </c>
      <c r="B376">
        <v>2018</v>
      </c>
      <c r="C376">
        <v>13300502</v>
      </c>
      <c r="D376">
        <v>890117413</v>
      </c>
      <c r="E376" s="1">
        <v>0</v>
      </c>
      <c r="F376" s="1">
        <v>0</v>
      </c>
      <c r="G376" s="1">
        <v>6000000</v>
      </c>
      <c r="H376" t="s">
        <v>1575</v>
      </c>
      <c r="I376" t="s">
        <v>18</v>
      </c>
      <c r="J376">
        <v>13300502</v>
      </c>
      <c r="K376">
        <v>453</v>
      </c>
    </row>
    <row r="377" spans="1:11" x14ac:dyDescent="0.25">
      <c r="A377">
        <v>1</v>
      </c>
      <c r="B377">
        <v>2018</v>
      </c>
      <c r="C377">
        <v>13300502</v>
      </c>
      <c r="D377">
        <v>8732255</v>
      </c>
      <c r="E377" s="1">
        <v>0</v>
      </c>
      <c r="F377" s="1">
        <v>0</v>
      </c>
      <c r="G377" s="1">
        <v>6000000</v>
      </c>
      <c r="H377" t="s">
        <v>1877</v>
      </c>
      <c r="I377" t="s">
        <v>18</v>
      </c>
      <c r="J377">
        <v>13300502</v>
      </c>
      <c r="K377">
        <v>453</v>
      </c>
    </row>
    <row r="378" spans="1:11" x14ac:dyDescent="0.25">
      <c r="A378">
        <v>1</v>
      </c>
      <c r="B378">
        <v>2018</v>
      </c>
      <c r="C378">
        <v>13300502</v>
      </c>
      <c r="D378">
        <v>892099332</v>
      </c>
      <c r="E378" s="1">
        <v>13703000</v>
      </c>
      <c r="F378" s="1">
        <v>13703000</v>
      </c>
      <c r="G378" s="1">
        <v>5965000</v>
      </c>
      <c r="H378" t="s">
        <v>78</v>
      </c>
      <c r="I378" t="s">
        <v>18</v>
      </c>
      <c r="J378">
        <v>13300502</v>
      </c>
      <c r="K378">
        <v>453</v>
      </c>
    </row>
    <row r="379" spans="1:11" x14ac:dyDescent="0.25">
      <c r="A379">
        <v>1</v>
      </c>
      <c r="B379">
        <v>2018</v>
      </c>
      <c r="C379">
        <v>13300502</v>
      </c>
      <c r="D379">
        <v>73100582</v>
      </c>
      <c r="E379" s="1">
        <v>0</v>
      </c>
      <c r="F379" s="1">
        <v>0</v>
      </c>
      <c r="G379" s="1">
        <v>5949538</v>
      </c>
      <c r="H379" t="s">
        <v>1896</v>
      </c>
      <c r="I379" t="s">
        <v>18</v>
      </c>
      <c r="J379">
        <v>13300502</v>
      </c>
      <c r="K379">
        <v>453</v>
      </c>
    </row>
    <row r="380" spans="1:11" x14ac:dyDescent="0.25">
      <c r="A380">
        <v>1</v>
      </c>
      <c r="B380">
        <v>2018</v>
      </c>
      <c r="C380">
        <v>13300502</v>
      </c>
      <c r="D380">
        <v>860053761</v>
      </c>
      <c r="E380" s="1">
        <v>0</v>
      </c>
      <c r="F380" s="1">
        <v>0</v>
      </c>
      <c r="G380" s="1">
        <v>5891441</v>
      </c>
      <c r="H380" t="s">
        <v>1573</v>
      </c>
      <c r="I380" t="s">
        <v>18</v>
      </c>
      <c r="J380">
        <v>13300502</v>
      </c>
      <c r="K380">
        <v>453</v>
      </c>
    </row>
    <row r="381" spans="1:11" x14ac:dyDescent="0.25">
      <c r="A381">
        <v>1</v>
      </c>
      <c r="B381">
        <v>2018</v>
      </c>
      <c r="C381">
        <v>13300502</v>
      </c>
      <c r="D381">
        <v>900237186</v>
      </c>
      <c r="E381" s="1">
        <v>0</v>
      </c>
      <c r="F381" s="1">
        <v>0</v>
      </c>
      <c r="G381" s="1">
        <v>5774736.5199999996</v>
      </c>
      <c r="H381" t="s">
        <v>1978</v>
      </c>
      <c r="I381" t="s">
        <v>18</v>
      </c>
      <c r="J381">
        <v>13300502</v>
      </c>
      <c r="K381">
        <v>453</v>
      </c>
    </row>
    <row r="382" spans="1:11" x14ac:dyDescent="0.25">
      <c r="A382">
        <v>1</v>
      </c>
      <c r="B382">
        <v>2018</v>
      </c>
      <c r="C382">
        <v>13300502</v>
      </c>
      <c r="D382">
        <v>802002886</v>
      </c>
      <c r="E382" s="1">
        <v>870409.98</v>
      </c>
      <c r="F382" s="1">
        <v>679112</v>
      </c>
      <c r="G382" s="1">
        <v>5753315.9000000004</v>
      </c>
      <c r="H382" t="s">
        <v>655</v>
      </c>
      <c r="I382" t="s">
        <v>18</v>
      </c>
      <c r="J382">
        <v>13300502</v>
      </c>
      <c r="K382">
        <v>453</v>
      </c>
    </row>
    <row r="383" spans="1:11" x14ac:dyDescent="0.25">
      <c r="A383">
        <v>1</v>
      </c>
      <c r="B383">
        <v>2018</v>
      </c>
      <c r="C383">
        <v>13300502</v>
      </c>
      <c r="D383">
        <v>822007038</v>
      </c>
      <c r="E383" s="1">
        <v>0</v>
      </c>
      <c r="F383" s="1">
        <v>0</v>
      </c>
      <c r="G383" s="1">
        <v>5720391</v>
      </c>
      <c r="H383" t="s">
        <v>1458</v>
      </c>
      <c r="I383" t="s">
        <v>18</v>
      </c>
      <c r="J383">
        <v>13300502</v>
      </c>
      <c r="K383">
        <v>453</v>
      </c>
    </row>
    <row r="384" spans="1:11" x14ac:dyDescent="0.25">
      <c r="A384">
        <v>1</v>
      </c>
      <c r="B384">
        <v>2018</v>
      </c>
      <c r="C384">
        <v>13300502</v>
      </c>
      <c r="D384">
        <v>800067515</v>
      </c>
      <c r="E384" s="1">
        <v>63644825</v>
      </c>
      <c r="F384" s="1">
        <v>57948090.719999999</v>
      </c>
      <c r="G384" s="1">
        <v>5696733.9400000004</v>
      </c>
      <c r="H384" t="s">
        <v>96</v>
      </c>
      <c r="I384" t="s">
        <v>18</v>
      </c>
      <c r="J384">
        <v>13300502</v>
      </c>
      <c r="K384">
        <v>453</v>
      </c>
    </row>
    <row r="385" spans="1:11" x14ac:dyDescent="0.25">
      <c r="A385">
        <v>1</v>
      </c>
      <c r="B385">
        <v>2018</v>
      </c>
      <c r="C385">
        <v>13300502</v>
      </c>
      <c r="D385">
        <v>1152449918</v>
      </c>
      <c r="E385" s="1">
        <v>0</v>
      </c>
      <c r="F385" s="1">
        <v>0</v>
      </c>
      <c r="G385" s="1">
        <v>5695000</v>
      </c>
      <c r="H385" t="s">
        <v>1867</v>
      </c>
      <c r="I385" t="s">
        <v>18</v>
      </c>
      <c r="J385">
        <v>13300502</v>
      </c>
      <c r="K385">
        <v>453</v>
      </c>
    </row>
    <row r="386" spans="1:11" x14ac:dyDescent="0.25">
      <c r="A386">
        <v>1</v>
      </c>
      <c r="B386">
        <v>2018</v>
      </c>
      <c r="C386">
        <v>13300502</v>
      </c>
      <c r="D386">
        <v>9141872</v>
      </c>
      <c r="E386" s="1">
        <v>0</v>
      </c>
      <c r="F386" s="1">
        <v>0</v>
      </c>
      <c r="G386" s="1">
        <v>5538521</v>
      </c>
      <c r="H386" t="s">
        <v>1814</v>
      </c>
      <c r="I386" t="s">
        <v>18</v>
      </c>
      <c r="J386">
        <v>13300502</v>
      </c>
      <c r="K386">
        <v>453</v>
      </c>
    </row>
    <row r="387" spans="1:11" x14ac:dyDescent="0.25">
      <c r="A387">
        <v>1</v>
      </c>
      <c r="B387">
        <v>2018</v>
      </c>
      <c r="C387">
        <v>13300502</v>
      </c>
      <c r="D387">
        <v>830108238</v>
      </c>
      <c r="E387" s="1">
        <v>0</v>
      </c>
      <c r="F387" s="1">
        <v>0</v>
      </c>
      <c r="G387" s="1">
        <v>5520000</v>
      </c>
      <c r="H387" t="s">
        <v>1676</v>
      </c>
      <c r="I387" t="s">
        <v>18</v>
      </c>
      <c r="J387">
        <v>13300502</v>
      </c>
      <c r="K387">
        <v>453</v>
      </c>
    </row>
    <row r="388" spans="1:11" x14ac:dyDescent="0.25">
      <c r="A388">
        <v>1</v>
      </c>
      <c r="B388">
        <v>2018</v>
      </c>
      <c r="C388">
        <v>13300502</v>
      </c>
      <c r="D388">
        <v>72175240</v>
      </c>
      <c r="E388" s="1">
        <v>0</v>
      </c>
      <c r="F388" s="1">
        <v>0</v>
      </c>
      <c r="G388" s="1">
        <v>5499450</v>
      </c>
      <c r="H388" t="s">
        <v>1601</v>
      </c>
      <c r="I388" t="s">
        <v>18</v>
      </c>
      <c r="J388">
        <v>13300502</v>
      </c>
      <c r="K388">
        <v>453</v>
      </c>
    </row>
    <row r="389" spans="1:11" x14ac:dyDescent="0.25">
      <c r="A389">
        <v>1</v>
      </c>
      <c r="B389">
        <v>2018</v>
      </c>
      <c r="C389">
        <v>13300502</v>
      </c>
      <c r="D389">
        <v>37860030</v>
      </c>
      <c r="E389" s="1">
        <v>0</v>
      </c>
      <c r="F389" s="1">
        <v>0</v>
      </c>
      <c r="G389" s="1">
        <v>5264000</v>
      </c>
      <c r="H389" t="s">
        <v>1888</v>
      </c>
      <c r="I389" t="s">
        <v>18</v>
      </c>
      <c r="J389">
        <v>13300502</v>
      </c>
      <c r="K389">
        <v>453</v>
      </c>
    </row>
    <row r="390" spans="1:11" x14ac:dyDescent="0.25">
      <c r="A390">
        <v>1</v>
      </c>
      <c r="B390">
        <v>2018</v>
      </c>
      <c r="C390">
        <v>13300502</v>
      </c>
      <c r="D390">
        <v>40443068</v>
      </c>
      <c r="E390" s="1">
        <v>0</v>
      </c>
      <c r="F390" s="1">
        <v>0</v>
      </c>
      <c r="G390" s="1">
        <v>5207940</v>
      </c>
      <c r="H390" t="s">
        <v>1650</v>
      </c>
      <c r="I390" t="s">
        <v>18</v>
      </c>
      <c r="J390">
        <v>13300502</v>
      </c>
      <c r="K390">
        <v>453</v>
      </c>
    </row>
    <row r="391" spans="1:11" x14ac:dyDescent="0.25">
      <c r="A391">
        <v>1</v>
      </c>
      <c r="B391">
        <v>2018</v>
      </c>
      <c r="C391">
        <v>13300502</v>
      </c>
      <c r="D391">
        <v>8729936</v>
      </c>
      <c r="E391" s="1">
        <v>0</v>
      </c>
      <c r="F391" s="1">
        <v>0</v>
      </c>
      <c r="G391" s="1">
        <v>5184000</v>
      </c>
      <c r="H391" t="s">
        <v>1876</v>
      </c>
      <c r="I391" t="s">
        <v>18</v>
      </c>
      <c r="J391">
        <v>13300502</v>
      </c>
      <c r="K391">
        <v>453</v>
      </c>
    </row>
    <row r="392" spans="1:11" x14ac:dyDescent="0.25">
      <c r="A392">
        <v>1</v>
      </c>
      <c r="B392">
        <v>2018</v>
      </c>
      <c r="C392">
        <v>13300502</v>
      </c>
      <c r="D392">
        <v>900296647</v>
      </c>
      <c r="E392" s="1">
        <v>0</v>
      </c>
      <c r="F392" s="1">
        <v>0</v>
      </c>
      <c r="G392" s="1">
        <v>5159920</v>
      </c>
      <c r="H392" t="s">
        <v>1925</v>
      </c>
      <c r="I392" t="s">
        <v>18</v>
      </c>
      <c r="J392">
        <v>13300502</v>
      </c>
      <c r="K392">
        <v>453</v>
      </c>
    </row>
    <row r="393" spans="1:11" x14ac:dyDescent="0.25">
      <c r="A393">
        <v>1</v>
      </c>
      <c r="B393">
        <v>2018</v>
      </c>
      <c r="C393">
        <v>13300502</v>
      </c>
      <c r="D393">
        <v>33108684</v>
      </c>
      <c r="E393" s="1">
        <v>0</v>
      </c>
      <c r="F393" s="1">
        <v>0</v>
      </c>
      <c r="G393" s="1">
        <v>5155624.24</v>
      </c>
      <c r="H393" t="s">
        <v>1153</v>
      </c>
      <c r="I393" t="s">
        <v>18</v>
      </c>
      <c r="J393">
        <v>13300502</v>
      </c>
      <c r="K393">
        <v>453</v>
      </c>
    </row>
    <row r="394" spans="1:11" x14ac:dyDescent="0.25">
      <c r="A394">
        <v>1</v>
      </c>
      <c r="B394">
        <v>2018</v>
      </c>
      <c r="C394">
        <v>13300502</v>
      </c>
      <c r="D394">
        <v>17950470</v>
      </c>
      <c r="E394" s="1">
        <v>0</v>
      </c>
      <c r="F394" s="1">
        <v>0</v>
      </c>
      <c r="G394" s="1">
        <v>5017000</v>
      </c>
      <c r="H394" t="s">
        <v>1701</v>
      </c>
      <c r="I394" t="s">
        <v>18</v>
      </c>
      <c r="J394">
        <v>13300502</v>
      </c>
      <c r="K394">
        <v>453</v>
      </c>
    </row>
    <row r="395" spans="1:11" x14ac:dyDescent="0.25">
      <c r="A395">
        <v>1</v>
      </c>
      <c r="B395">
        <v>2018</v>
      </c>
      <c r="C395">
        <v>13300502</v>
      </c>
      <c r="D395">
        <v>22835589</v>
      </c>
      <c r="E395" s="1">
        <v>0</v>
      </c>
      <c r="F395" s="1">
        <v>0</v>
      </c>
      <c r="G395" s="1">
        <v>5000000</v>
      </c>
      <c r="H395" t="s">
        <v>1594</v>
      </c>
      <c r="I395" t="s">
        <v>18</v>
      </c>
      <c r="J395">
        <v>13300502</v>
      </c>
      <c r="K395">
        <v>453</v>
      </c>
    </row>
    <row r="396" spans="1:11" x14ac:dyDescent="0.25">
      <c r="A396">
        <v>1</v>
      </c>
      <c r="B396">
        <v>2018</v>
      </c>
      <c r="C396">
        <v>13300502</v>
      </c>
      <c r="D396">
        <v>8734442</v>
      </c>
      <c r="E396" s="1">
        <v>0</v>
      </c>
      <c r="F396" s="1">
        <v>0</v>
      </c>
      <c r="G396" s="1">
        <v>5000000</v>
      </c>
      <c r="H396" t="s">
        <v>1756</v>
      </c>
      <c r="I396" t="s">
        <v>18</v>
      </c>
      <c r="J396">
        <v>13300502</v>
      </c>
      <c r="K396">
        <v>453</v>
      </c>
    </row>
    <row r="397" spans="1:11" x14ac:dyDescent="0.25">
      <c r="A397">
        <v>1</v>
      </c>
      <c r="B397">
        <v>2018</v>
      </c>
      <c r="C397">
        <v>13300502</v>
      </c>
      <c r="D397">
        <v>900298424</v>
      </c>
      <c r="E397" s="1">
        <v>0</v>
      </c>
      <c r="F397" s="1">
        <v>0</v>
      </c>
      <c r="G397" s="1">
        <v>4964000</v>
      </c>
      <c r="H397" t="s">
        <v>1863</v>
      </c>
      <c r="I397" t="s">
        <v>18</v>
      </c>
      <c r="J397">
        <v>13300502</v>
      </c>
      <c r="K397">
        <v>453</v>
      </c>
    </row>
    <row r="398" spans="1:11" x14ac:dyDescent="0.25">
      <c r="A398">
        <v>1</v>
      </c>
      <c r="B398">
        <v>2018</v>
      </c>
      <c r="C398">
        <v>13300502</v>
      </c>
      <c r="D398">
        <v>7452981</v>
      </c>
      <c r="E398" s="1">
        <v>0</v>
      </c>
      <c r="F398" s="1">
        <v>0</v>
      </c>
      <c r="G398" s="1">
        <v>4955194</v>
      </c>
      <c r="H398" t="s">
        <v>1645</v>
      </c>
      <c r="I398" t="s">
        <v>18</v>
      </c>
      <c r="J398">
        <v>13300502</v>
      </c>
      <c r="K398">
        <v>453</v>
      </c>
    </row>
    <row r="399" spans="1:11" x14ac:dyDescent="0.25">
      <c r="A399">
        <v>1</v>
      </c>
      <c r="B399">
        <v>2018</v>
      </c>
      <c r="C399">
        <v>13300502</v>
      </c>
      <c r="D399">
        <v>830123234</v>
      </c>
      <c r="E399" s="1">
        <v>0</v>
      </c>
      <c r="F399" s="1">
        <v>0</v>
      </c>
      <c r="G399" s="1">
        <v>4930716</v>
      </c>
      <c r="H399" t="s">
        <v>1620</v>
      </c>
      <c r="I399" t="s">
        <v>18</v>
      </c>
      <c r="J399">
        <v>13300502</v>
      </c>
      <c r="K399">
        <v>453</v>
      </c>
    </row>
    <row r="400" spans="1:11" x14ac:dyDescent="0.25">
      <c r="A400">
        <v>1</v>
      </c>
      <c r="B400">
        <v>2018</v>
      </c>
      <c r="C400">
        <v>13300502</v>
      </c>
      <c r="D400">
        <v>900448208</v>
      </c>
      <c r="E400" s="1">
        <v>0</v>
      </c>
      <c r="F400" s="1">
        <v>0</v>
      </c>
      <c r="G400" s="1">
        <v>4916500</v>
      </c>
      <c r="H400" t="s">
        <v>1638</v>
      </c>
      <c r="I400" t="s">
        <v>18</v>
      </c>
      <c r="J400">
        <v>13300502</v>
      </c>
      <c r="K400">
        <v>453</v>
      </c>
    </row>
    <row r="401" spans="1:11" x14ac:dyDescent="0.25">
      <c r="A401">
        <v>1</v>
      </c>
      <c r="B401">
        <v>2018</v>
      </c>
      <c r="C401">
        <v>13300502</v>
      </c>
      <c r="D401">
        <v>900271091</v>
      </c>
      <c r="E401" s="1">
        <v>34639387</v>
      </c>
      <c r="F401" s="1">
        <v>34639387</v>
      </c>
      <c r="G401" s="1">
        <v>4849748.8600000003</v>
      </c>
      <c r="H401" t="s">
        <v>1147</v>
      </c>
      <c r="I401" t="s">
        <v>18</v>
      </c>
      <c r="J401">
        <v>13300502</v>
      </c>
      <c r="K401">
        <v>453</v>
      </c>
    </row>
    <row r="402" spans="1:11" x14ac:dyDescent="0.25">
      <c r="A402">
        <v>1</v>
      </c>
      <c r="B402">
        <v>2018</v>
      </c>
      <c r="C402">
        <v>13300502</v>
      </c>
      <c r="D402">
        <v>900021323</v>
      </c>
      <c r="E402" s="1">
        <v>14027503</v>
      </c>
      <c r="F402" s="1">
        <v>14027503</v>
      </c>
      <c r="G402" s="1">
        <v>4825000</v>
      </c>
      <c r="H402" t="s">
        <v>505</v>
      </c>
      <c r="I402" t="s">
        <v>18</v>
      </c>
      <c r="J402">
        <v>13300502</v>
      </c>
      <c r="K402">
        <v>453</v>
      </c>
    </row>
    <row r="403" spans="1:11" x14ac:dyDescent="0.25">
      <c r="A403">
        <v>1</v>
      </c>
      <c r="B403">
        <v>2018</v>
      </c>
      <c r="C403">
        <v>13300502</v>
      </c>
      <c r="D403">
        <v>802010058</v>
      </c>
      <c r="E403" s="1">
        <v>0</v>
      </c>
      <c r="F403" s="1">
        <v>0</v>
      </c>
      <c r="G403" s="1">
        <v>4768000</v>
      </c>
      <c r="H403" t="s">
        <v>1722</v>
      </c>
      <c r="I403" t="s">
        <v>18</v>
      </c>
      <c r="J403">
        <v>13300502</v>
      </c>
      <c r="K403">
        <v>453</v>
      </c>
    </row>
    <row r="404" spans="1:11" x14ac:dyDescent="0.25">
      <c r="A404">
        <v>1</v>
      </c>
      <c r="B404">
        <v>2018</v>
      </c>
      <c r="C404">
        <v>13300502</v>
      </c>
      <c r="D404">
        <v>3360971</v>
      </c>
      <c r="E404" s="1">
        <v>0</v>
      </c>
      <c r="F404" s="1">
        <v>0</v>
      </c>
      <c r="G404" s="1">
        <v>4752750</v>
      </c>
      <c r="H404" t="s">
        <v>1754</v>
      </c>
      <c r="I404" t="s">
        <v>18</v>
      </c>
      <c r="J404">
        <v>13300502</v>
      </c>
      <c r="K404">
        <v>453</v>
      </c>
    </row>
    <row r="405" spans="1:11" x14ac:dyDescent="0.25">
      <c r="A405">
        <v>1</v>
      </c>
      <c r="B405">
        <v>2018</v>
      </c>
      <c r="C405">
        <v>13300502</v>
      </c>
      <c r="D405">
        <v>900099976</v>
      </c>
      <c r="E405" s="1">
        <v>21989164</v>
      </c>
      <c r="F405" s="1">
        <v>21989163.989999998</v>
      </c>
      <c r="G405" s="1">
        <v>4745982.5199999996</v>
      </c>
      <c r="H405" t="s">
        <v>149</v>
      </c>
      <c r="I405" t="s">
        <v>18</v>
      </c>
      <c r="J405">
        <v>13300502</v>
      </c>
      <c r="K405">
        <v>453</v>
      </c>
    </row>
    <row r="406" spans="1:11" x14ac:dyDescent="0.25">
      <c r="A406">
        <v>1</v>
      </c>
      <c r="B406">
        <v>2018</v>
      </c>
      <c r="C406">
        <v>13300502</v>
      </c>
      <c r="D406">
        <v>860015888</v>
      </c>
      <c r="E406" s="1">
        <v>4416019</v>
      </c>
      <c r="F406" s="1">
        <v>3728264</v>
      </c>
      <c r="G406" s="1">
        <v>4721396</v>
      </c>
      <c r="H406" t="s">
        <v>951</v>
      </c>
      <c r="I406" t="s">
        <v>18</v>
      </c>
      <c r="J406">
        <v>13300502</v>
      </c>
      <c r="K406">
        <v>453</v>
      </c>
    </row>
    <row r="407" spans="1:11" x14ac:dyDescent="0.25">
      <c r="A407">
        <v>1</v>
      </c>
      <c r="B407">
        <v>2018</v>
      </c>
      <c r="C407">
        <v>13300502</v>
      </c>
      <c r="D407">
        <v>892099160</v>
      </c>
      <c r="E407" s="1">
        <v>13593625</v>
      </c>
      <c r="F407" s="1">
        <v>13593625</v>
      </c>
      <c r="G407" s="1">
        <v>4633475</v>
      </c>
      <c r="H407" t="s">
        <v>142</v>
      </c>
      <c r="I407" t="s">
        <v>18</v>
      </c>
      <c r="J407">
        <v>13300502</v>
      </c>
      <c r="K407">
        <v>453</v>
      </c>
    </row>
    <row r="408" spans="1:11" x14ac:dyDescent="0.25">
      <c r="A408">
        <v>1</v>
      </c>
      <c r="B408">
        <v>2018</v>
      </c>
      <c r="C408">
        <v>13300502</v>
      </c>
      <c r="D408">
        <v>900726007</v>
      </c>
      <c r="E408" s="1">
        <v>0</v>
      </c>
      <c r="F408" s="1">
        <v>0</v>
      </c>
      <c r="G408" s="1">
        <v>4529166</v>
      </c>
      <c r="H408" t="s">
        <v>1807</v>
      </c>
      <c r="I408" t="s">
        <v>18</v>
      </c>
      <c r="J408">
        <v>13300502</v>
      </c>
      <c r="K408">
        <v>453</v>
      </c>
    </row>
    <row r="409" spans="1:11" x14ac:dyDescent="0.25">
      <c r="A409">
        <v>1</v>
      </c>
      <c r="B409">
        <v>2018</v>
      </c>
      <c r="C409">
        <v>13300502</v>
      </c>
      <c r="D409">
        <v>860013635</v>
      </c>
      <c r="E409" s="1">
        <v>0</v>
      </c>
      <c r="F409" s="1">
        <v>0</v>
      </c>
      <c r="G409" s="1">
        <v>4519095</v>
      </c>
      <c r="H409" t="s">
        <v>1907</v>
      </c>
      <c r="I409" t="s">
        <v>18</v>
      </c>
      <c r="J409">
        <v>13300502</v>
      </c>
      <c r="K409">
        <v>453</v>
      </c>
    </row>
    <row r="410" spans="1:11" x14ac:dyDescent="0.25">
      <c r="A410">
        <v>1</v>
      </c>
      <c r="B410">
        <v>2018</v>
      </c>
      <c r="C410">
        <v>13300502</v>
      </c>
      <c r="D410">
        <v>802008943</v>
      </c>
      <c r="E410" s="1">
        <v>735000</v>
      </c>
      <c r="F410" s="1">
        <v>735000</v>
      </c>
      <c r="G410" s="1">
        <v>4476100</v>
      </c>
      <c r="H410" t="s">
        <v>1169</v>
      </c>
      <c r="I410" t="s">
        <v>18</v>
      </c>
      <c r="J410">
        <v>13300502</v>
      </c>
      <c r="K410">
        <v>453</v>
      </c>
    </row>
    <row r="411" spans="1:11" x14ac:dyDescent="0.25">
      <c r="A411">
        <v>1</v>
      </c>
      <c r="B411">
        <v>2018</v>
      </c>
      <c r="C411">
        <v>13300502</v>
      </c>
      <c r="D411">
        <v>900284498</v>
      </c>
      <c r="E411" s="1">
        <v>2646000</v>
      </c>
      <c r="F411" s="1">
        <v>2646000</v>
      </c>
      <c r="G411" s="1">
        <v>4453139.74</v>
      </c>
      <c r="H411" t="s">
        <v>1024</v>
      </c>
      <c r="I411" t="s">
        <v>18</v>
      </c>
      <c r="J411">
        <v>13300502</v>
      </c>
      <c r="K411">
        <v>453</v>
      </c>
    </row>
    <row r="412" spans="1:11" x14ac:dyDescent="0.25">
      <c r="A412">
        <v>1</v>
      </c>
      <c r="B412">
        <v>2018</v>
      </c>
      <c r="C412">
        <v>13300502</v>
      </c>
      <c r="D412">
        <v>899999284</v>
      </c>
      <c r="E412" s="1">
        <v>0</v>
      </c>
      <c r="F412" s="1">
        <v>0</v>
      </c>
      <c r="G412" s="1">
        <v>4420832</v>
      </c>
      <c r="H412" t="s">
        <v>1733</v>
      </c>
      <c r="I412" t="s">
        <v>18</v>
      </c>
      <c r="J412">
        <v>13300502</v>
      </c>
      <c r="K412">
        <v>453</v>
      </c>
    </row>
    <row r="413" spans="1:11" x14ac:dyDescent="0.25">
      <c r="A413">
        <v>1</v>
      </c>
      <c r="B413">
        <v>2018</v>
      </c>
      <c r="C413">
        <v>13300502</v>
      </c>
      <c r="D413">
        <v>92550185</v>
      </c>
      <c r="E413" s="1">
        <v>0</v>
      </c>
      <c r="F413" s="1">
        <v>0</v>
      </c>
      <c r="G413" s="1">
        <v>4410000</v>
      </c>
      <c r="H413" t="s">
        <v>1609</v>
      </c>
      <c r="I413" t="s">
        <v>18</v>
      </c>
      <c r="J413">
        <v>13300502</v>
      </c>
      <c r="K413">
        <v>453</v>
      </c>
    </row>
    <row r="414" spans="1:11" x14ac:dyDescent="0.25">
      <c r="A414">
        <v>1</v>
      </c>
      <c r="B414">
        <v>2018</v>
      </c>
      <c r="C414">
        <v>13300502</v>
      </c>
      <c r="D414">
        <v>900227720</v>
      </c>
      <c r="E414" s="1">
        <v>0</v>
      </c>
      <c r="F414" s="1">
        <v>0</v>
      </c>
      <c r="G414" s="1">
        <v>4380600</v>
      </c>
      <c r="H414" t="s">
        <v>1922</v>
      </c>
      <c r="I414" t="s">
        <v>18</v>
      </c>
      <c r="J414">
        <v>13300502</v>
      </c>
      <c r="K414">
        <v>453</v>
      </c>
    </row>
    <row r="415" spans="1:11" x14ac:dyDescent="0.25">
      <c r="A415">
        <v>1</v>
      </c>
      <c r="B415">
        <v>2018</v>
      </c>
      <c r="C415">
        <v>13300502</v>
      </c>
      <c r="D415">
        <v>1121838716</v>
      </c>
      <c r="E415" s="1">
        <v>0</v>
      </c>
      <c r="F415" s="1">
        <v>0</v>
      </c>
      <c r="G415" s="1">
        <v>4184484</v>
      </c>
      <c r="H415" t="s">
        <v>1688</v>
      </c>
      <c r="I415" t="s">
        <v>18</v>
      </c>
      <c r="J415">
        <v>13300502</v>
      </c>
      <c r="K415">
        <v>453</v>
      </c>
    </row>
    <row r="416" spans="1:11" x14ac:dyDescent="0.25">
      <c r="A416">
        <v>1</v>
      </c>
      <c r="B416">
        <v>2018</v>
      </c>
      <c r="C416">
        <v>13300502</v>
      </c>
      <c r="D416">
        <v>72185221</v>
      </c>
      <c r="E416" s="1">
        <v>0</v>
      </c>
      <c r="F416" s="1">
        <v>0</v>
      </c>
      <c r="G416" s="1">
        <v>4183000</v>
      </c>
      <c r="H416" t="s">
        <v>1832</v>
      </c>
      <c r="I416" t="s">
        <v>18</v>
      </c>
      <c r="J416">
        <v>13300502</v>
      </c>
      <c r="K416">
        <v>453</v>
      </c>
    </row>
    <row r="417" spans="1:11" x14ac:dyDescent="0.25">
      <c r="A417">
        <v>1</v>
      </c>
      <c r="B417">
        <v>2018</v>
      </c>
      <c r="C417">
        <v>13300502</v>
      </c>
      <c r="D417">
        <v>800131518</v>
      </c>
      <c r="E417" s="1">
        <v>0</v>
      </c>
      <c r="F417" s="1">
        <v>0</v>
      </c>
      <c r="G417" s="1">
        <v>4155000</v>
      </c>
      <c r="H417" t="s">
        <v>1257</v>
      </c>
      <c r="I417" t="s">
        <v>18</v>
      </c>
      <c r="J417">
        <v>13300502</v>
      </c>
      <c r="K417">
        <v>453</v>
      </c>
    </row>
    <row r="418" spans="1:11" x14ac:dyDescent="0.25">
      <c r="A418">
        <v>1</v>
      </c>
      <c r="B418">
        <v>2018</v>
      </c>
      <c r="C418">
        <v>13300502</v>
      </c>
      <c r="D418">
        <v>802020009</v>
      </c>
      <c r="E418" s="1">
        <v>0</v>
      </c>
      <c r="F418" s="1">
        <v>0</v>
      </c>
      <c r="G418" s="1">
        <v>4125037</v>
      </c>
      <c r="H418" t="s">
        <v>1842</v>
      </c>
      <c r="I418" t="s">
        <v>18</v>
      </c>
      <c r="J418">
        <v>13300502</v>
      </c>
      <c r="K418">
        <v>453</v>
      </c>
    </row>
    <row r="419" spans="1:11" x14ac:dyDescent="0.25">
      <c r="A419">
        <v>1</v>
      </c>
      <c r="B419">
        <v>2018</v>
      </c>
      <c r="C419">
        <v>13300502</v>
      </c>
      <c r="D419">
        <v>860005114</v>
      </c>
      <c r="E419" s="1">
        <v>0</v>
      </c>
      <c r="F419" s="1">
        <v>0</v>
      </c>
      <c r="G419" s="1">
        <v>4118947</v>
      </c>
      <c r="H419" t="s">
        <v>1789</v>
      </c>
      <c r="I419" t="s">
        <v>18</v>
      </c>
      <c r="J419">
        <v>13300502</v>
      </c>
      <c r="K419">
        <v>453</v>
      </c>
    </row>
    <row r="420" spans="1:11" x14ac:dyDescent="0.25">
      <c r="A420">
        <v>1</v>
      </c>
      <c r="B420">
        <v>2018</v>
      </c>
      <c r="C420">
        <v>13300502</v>
      </c>
      <c r="D420">
        <v>802008496</v>
      </c>
      <c r="E420" s="1">
        <v>5966388</v>
      </c>
      <c r="F420" s="1">
        <v>5966387.7999999998</v>
      </c>
      <c r="G420" s="1">
        <v>4078057.2</v>
      </c>
      <c r="H420" t="s">
        <v>811</v>
      </c>
      <c r="I420" t="s">
        <v>18</v>
      </c>
      <c r="J420">
        <v>13300502</v>
      </c>
      <c r="K420">
        <v>453</v>
      </c>
    </row>
    <row r="421" spans="1:11" x14ac:dyDescent="0.25">
      <c r="A421">
        <v>1</v>
      </c>
      <c r="B421">
        <v>2018</v>
      </c>
      <c r="C421">
        <v>13300502</v>
      </c>
      <c r="D421">
        <v>900721824</v>
      </c>
      <c r="E421" s="1">
        <v>0</v>
      </c>
      <c r="F421" s="1">
        <v>0</v>
      </c>
      <c r="G421" s="1">
        <v>4060000</v>
      </c>
      <c r="H421" t="s">
        <v>1987</v>
      </c>
      <c r="I421" t="s">
        <v>18</v>
      </c>
      <c r="J421">
        <v>13300502</v>
      </c>
      <c r="K421">
        <v>453</v>
      </c>
    </row>
    <row r="422" spans="1:11" x14ac:dyDescent="0.25">
      <c r="A422">
        <v>1</v>
      </c>
      <c r="B422">
        <v>2018</v>
      </c>
      <c r="C422">
        <v>13300502</v>
      </c>
      <c r="D422">
        <v>811017673</v>
      </c>
      <c r="E422" s="1">
        <v>0</v>
      </c>
      <c r="F422" s="1">
        <v>0</v>
      </c>
      <c r="G422" s="1">
        <v>4056000</v>
      </c>
      <c r="H422" t="s">
        <v>1566</v>
      </c>
      <c r="I422" t="s">
        <v>18</v>
      </c>
      <c r="J422">
        <v>13300502</v>
      </c>
      <c r="K422">
        <v>453</v>
      </c>
    </row>
    <row r="423" spans="1:11" x14ac:dyDescent="0.25">
      <c r="A423">
        <v>1</v>
      </c>
      <c r="B423">
        <v>2018</v>
      </c>
      <c r="C423">
        <v>13300502</v>
      </c>
      <c r="D423">
        <v>860032749</v>
      </c>
      <c r="E423" s="1">
        <v>0</v>
      </c>
      <c r="F423" s="1">
        <v>0</v>
      </c>
      <c r="G423" s="1">
        <v>4047500</v>
      </c>
      <c r="H423" t="s">
        <v>1571</v>
      </c>
      <c r="I423" t="s">
        <v>18</v>
      </c>
      <c r="J423">
        <v>13300502</v>
      </c>
      <c r="K423">
        <v>453</v>
      </c>
    </row>
    <row r="424" spans="1:11" x14ac:dyDescent="0.25">
      <c r="A424">
        <v>1</v>
      </c>
      <c r="B424">
        <v>2018</v>
      </c>
      <c r="C424">
        <v>13300502</v>
      </c>
      <c r="D424">
        <v>892201100</v>
      </c>
      <c r="E424" s="1">
        <v>0</v>
      </c>
      <c r="F424" s="1">
        <v>0</v>
      </c>
      <c r="G424" s="1">
        <v>4040000</v>
      </c>
      <c r="H424" t="s">
        <v>1794</v>
      </c>
      <c r="I424" t="s">
        <v>18</v>
      </c>
      <c r="J424">
        <v>13300502</v>
      </c>
      <c r="K424">
        <v>453</v>
      </c>
    </row>
    <row r="425" spans="1:11" x14ac:dyDescent="0.25">
      <c r="A425">
        <v>1</v>
      </c>
      <c r="B425">
        <v>2018</v>
      </c>
      <c r="C425">
        <v>13300502</v>
      </c>
      <c r="D425">
        <v>802013209</v>
      </c>
      <c r="E425" s="1">
        <v>373522</v>
      </c>
      <c r="F425" s="1">
        <v>373521.7</v>
      </c>
      <c r="G425" s="1">
        <v>4022686.5</v>
      </c>
      <c r="H425" t="s">
        <v>36</v>
      </c>
      <c r="I425" t="s">
        <v>18</v>
      </c>
      <c r="J425">
        <v>13300502</v>
      </c>
      <c r="K425">
        <v>453</v>
      </c>
    </row>
    <row r="426" spans="1:11" x14ac:dyDescent="0.25">
      <c r="A426">
        <v>1</v>
      </c>
      <c r="B426">
        <v>2018</v>
      </c>
      <c r="C426">
        <v>13300502</v>
      </c>
      <c r="D426">
        <v>86066160</v>
      </c>
      <c r="E426" s="1">
        <v>0</v>
      </c>
      <c r="F426" s="1">
        <v>0</v>
      </c>
      <c r="G426" s="1">
        <v>4003200</v>
      </c>
      <c r="H426" t="s">
        <v>1607</v>
      </c>
      <c r="I426" t="s">
        <v>18</v>
      </c>
      <c r="J426">
        <v>13300502</v>
      </c>
      <c r="K426">
        <v>453</v>
      </c>
    </row>
    <row r="427" spans="1:11" x14ac:dyDescent="0.25">
      <c r="A427">
        <v>1</v>
      </c>
      <c r="B427">
        <v>2018</v>
      </c>
      <c r="C427">
        <v>13300502</v>
      </c>
      <c r="D427">
        <v>22912943</v>
      </c>
      <c r="E427" s="1">
        <v>0</v>
      </c>
      <c r="F427" s="1">
        <v>0</v>
      </c>
      <c r="G427" s="1">
        <v>4000000</v>
      </c>
      <c r="H427" t="s">
        <v>1705</v>
      </c>
      <c r="I427" t="s">
        <v>18</v>
      </c>
      <c r="J427">
        <v>13300502</v>
      </c>
      <c r="K427">
        <v>453</v>
      </c>
    </row>
    <row r="428" spans="1:11" x14ac:dyDescent="0.25">
      <c r="A428">
        <v>1</v>
      </c>
      <c r="B428">
        <v>2018</v>
      </c>
      <c r="C428">
        <v>13300502</v>
      </c>
      <c r="D428">
        <v>802009463</v>
      </c>
      <c r="E428" s="1">
        <v>35189333</v>
      </c>
      <c r="F428" s="1">
        <v>32576839</v>
      </c>
      <c r="G428" s="1">
        <v>3998379</v>
      </c>
      <c r="H428" t="s">
        <v>1441</v>
      </c>
      <c r="I428" t="s">
        <v>18</v>
      </c>
      <c r="J428">
        <v>13300502</v>
      </c>
      <c r="K428">
        <v>453</v>
      </c>
    </row>
    <row r="429" spans="1:11" x14ac:dyDescent="0.25">
      <c r="A429">
        <v>1</v>
      </c>
      <c r="B429">
        <v>2018</v>
      </c>
      <c r="C429">
        <v>13300502</v>
      </c>
      <c r="D429">
        <v>819000545</v>
      </c>
      <c r="E429" s="1">
        <v>2308468</v>
      </c>
      <c r="F429" s="1">
        <v>2308467.7000000002</v>
      </c>
      <c r="G429" s="1">
        <v>3964060.94</v>
      </c>
      <c r="H429" t="s">
        <v>119</v>
      </c>
      <c r="I429" t="s">
        <v>18</v>
      </c>
      <c r="J429">
        <v>13300502</v>
      </c>
      <c r="K429">
        <v>453</v>
      </c>
    </row>
    <row r="430" spans="1:11" x14ac:dyDescent="0.25">
      <c r="A430">
        <v>1</v>
      </c>
      <c r="B430">
        <v>2018</v>
      </c>
      <c r="C430">
        <v>13300502</v>
      </c>
      <c r="D430">
        <v>17321473</v>
      </c>
      <c r="E430" s="1">
        <v>0</v>
      </c>
      <c r="F430" s="1">
        <v>0</v>
      </c>
      <c r="G430" s="1">
        <v>3963700</v>
      </c>
      <c r="H430" t="s">
        <v>1535</v>
      </c>
      <c r="I430" t="s">
        <v>18</v>
      </c>
      <c r="J430">
        <v>13300502</v>
      </c>
      <c r="K430">
        <v>453</v>
      </c>
    </row>
    <row r="431" spans="1:11" x14ac:dyDescent="0.25">
      <c r="A431">
        <v>1</v>
      </c>
      <c r="B431">
        <v>2018</v>
      </c>
      <c r="C431">
        <v>13300502</v>
      </c>
      <c r="D431">
        <v>900264583</v>
      </c>
      <c r="E431" s="1">
        <v>0</v>
      </c>
      <c r="F431" s="1">
        <v>0</v>
      </c>
      <c r="G431" s="1">
        <v>3935975.28</v>
      </c>
      <c r="H431" t="s">
        <v>335</v>
      </c>
      <c r="I431" t="s">
        <v>18</v>
      </c>
      <c r="J431">
        <v>13300502</v>
      </c>
      <c r="K431">
        <v>453</v>
      </c>
    </row>
    <row r="432" spans="1:11" x14ac:dyDescent="0.25">
      <c r="A432">
        <v>1</v>
      </c>
      <c r="B432">
        <v>2018</v>
      </c>
      <c r="C432">
        <v>13300502</v>
      </c>
      <c r="D432">
        <v>802010722</v>
      </c>
      <c r="E432" s="1">
        <v>0</v>
      </c>
      <c r="F432" s="1">
        <v>0</v>
      </c>
      <c r="G432" s="1">
        <v>3920000</v>
      </c>
      <c r="H432" t="s">
        <v>1563</v>
      </c>
      <c r="I432" t="s">
        <v>18</v>
      </c>
      <c r="J432">
        <v>13300502</v>
      </c>
      <c r="K432">
        <v>453</v>
      </c>
    </row>
    <row r="433" spans="1:11" x14ac:dyDescent="0.25">
      <c r="A433">
        <v>1</v>
      </c>
      <c r="B433">
        <v>2018</v>
      </c>
      <c r="C433">
        <v>13300502</v>
      </c>
      <c r="D433">
        <v>900014162</v>
      </c>
      <c r="E433" s="1">
        <v>0</v>
      </c>
      <c r="F433" s="1">
        <v>0</v>
      </c>
      <c r="G433" s="1">
        <v>3898235</v>
      </c>
      <c r="H433" t="s">
        <v>1795</v>
      </c>
      <c r="I433" t="s">
        <v>18</v>
      </c>
      <c r="J433">
        <v>13300502</v>
      </c>
      <c r="K433">
        <v>453</v>
      </c>
    </row>
    <row r="434" spans="1:11" x14ac:dyDescent="0.25">
      <c r="A434">
        <v>1</v>
      </c>
      <c r="B434">
        <v>2018</v>
      </c>
      <c r="C434">
        <v>13300502</v>
      </c>
      <c r="D434">
        <v>72098340</v>
      </c>
      <c r="E434" s="1">
        <v>0</v>
      </c>
      <c r="F434" s="1">
        <v>0</v>
      </c>
      <c r="G434" s="1">
        <v>3863270</v>
      </c>
      <c r="H434" t="s">
        <v>1892</v>
      </c>
      <c r="I434" t="s">
        <v>18</v>
      </c>
      <c r="J434">
        <v>13300502</v>
      </c>
      <c r="K434">
        <v>453</v>
      </c>
    </row>
    <row r="435" spans="1:11" x14ac:dyDescent="0.25">
      <c r="A435">
        <v>1</v>
      </c>
      <c r="B435">
        <v>2018</v>
      </c>
      <c r="C435">
        <v>13300502</v>
      </c>
      <c r="D435">
        <v>860023878</v>
      </c>
      <c r="E435" s="1">
        <v>0</v>
      </c>
      <c r="F435" s="1">
        <v>0</v>
      </c>
      <c r="G435" s="1">
        <v>3847530</v>
      </c>
      <c r="H435" t="s">
        <v>1853</v>
      </c>
      <c r="I435" t="s">
        <v>18</v>
      </c>
      <c r="J435">
        <v>13300502</v>
      </c>
      <c r="K435">
        <v>453</v>
      </c>
    </row>
    <row r="436" spans="1:11" x14ac:dyDescent="0.25">
      <c r="A436">
        <v>1</v>
      </c>
      <c r="B436">
        <v>2018</v>
      </c>
      <c r="C436">
        <v>13300502</v>
      </c>
      <c r="D436">
        <v>800006509</v>
      </c>
      <c r="E436" s="1">
        <v>1182413</v>
      </c>
      <c r="F436" s="1">
        <v>1182413</v>
      </c>
      <c r="G436" s="1">
        <v>3817587.12</v>
      </c>
      <c r="H436" t="s">
        <v>1159</v>
      </c>
      <c r="I436" t="s">
        <v>18</v>
      </c>
      <c r="J436">
        <v>13300502</v>
      </c>
      <c r="K436">
        <v>453</v>
      </c>
    </row>
    <row r="437" spans="1:11" x14ac:dyDescent="0.25">
      <c r="A437">
        <v>1</v>
      </c>
      <c r="B437">
        <v>2018</v>
      </c>
      <c r="C437">
        <v>13300502</v>
      </c>
      <c r="D437">
        <v>80410654</v>
      </c>
      <c r="E437" s="1">
        <v>0</v>
      </c>
      <c r="F437" s="1">
        <v>0</v>
      </c>
      <c r="G437" s="1">
        <v>3762400</v>
      </c>
      <c r="H437" t="s">
        <v>1553</v>
      </c>
      <c r="I437" t="s">
        <v>18</v>
      </c>
      <c r="J437">
        <v>13300502</v>
      </c>
      <c r="K437">
        <v>453</v>
      </c>
    </row>
    <row r="438" spans="1:11" x14ac:dyDescent="0.25">
      <c r="A438">
        <v>1</v>
      </c>
      <c r="B438">
        <v>2018</v>
      </c>
      <c r="C438">
        <v>13300502</v>
      </c>
      <c r="D438">
        <v>802009650</v>
      </c>
      <c r="E438" s="1">
        <v>2755113</v>
      </c>
      <c r="F438" s="1">
        <v>755113.37</v>
      </c>
      <c r="G438" s="1">
        <v>3745315.61</v>
      </c>
      <c r="H438" t="s">
        <v>469</v>
      </c>
      <c r="I438" t="s">
        <v>18</v>
      </c>
      <c r="J438">
        <v>13300502</v>
      </c>
      <c r="K438">
        <v>453</v>
      </c>
    </row>
    <row r="439" spans="1:11" x14ac:dyDescent="0.25">
      <c r="A439">
        <v>1</v>
      </c>
      <c r="B439">
        <v>2018</v>
      </c>
      <c r="C439">
        <v>13300502</v>
      </c>
      <c r="D439">
        <v>800233307</v>
      </c>
      <c r="E439" s="1">
        <v>0</v>
      </c>
      <c r="F439" s="1">
        <v>0</v>
      </c>
      <c r="G439" s="1">
        <v>3714000</v>
      </c>
      <c r="H439" t="s">
        <v>1721</v>
      </c>
      <c r="I439" t="s">
        <v>18</v>
      </c>
      <c r="J439">
        <v>13300502</v>
      </c>
      <c r="K439">
        <v>453</v>
      </c>
    </row>
    <row r="440" spans="1:11" x14ac:dyDescent="0.25">
      <c r="A440">
        <v>1</v>
      </c>
      <c r="B440">
        <v>2018</v>
      </c>
      <c r="C440">
        <v>13300502</v>
      </c>
      <c r="D440">
        <v>7929057</v>
      </c>
      <c r="E440" s="1">
        <v>0</v>
      </c>
      <c r="F440" s="1">
        <v>0</v>
      </c>
      <c r="G440" s="1">
        <v>3672889</v>
      </c>
      <c r="H440" t="s">
        <v>1872</v>
      </c>
      <c r="I440" t="s">
        <v>18</v>
      </c>
      <c r="J440">
        <v>13300502</v>
      </c>
      <c r="K440">
        <v>453</v>
      </c>
    </row>
    <row r="441" spans="1:11" x14ac:dyDescent="0.25">
      <c r="A441">
        <v>1</v>
      </c>
      <c r="B441">
        <v>2018</v>
      </c>
      <c r="C441">
        <v>13300502</v>
      </c>
      <c r="D441">
        <v>8736321</v>
      </c>
      <c r="E441" s="1">
        <v>0</v>
      </c>
      <c r="F441" s="1">
        <v>0</v>
      </c>
      <c r="G441" s="1">
        <v>3648000</v>
      </c>
      <c r="H441" t="s">
        <v>1811</v>
      </c>
      <c r="I441" t="s">
        <v>18</v>
      </c>
      <c r="J441">
        <v>13300502</v>
      </c>
      <c r="K441">
        <v>453</v>
      </c>
    </row>
    <row r="442" spans="1:11" x14ac:dyDescent="0.25">
      <c r="A442">
        <v>1</v>
      </c>
      <c r="B442">
        <v>2018</v>
      </c>
      <c r="C442">
        <v>13300502</v>
      </c>
      <c r="D442">
        <v>830122359</v>
      </c>
      <c r="E442" s="1">
        <v>0</v>
      </c>
      <c r="F442" s="1">
        <v>0</v>
      </c>
      <c r="G442" s="1">
        <v>3626000</v>
      </c>
      <c r="H442" t="s">
        <v>1849</v>
      </c>
      <c r="I442" t="s">
        <v>18</v>
      </c>
      <c r="J442">
        <v>13300502</v>
      </c>
      <c r="K442">
        <v>453</v>
      </c>
    </row>
    <row r="443" spans="1:11" x14ac:dyDescent="0.25">
      <c r="A443">
        <v>1</v>
      </c>
      <c r="B443">
        <v>2018</v>
      </c>
      <c r="C443">
        <v>13300502</v>
      </c>
      <c r="D443">
        <v>72100112</v>
      </c>
      <c r="E443" s="1">
        <v>0</v>
      </c>
      <c r="F443" s="1">
        <v>0</v>
      </c>
      <c r="G443" s="1">
        <v>3600000</v>
      </c>
      <c r="H443" t="s">
        <v>1767</v>
      </c>
      <c r="I443" t="s">
        <v>18</v>
      </c>
      <c r="J443">
        <v>13300502</v>
      </c>
      <c r="K443">
        <v>453</v>
      </c>
    </row>
    <row r="444" spans="1:11" x14ac:dyDescent="0.25">
      <c r="A444">
        <v>1</v>
      </c>
      <c r="B444">
        <v>2018</v>
      </c>
      <c r="C444">
        <v>13300502</v>
      </c>
      <c r="D444">
        <v>900543319</v>
      </c>
      <c r="E444" s="1">
        <v>0</v>
      </c>
      <c r="F444" s="1">
        <v>0</v>
      </c>
      <c r="G444" s="1">
        <v>3592050</v>
      </c>
      <c r="H444" t="s">
        <v>1985</v>
      </c>
      <c r="I444" t="s">
        <v>18</v>
      </c>
      <c r="J444">
        <v>13300502</v>
      </c>
      <c r="K444">
        <v>453</v>
      </c>
    </row>
    <row r="445" spans="1:11" x14ac:dyDescent="0.25">
      <c r="A445">
        <v>1</v>
      </c>
      <c r="B445">
        <v>2018</v>
      </c>
      <c r="C445">
        <v>13300502</v>
      </c>
      <c r="D445">
        <v>900280914</v>
      </c>
      <c r="E445" s="1">
        <v>0</v>
      </c>
      <c r="F445" s="1">
        <v>0</v>
      </c>
      <c r="G445" s="1">
        <v>3559900</v>
      </c>
      <c r="H445" t="s">
        <v>1633</v>
      </c>
      <c r="I445" t="s">
        <v>18</v>
      </c>
      <c r="J445">
        <v>13300502</v>
      </c>
      <c r="K445">
        <v>453</v>
      </c>
    </row>
    <row r="446" spans="1:11" x14ac:dyDescent="0.25">
      <c r="A446">
        <v>1</v>
      </c>
      <c r="B446">
        <v>2018</v>
      </c>
      <c r="C446">
        <v>13300502</v>
      </c>
      <c r="D446">
        <v>900232339</v>
      </c>
      <c r="E446" s="1">
        <v>0</v>
      </c>
      <c r="F446" s="1">
        <v>0</v>
      </c>
      <c r="G446" s="1">
        <v>3550000</v>
      </c>
      <c r="H446" t="s">
        <v>1736</v>
      </c>
      <c r="I446" t="s">
        <v>18</v>
      </c>
      <c r="J446">
        <v>13300502</v>
      </c>
      <c r="K446">
        <v>453</v>
      </c>
    </row>
    <row r="447" spans="1:11" x14ac:dyDescent="0.25">
      <c r="A447">
        <v>1</v>
      </c>
      <c r="B447">
        <v>2018</v>
      </c>
      <c r="C447">
        <v>13300502</v>
      </c>
      <c r="D447">
        <v>890501438</v>
      </c>
      <c r="E447" s="1">
        <v>246917</v>
      </c>
      <c r="F447" s="1">
        <v>4362197</v>
      </c>
      <c r="G447" s="1">
        <v>3530700</v>
      </c>
      <c r="H447" t="s">
        <v>62</v>
      </c>
      <c r="I447" t="s">
        <v>18</v>
      </c>
      <c r="J447">
        <v>13300502</v>
      </c>
      <c r="K447">
        <v>453</v>
      </c>
    </row>
    <row r="448" spans="1:11" x14ac:dyDescent="0.25">
      <c r="A448">
        <v>1</v>
      </c>
      <c r="B448">
        <v>2018</v>
      </c>
      <c r="C448">
        <v>13300502</v>
      </c>
      <c r="D448">
        <v>800061267</v>
      </c>
      <c r="E448" s="1">
        <v>0</v>
      </c>
      <c r="F448" s="1">
        <v>0</v>
      </c>
      <c r="G448" s="1">
        <v>3480960</v>
      </c>
      <c r="H448" t="s">
        <v>1562</v>
      </c>
      <c r="I448" t="s">
        <v>18</v>
      </c>
      <c r="J448">
        <v>13300502</v>
      </c>
      <c r="K448">
        <v>453</v>
      </c>
    </row>
    <row r="449" spans="1:11" x14ac:dyDescent="0.25">
      <c r="A449">
        <v>1</v>
      </c>
      <c r="B449">
        <v>2018</v>
      </c>
      <c r="C449">
        <v>13300502</v>
      </c>
      <c r="D449">
        <v>900567734</v>
      </c>
      <c r="E449" s="1">
        <v>146614</v>
      </c>
      <c r="F449" s="1">
        <v>146614</v>
      </c>
      <c r="G449" s="1">
        <v>3445133.15</v>
      </c>
      <c r="H449" t="s">
        <v>179</v>
      </c>
      <c r="I449" t="s">
        <v>18</v>
      </c>
      <c r="J449">
        <v>13300502</v>
      </c>
      <c r="K449">
        <v>453</v>
      </c>
    </row>
    <row r="450" spans="1:11" x14ac:dyDescent="0.25">
      <c r="A450">
        <v>1</v>
      </c>
      <c r="B450">
        <v>2018</v>
      </c>
      <c r="C450">
        <v>13300502</v>
      </c>
      <c r="D450">
        <v>823001604</v>
      </c>
      <c r="E450" s="1">
        <v>0</v>
      </c>
      <c r="F450" s="1">
        <v>0</v>
      </c>
      <c r="G450" s="1">
        <v>3429968</v>
      </c>
      <c r="H450" t="s">
        <v>1477</v>
      </c>
      <c r="I450" t="s">
        <v>18</v>
      </c>
      <c r="J450">
        <v>13300502</v>
      </c>
      <c r="K450">
        <v>453</v>
      </c>
    </row>
    <row r="451" spans="1:11" x14ac:dyDescent="0.25">
      <c r="A451">
        <v>1</v>
      </c>
      <c r="B451">
        <v>2018</v>
      </c>
      <c r="C451">
        <v>13300502</v>
      </c>
      <c r="D451">
        <v>17339187</v>
      </c>
      <c r="E451" s="1">
        <v>0</v>
      </c>
      <c r="F451" s="1">
        <v>0</v>
      </c>
      <c r="G451" s="1">
        <v>3425928</v>
      </c>
      <c r="H451" t="s">
        <v>1593</v>
      </c>
      <c r="I451" t="s">
        <v>18</v>
      </c>
      <c r="J451">
        <v>13300502</v>
      </c>
      <c r="K451">
        <v>453</v>
      </c>
    </row>
    <row r="452" spans="1:11" x14ac:dyDescent="0.25">
      <c r="A452">
        <v>1</v>
      </c>
      <c r="B452">
        <v>2018</v>
      </c>
      <c r="C452">
        <v>13300502</v>
      </c>
      <c r="D452">
        <v>890116150</v>
      </c>
      <c r="E452" s="1">
        <v>0</v>
      </c>
      <c r="F452" s="1">
        <v>0</v>
      </c>
      <c r="G452" s="1">
        <v>3400000</v>
      </c>
      <c r="H452" t="s">
        <v>1678</v>
      </c>
      <c r="I452" t="s">
        <v>18</v>
      </c>
      <c r="J452">
        <v>13300502</v>
      </c>
      <c r="K452">
        <v>453</v>
      </c>
    </row>
    <row r="453" spans="1:11" x14ac:dyDescent="0.25">
      <c r="A453">
        <v>1</v>
      </c>
      <c r="B453">
        <v>2018</v>
      </c>
      <c r="C453">
        <v>13300502</v>
      </c>
      <c r="D453">
        <v>824003600</v>
      </c>
      <c r="E453" s="1">
        <v>0</v>
      </c>
      <c r="F453" s="1">
        <v>0</v>
      </c>
      <c r="G453" s="1">
        <v>3378326</v>
      </c>
      <c r="H453" t="s">
        <v>1785</v>
      </c>
      <c r="I453" t="s">
        <v>18</v>
      </c>
      <c r="J453">
        <v>13300502</v>
      </c>
      <c r="K453">
        <v>453</v>
      </c>
    </row>
    <row r="454" spans="1:11" x14ac:dyDescent="0.25">
      <c r="A454">
        <v>1</v>
      </c>
      <c r="B454">
        <v>2018</v>
      </c>
      <c r="C454">
        <v>13300502</v>
      </c>
      <c r="D454">
        <v>900563720</v>
      </c>
      <c r="E454" s="1">
        <v>0</v>
      </c>
      <c r="F454" s="1">
        <v>0</v>
      </c>
      <c r="G454" s="1">
        <v>3361800</v>
      </c>
      <c r="H454" t="s">
        <v>1805</v>
      </c>
      <c r="I454" t="s">
        <v>18</v>
      </c>
      <c r="J454">
        <v>13300502</v>
      </c>
      <c r="K454">
        <v>453</v>
      </c>
    </row>
    <row r="455" spans="1:11" x14ac:dyDescent="0.25">
      <c r="A455">
        <v>1</v>
      </c>
      <c r="B455">
        <v>2018</v>
      </c>
      <c r="C455">
        <v>13300502</v>
      </c>
      <c r="D455">
        <v>900865324</v>
      </c>
      <c r="E455" s="1">
        <v>0</v>
      </c>
      <c r="F455" s="1">
        <v>0</v>
      </c>
      <c r="G455" s="1">
        <v>3332000</v>
      </c>
      <c r="H455" t="s">
        <v>1808</v>
      </c>
      <c r="I455" t="s">
        <v>18</v>
      </c>
      <c r="J455">
        <v>13300502</v>
      </c>
      <c r="K455">
        <v>453</v>
      </c>
    </row>
    <row r="456" spans="1:11" x14ac:dyDescent="0.25">
      <c r="A456">
        <v>1</v>
      </c>
      <c r="B456">
        <v>2018</v>
      </c>
      <c r="C456">
        <v>13300502</v>
      </c>
      <c r="D456">
        <v>823001999</v>
      </c>
      <c r="E456" s="1">
        <v>2030532</v>
      </c>
      <c r="F456" s="1">
        <v>0</v>
      </c>
      <c r="G456" s="1">
        <v>3313819</v>
      </c>
      <c r="H456" t="s">
        <v>1845</v>
      </c>
      <c r="I456" t="s">
        <v>18</v>
      </c>
      <c r="J456">
        <v>13300502</v>
      </c>
      <c r="K456">
        <v>453</v>
      </c>
    </row>
    <row r="457" spans="1:11" x14ac:dyDescent="0.25">
      <c r="A457">
        <v>1</v>
      </c>
      <c r="B457">
        <v>2018</v>
      </c>
      <c r="C457">
        <v>13300502</v>
      </c>
      <c r="D457">
        <v>900007113</v>
      </c>
      <c r="E457" s="1">
        <v>974525</v>
      </c>
      <c r="F457" s="1">
        <v>7162256.75</v>
      </c>
      <c r="G457" s="1">
        <v>3280234.55</v>
      </c>
      <c r="H457" t="s">
        <v>385</v>
      </c>
      <c r="I457" t="s">
        <v>18</v>
      </c>
      <c r="J457">
        <v>13300502</v>
      </c>
      <c r="K457">
        <v>453</v>
      </c>
    </row>
    <row r="458" spans="1:11" x14ac:dyDescent="0.25">
      <c r="A458">
        <v>1</v>
      </c>
      <c r="B458">
        <v>2018</v>
      </c>
      <c r="C458">
        <v>13300502</v>
      </c>
      <c r="D458">
        <v>32716359</v>
      </c>
      <c r="E458" s="1">
        <v>0</v>
      </c>
      <c r="F458" s="1">
        <v>0</v>
      </c>
      <c r="G458" s="1">
        <v>3260695</v>
      </c>
      <c r="H458" t="s">
        <v>1595</v>
      </c>
      <c r="I458" t="s">
        <v>18</v>
      </c>
      <c r="J458">
        <v>13300502</v>
      </c>
      <c r="K458">
        <v>453</v>
      </c>
    </row>
    <row r="459" spans="1:11" x14ac:dyDescent="0.25">
      <c r="A459">
        <v>1</v>
      </c>
      <c r="B459">
        <v>2018</v>
      </c>
      <c r="C459">
        <v>13300502</v>
      </c>
      <c r="D459">
        <v>86052885</v>
      </c>
      <c r="E459" s="1">
        <v>1138000</v>
      </c>
      <c r="F459" s="1">
        <v>1138000</v>
      </c>
      <c r="G459" s="1">
        <v>3188532</v>
      </c>
      <c r="H459" t="s">
        <v>975</v>
      </c>
      <c r="I459" t="s">
        <v>18</v>
      </c>
      <c r="J459">
        <v>13300502</v>
      </c>
      <c r="K459">
        <v>453</v>
      </c>
    </row>
    <row r="460" spans="1:11" x14ac:dyDescent="0.25">
      <c r="A460">
        <v>1</v>
      </c>
      <c r="B460">
        <v>2018</v>
      </c>
      <c r="C460">
        <v>13300502</v>
      </c>
      <c r="D460">
        <v>900116897</v>
      </c>
      <c r="E460" s="1">
        <v>0</v>
      </c>
      <c r="F460" s="1">
        <v>0</v>
      </c>
      <c r="G460" s="1">
        <v>3181759</v>
      </c>
      <c r="H460" t="s">
        <v>1859</v>
      </c>
      <c r="I460" t="s">
        <v>18</v>
      </c>
      <c r="J460">
        <v>13300502</v>
      </c>
      <c r="K460">
        <v>453</v>
      </c>
    </row>
    <row r="461" spans="1:11" x14ac:dyDescent="0.25">
      <c r="A461">
        <v>1</v>
      </c>
      <c r="B461">
        <v>2018</v>
      </c>
      <c r="C461">
        <v>13300502</v>
      </c>
      <c r="D461">
        <v>800193912</v>
      </c>
      <c r="E461" s="1">
        <v>55561361</v>
      </c>
      <c r="F461" s="1">
        <v>56948540</v>
      </c>
      <c r="G461" s="1">
        <v>3177518</v>
      </c>
      <c r="H461" t="s">
        <v>31</v>
      </c>
      <c r="I461" t="s">
        <v>18</v>
      </c>
      <c r="J461">
        <v>13300502</v>
      </c>
      <c r="K461">
        <v>453</v>
      </c>
    </row>
    <row r="462" spans="1:11" x14ac:dyDescent="0.25">
      <c r="A462">
        <v>1</v>
      </c>
      <c r="B462">
        <v>2018</v>
      </c>
      <c r="C462">
        <v>13300502</v>
      </c>
      <c r="D462">
        <v>85470548</v>
      </c>
      <c r="E462" s="1">
        <v>0</v>
      </c>
      <c r="F462" s="1">
        <v>0</v>
      </c>
      <c r="G462" s="1">
        <v>3150000</v>
      </c>
      <c r="H462" t="s">
        <v>1556</v>
      </c>
      <c r="I462" t="s">
        <v>18</v>
      </c>
      <c r="J462">
        <v>13300502</v>
      </c>
      <c r="K462">
        <v>453</v>
      </c>
    </row>
    <row r="463" spans="1:11" x14ac:dyDescent="0.25">
      <c r="A463">
        <v>1</v>
      </c>
      <c r="B463">
        <v>2018</v>
      </c>
      <c r="C463">
        <v>13300502</v>
      </c>
      <c r="D463">
        <v>56078614</v>
      </c>
      <c r="E463" s="1">
        <v>0</v>
      </c>
      <c r="F463" s="1">
        <v>0</v>
      </c>
      <c r="G463" s="1">
        <v>3114703</v>
      </c>
      <c r="H463" t="s">
        <v>1655</v>
      </c>
      <c r="I463" t="s">
        <v>18</v>
      </c>
      <c r="J463">
        <v>13300502</v>
      </c>
      <c r="K463">
        <v>453</v>
      </c>
    </row>
    <row r="464" spans="1:11" x14ac:dyDescent="0.25">
      <c r="A464">
        <v>1</v>
      </c>
      <c r="B464">
        <v>2018</v>
      </c>
      <c r="C464">
        <v>13300502</v>
      </c>
      <c r="D464">
        <v>860514752</v>
      </c>
      <c r="E464" s="1">
        <v>0</v>
      </c>
      <c r="F464" s="1">
        <v>0</v>
      </c>
      <c r="G464" s="1">
        <v>3000000</v>
      </c>
      <c r="H464" t="s">
        <v>1574</v>
      </c>
      <c r="I464" t="s">
        <v>18</v>
      </c>
      <c r="J464">
        <v>13300502</v>
      </c>
      <c r="K464">
        <v>453</v>
      </c>
    </row>
    <row r="465" spans="1:11" x14ac:dyDescent="0.25">
      <c r="A465">
        <v>1</v>
      </c>
      <c r="B465">
        <v>2018</v>
      </c>
      <c r="C465">
        <v>13300502</v>
      </c>
      <c r="D465">
        <v>22515239</v>
      </c>
      <c r="E465" s="1">
        <v>650000</v>
      </c>
      <c r="F465" s="1">
        <v>650000</v>
      </c>
      <c r="G465" s="1">
        <v>2984637</v>
      </c>
      <c r="H465" t="s">
        <v>21</v>
      </c>
      <c r="I465" t="s">
        <v>18</v>
      </c>
      <c r="J465">
        <v>13300502</v>
      </c>
      <c r="K465">
        <v>453</v>
      </c>
    </row>
    <row r="466" spans="1:11" x14ac:dyDescent="0.25">
      <c r="A466">
        <v>1</v>
      </c>
      <c r="B466">
        <v>2018</v>
      </c>
      <c r="C466">
        <v>13300502</v>
      </c>
      <c r="D466">
        <v>822002482</v>
      </c>
      <c r="E466" s="1">
        <v>14992966</v>
      </c>
      <c r="F466" s="1">
        <v>14992966.08</v>
      </c>
      <c r="G466" s="1">
        <v>2951368.6</v>
      </c>
      <c r="H466" t="s">
        <v>1348</v>
      </c>
      <c r="I466" t="s">
        <v>18</v>
      </c>
      <c r="J466">
        <v>13300502</v>
      </c>
      <c r="K466">
        <v>453</v>
      </c>
    </row>
    <row r="467" spans="1:11" x14ac:dyDescent="0.25">
      <c r="A467">
        <v>1</v>
      </c>
      <c r="B467">
        <v>2018</v>
      </c>
      <c r="C467">
        <v>13300502</v>
      </c>
      <c r="D467">
        <v>900537704</v>
      </c>
      <c r="E467" s="1">
        <v>130410</v>
      </c>
      <c r="F467" s="1">
        <v>0</v>
      </c>
      <c r="G467" s="1">
        <v>2895030</v>
      </c>
      <c r="H467" t="s">
        <v>175</v>
      </c>
      <c r="I467" t="s">
        <v>18</v>
      </c>
      <c r="J467">
        <v>13300502</v>
      </c>
      <c r="K467">
        <v>453</v>
      </c>
    </row>
    <row r="468" spans="1:11" x14ac:dyDescent="0.25">
      <c r="A468">
        <v>1</v>
      </c>
      <c r="B468">
        <v>2018</v>
      </c>
      <c r="C468">
        <v>13300502</v>
      </c>
      <c r="D468">
        <v>36523221</v>
      </c>
      <c r="E468" s="1">
        <v>13325</v>
      </c>
      <c r="F468" s="1">
        <v>13325</v>
      </c>
      <c r="G468" s="1">
        <v>2881675</v>
      </c>
      <c r="H468" t="s">
        <v>1266</v>
      </c>
      <c r="I468" t="s">
        <v>18</v>
      </c>
      <c r="J468">
        <v>13300502</v>
      </c>
      <c r="K468">
        <v>453</v>
      </c>
    </row>
    <row r="469" spans="1:11" x14ac:dyDescent="0.25">
      <c r="A469">
        <v>1</v>
      </c>
      <c r="B469">
        <v>2018</v>
      </c>
      <c r="C469">
        <v>13300502</v>
      </c>
      <c r="D469">
        <v>811007144</v>
      </c>
      <c r="E469" s="1">
        <v>0</v>
      </c>
      <c r="F469" s="1">
        <v>0</v>
      </c>
      <c r="G469" s="1">
        <v>2855720</v>
      </c>
      <c r="H469" t="s">
        <v>1783</v>
      </c>
      <c r="I469" t="s">
        <v>18</v>
      </c>
      <c r="J469">
        <v>13300502</v>
      </c>
      <c r="K469">
        <v>453</v>
      </c>
    </row>
    <row r="470" spans="1:11" x14ac:dyDescent="0.25">
      <c r="A470">
        <v>1</v>
      </c>
      <c r="B470">
        <v>2018</v>
      </c>
      <c r="C470">
        <v>13300502</v>
      </c>
      <c r="D470">
        <v>830139778</v>
      </c>
      <c r="E470" s="1">
        <v>5390000</v>
      </c>
      <c r="F470" s="1">
        <v>5390000</v>
      </c>
      <c r="G470" s="1">
        <v>2846000</v>
      </c>
      <c r="H470" t="s">
        <v>679</v>
      </c>
      <c r="I470" t="s">
        <v>18</v>
      </c>
      <c r="J470">
        <v>13300502</v>
      </c>
      <c r="K470">
        <v>453</v>
      </c>
    </row>
    <row r="471" spans="1:11" x14ac:dyDescent="0.25">
      <c r="A471">
        <v>1</v>
      </c>
      <c r="B471">
        <v>2018</v>
      </c>
      <c r="C471">
        <v>13300502</v>
      </c>
      <c r="D471">
        <v>900547694</v>
      </c>
      <c r="E471" s="1">
        <v>15438</v>
      </c>
      <c r="F471" s="1">
        <v>15438</v>
      </c>
      <c r="G471" s="1">
        <v>2838462.25</v>
      </c>
      <c r="H471" t="s">
        <v>1225</v>
      </c>
      <c r="I471" t="s">
        <v>18</v>
      </c>
      <c r="J471">
        <v>13300502</v>
      </c>
      <c r="K471">
        <v>453</v>
      </c>
    </row>
    <row r="472" spans="1:11" x14ac:dyDescent="0.25">
      <c r="A472">
        <v>1</v>
      </c>
      <c r="B472">
        <v>2018</v>
      </c>
      <c r="C472">
        <v>13300502</v>
      </c>
      <c r="D472">
        <v>8496033</v>
      </c>
      <c r="E472" s="1">
        <v>0</v>
      </c>
      <c r="F472" s="1">
        <v>0</v>
      </c>
      <c r="G472" s="1">
        <v>2837645.25</v>
      </c>
      <c r="H472" t="s">
        <v>1532</v>
      </c>
      <c r="I472" t="s">
        <v>18</v>
      </c>
      <c r="J472">
        <v>13300502</v>
      </c>
      <c r="K472">
        <v>453</v>
      </c>
    </row>
    <row r="473" spans="1:11" x14ac:dyDescent="0.25">
      <c r="A473">
        <v>1</v>
      </c>
      <c r="B473">
        <v>2018</v>
      </c>
      <c r="C473">
        <v>13300502</v>
      </c>
      <c r="D473">
        <v>36722779</v>
      </c>
      <c r="E473" s="1">
        <v>0</v>
      </c>
      <c r="F473" s="1">
        <v>0</v>
      </c>
      <c r="G473" s="1">
        <v>2802998</v>
      </c>
      <c r="H473" t="s">
        <v>1825</v>
      </c>
      <c r="I473" t="s">
        <v>18</v>
      </c>
      <c r="J473">
        <v>13300502</v>
      </c>
      <c r="K473">
        <v>453</v>
      </c>
    </row>
    <row r="474" spans="1:11" x14ac:dyDescent="0.25">
      <c r="A474">
        <v>1</v>
      </c>
      <c r="B474">
        <v>2018</v>
      </c>
      <c r="C474">
        <v>13300502</v>
      </c>
      <c r="D474">
        <v>822002671</v>
      </c>
      <c r="E474" s="1">
        <v>0</v>
      </c>
      <c r="F474" s="1">
        <v>0</v>
      </c>
      <c r="G474" s="1">
        <v>2802800</v>
      </c>
      <c r="H474" t="s">
        <v>1729</v>
      </c>
      <c r="I474" t="s">
        <v>18</v>
      </c>
      <c r="J474">
        <v>13300502</v>
      </c>
      <c r="K474">
        <v>453</v>
      </c>
    </row>
    <row r="475" spans="1:11" x14ac:dyDescent="0.25">
      <c r="A475">
        <v>1</v>
      </c>
      <c r="B475">
        <v>2018</v>
      </c>
      <c r="C475">
        <v>13300502</v>
      </c>
      <c r="D475">
        <v>1118839070</v>
      </c>
      <c r="E475" s="1">
        <v>0</v>
      </c>
      <c r="F475" s="1">
        <v>0</v>
      </c>
      <c r="G475" s="1">
        <v>2800000</v>
      </c>
      <c r="H475" t="s">
        <v>1935</v>
      </c>
      <c r="I475" t="s">
        <v>18</v>
      </c>
      <c r="J475">
        <v>13300502</v>
      </c>
      <c r="K475">
        <v>453</v>
      </c>
    </row>
    <row r="476" spans="1:11" x14ac:dyDescent="0.25">
      <c r="A476">
        <v>1</v>
      </c>
      <c r="B476">
        <v>2018</v>
      </c>
      <c r="C476">
        <v>13300502</v>
      </c>
      <c r="D476">
        <v>900418304</v>
      </c>
      <c r="E476" s="1">
        <v>0</v>
      </c>
      <c r="F476" s="1">
        <v>0</v>
      </c>
      <c r="G476" s="1">
        <v>2775953</v>
      </c>
      <c r="H476" t="s">
        <v>1928</v>
      </c>
      <c r="I476" t="s">
        <v>18</v>
      </c>
      <c r="J476">
        <v>13300502</v>
      </c>
      <c r="K476">
        <v>453</v>
      </c>
    </row>
    <row r="477" spans="1:11" x14ac:dyDescent="0.25">
      <c r="A477">
        <v>1</v>
      </c>
      <c r="B477">
        <v>2018</v>
      </c>
      <c r="C477">
        <v>13300502</v>
      </c>
      <c r="D477">
        <v>900906001</v>
      </c>
      <c r="E477" s="1">
        <v>2736080</v>
      </c>
      <c r="F477" s="1">
        <v>0</v>
      </c>
      <c r="G477" s="1">
        <v>2736080</v>
      </c>
      <c r="H477" t="s">
        <v>555</v>
      </c>
      <c r="I477" t="s">
        <v>18</v>
      </c>
      <c r="J477">
        <v>13300502</v>
      </c>
      <c r="K477">
        <v>453</v>
      </c>
    </row>
    <row r="478" spans="1:11" x14ac:dyDescent="0.25">
      <c r="A478">
        <v>1</v>
      </c>
      <c r="B478">
        <v>2018</v>
      </c>
      <c r="C478">
        <v>13300502</v>
      </c>
      <c r="D478">
        <v>900292488</v>
      </c>
      <c r="E478" s="1">
        <v>1276800</v>
      </c>
      <c r="F478" s="1">
        <v>1516800</v>
      </c>
      <c r="G478" s="1">
        <v>2716800</v>
      </c>
      <c r="H478" t="s">
        <v>521</v>
      </c>
      <c r="I478" t="s">
        <v>18</v>
      </c>
      <c r="J478">
        <v>13300502</v>
      </c>
      <c r="K478">
        <v>453</v>
      </c>
    </row>
    <row r="479" spans="1:11" x14ac:dyDescent="0.25">
      <c r="A479">
        <v>1</v>
      </c>
      <c r="B479">
        <v>2018</v>
      </c>
      <c r="C479">
        <v>13300502</v>
      </c>
      <c r="D479">
        <v>32772954</v>
      </c>
      <c r="E479" s="1">
        <v>0</v>
      </c>
      <c r="F479" s="1">
        <v>0</v>
      </c>
      <c r="G479" s="1">
        <v>2714900</v>
      </c>
      <c r="H479" t="s">
        <v>1943</v>
      </c>
      <c r="I479" t="s">
        <v>18</v>
      </c>
      <c r="J479">
        <v>13300502</v>
      </c>
      <c r="K479">
        <v>453</v>
      </c>
    </row>
    <row r="480" spans="1:11" x14ac:dyDescent="0.25">
      <c r="A480">
        <v>1</v>
      </c>
      <c r="B480">
        <v>2018</v>
      </c>
      <c r="C480">
        <v>13300502</v>
      </c>
      <c r="D480">
        <v>44191331</v>
      </c>
      <c r="E480" s="1">
        <v>0</v>
      </c>
      <c r="F480" s="1">
        <v>0</v>
      </c>
      <c r="G480" s="1">
        <v>2700000</v>
      </c>
      <c r="H480" t="s">
        <v>1651</v>
      </c>
      <c r="I480" t="s">
        <v>18</v>
      </c>
      <c r="J480">
        <v>13300502</v>
      </c>
      <c r="K480">
        <v>453</v>
      </c>
    </row>
    <row r="481" spans="1:11" x14ac:dyDescent="0.25">
      <c r="A481">
        <v>1</v>
      </c>
      <c r="B481">
        <v>2018</v>
      </c>
      <c r="C481">
        <v>13300502</v>
      </c>
      <c r="D481">
        <v>11343163</v>
      </c>
      <c r="E481" s="1">
        <v>0</v>
      </c>
      <c r="F481" s="1">
        <v>0</v>
      </c>
      <c r="G481" s="1">
        <v>2669142</v>
      </c>
      <c r="H481" t="s">
        <v>1591</v>
      </c>
      <c r="I481" t="s">
        <v>18</v>
      </c>
      <c r="J481">
        <v>13300502</v>
      </c>
      <c r="K481">
        <v>453</v>
      </c>
    </row>
    <row r="482" spans="1:11" x14ac:dyDescent="0.25">
      <c r="A482">
        <v>1</v>
      </c>
      <c r="B482">
        <v>2018</v>
      </c>
      <c r="C482">
        <v>13300502</v>
      </c>
      <c r="D482">
        <v>802008180</v>
      </c>
      <c r="E482" s="1">
        <v>446154</v>
      </c>
      <c r="F482" s="1">
        <v>446154</v>
      </c>
      <c r="G482" s="1">
        <v>2656263.2599999998</v>
      </c>
      <c r="H482" t="s">
        <v>107</v>
      </c>
      <c r="I482" t="s">
        <v>18</v>
      </c>
      <c r="J482">
        <v>13300502</v>
      </c>
      <c r="K482">
        <v>453</v>
      </c>
    </row>
    <row r="483" spans="1:11" x14ac:dyDescent="0.25">
      <c r="A483">
        <v>1</v>
      </c>
      <c r="B483">
        <v>2018</v>
      </c>
      <c r="C483">
        <v>13300502</v>
      </c>
      <c r="D483">
        <v>900907330</v>
      </c>
      <c r="E483" s="1">
        <v>1513659</v>
      </c>
      <c r="F483" s="1">
        <v>0</v>
      </c>
      <c r="G483" s="1">
        <v>2640972</v>
      </c>
      <c r="H483" t="s">
        <v>1686</v>
      </c>
      <c r="I483" t="s">
        <v>18</v>
      </c>
      <c r="J483">
        <v>13300502</v>
      </c>
      <c r="K483">
        <v>453</v>
      </c>
    </row>
    <row r="484" spans="1:11" x14ac:dyDescent="0.25">
      <c r="A484">
        <v>1</v>
      </c>
      <c r="B484">
        <v>2018</v>
      </c>
      <c r="C484">
        <v>13300502</v>
      </c>
      <c r="D484">
        <v>73092707</v>
      </c>
      <c r="E484" s="1">
        <v>12366182</v>
      </c>
      <c r="F484" s="1">
        <v>12366182</v>
      </c>
      <c r="G484" s="1">
        <v>2633818</v>
      </c>
      <c r="H484" t="s">
        <v>974</v>
      </c>
      <c r="I484" t="s">
        <v>18</v>
      </c>
      <c r="J484">
        <v>13300502</v>
      </c>
      <c r="K484">
        <v>453</v>
      </c>
    </row>
    <row r="485" spans="1:11" x14ac:dyDescent="0.25">
      <c r="A485">
        <v>1</v>
      </c>
      <c r="B485">
        <v>2018</v>
      </c>
      <c r="C485">
        <v>13300502</v>
      </c>
      <c r="D485">
        <v>900082202</v>
      </c>
      <c r="E485" s="1">
        <v>106513</v>
      </c>
      <c r="F485" s="1">
        <v>106513</v>
      </c>
      <c r="G485" s="1">
        <v>2626133.98</v>
      </c>
      <c r="H485" t="s">
        <v>848</v>
      </c>
      <c r="I485" t="s">
        <v>18</v>
      </c>
      <c r="J485">
        <v>13300502</v>
      </c>
      <c r="K485">
        <v>453</v>
      </c>
    </row>
    <row r="486" spans="1:11" x14ac:dyDescent="0.25">
      <c r="A486">
        <v>1</v>
      </c>
      <c r="B486">
        <v>2018</v>
      </c>
      <c r="C486">
        <v>13300502</v>
      </c>
      <c r="D486">
        <v>891855209</v>
      </c>
      <c r="E486" s="1">
        <v>696635</v>
      </c>
      <c r="F486" s="1">
        <v>748014</v>
      </c>
      <c r="G486" s="1">
        <v>2613086</v>
      </c>
      <c r="H486" t="s">
        <v>79</v>
      </c>
      <c r="I486" t="s">
        <v>18</v>
      </c>
      <c r="J486">
        <v>13300502</v>
      </c>
      <c r="K486">
        <v>453</v>
      </c>
    </row>
    <row r="487" spans="1:11" x14ac:dyDescent="0.25">
      <c r="A487">
        <v>1</v>
      </c>
      <c r="B487">
        <v>2018</v>
      </c>
      <c r="C487">
        <v>13300502</v>
      </c>
      <c r="D487">
        <v>7929128</v>
      </c>
      <c r="E487" s="1">
        <v>0</v>
      </c>
      <c r="F487" s="1">
        <v>0</v>
      </c>
      <c r="G487" s="1">
        <v>2608000</v>
      </c>
      <c r="H487" t="s">
        <v>1589</v>
      </c>
      <c r="I487" t="s">
        <v>18</v>
      </c>
      <c r="J487">
        <v>13300502</v>
      </c>
      <c r="K487">
        <v>453</v>
      </c>
    </row>
    <row r="488" spans="1:11" x14ac:dyDescent="0.25">
      <c r="A488">
        <v>1</v>
      </c>
      <c r="B488">
        <v>2018</v>
      </c>
      <c r="C488">
        <v>13300502</v>
      </c>
      <c r="D488">
        <v>890982134</v>
      </c>
      <c r="E488" s="1">
        <v>1277954</v>
      </c>
      <c r="F488" s="1">
        <v>1025913</v>
      </c>
      <c r="G488" s="1">
        <v>2593875</v>
      </c>
      <c r="H488" t="s">
        <v>435</v>
      </c>
      <c r="I488" t="s">
        <v>18</v>
      </c>
      <c r="J488">
        <v>13300502</v>
      </c>
      <c r="K488">
        <v>453</v>
      </c>
    </row>
    <row r="489" spans="1:11" x14ac:dyDescent="0.25">
      <c r="A489">
        <v>1</v>
      </c>
      <c r="B489">
        <v>2018</v>
      </c>
      <c r="C489">
        <v>13300502</v>
      </c>
      <c r="D489">
        <v>806008356</v>
      </c>
      <c r="E489" s="1">
        <v>0</v>
      </c>
      <c r="F489" s="1">
        <v>0</v>
      </c>
      <c r="G489" s="1">
        <v>2592100</v>
      </c>
      <c r="H489" t="s">
        <v>1726</v>
      </c>
      <c r="I489" t="s">
        <v>18</v>
      </c>
      <c r="J489">
        <v>13300502</v>
      </c>
      <c r="K489">
        <v>453</v>
      </c>
    </row>
    <row r="490" spans="1:11" x14ac:dyDescent="0.25">
      <c r="A490">
        <v>1</v>
      </c>
      <c r="B490">
        <v>2018</v>
      </c>
      <c r="C490">
        <v>13300502</v>
      </c>
      <c r="D490">
        <v>900277955</v>
      </c>
      <c r="E490" s="1">
        <v>3716074</v>
      </c>
      <c r="F490" s="1">
        <v>3716073.96</v>
      </c>
      <c r="G490" s="1">
        <v>2507921.96</v>
      </c>
      <c r="H490" t="s">
        <v>1023</v>
      </c>
      <c r="I490" t="s">
        <v>18</v>
      </c>
      <c r="J490">
        <v>13300502</v>
      </c>
      <c r="K490">
        <v>453</v>
      </c>
    </row>
    <row r="491" spans="1:11" x14ac:dyDescent="0.25">
      <c r="A491">
        <v>1</v>
      </c>
      <c r="B491">
        <v>2018</v>
      </c>
      <c r="C491">
        <v>13300502</v>
      </c>
      <c r="D491">
        <v>900140804</v>
      </c>
      <c r="E491" s="1">
        <v>0</v>
      </c>
      <c r="F491" s="1">
        <v>0</v>
      </c>
      <c r="G491" s="1">
        <v>2500000</v>
      </c>
      <c r="H491" t="s">
        <v>1629</v>
      </c>
      <c r="I491" t="s">
        <v>18</v>
      </c>
      <c r="J491">
        <v>13300502</v>
      </c>
      <c r="K491">
        <v>453</v>
      </c>
    </row>
    <row r="492" spans="1:11" x14ac:dyDescent="0.25">
      <c r="A492">
        <v>1</v>
      </c>
      <c r="B492">
        <v>2018</v>
      </c>
      <c r="C492">
        <v>13300502</v>
      </c>
      <c r="D492">
        <v>3292815</v>
      </c>
      <c r="E492" s="1">
        <v>4000000</v>
      </c>
      <c r="F492" s="1">
        <v>4000000</v>
      </c>
      <c r="G492" s="1">
        <v>2500000</v>
      </c>
      <c r="H492" t="s">
        <v>911</v>
      </c>
      <c r="I492" t="s">
        <v>18</v>
      </c>
      <c r="J492">
        <v>13300502</v>
      </c>
      <c r="K492">
        <v>453</v>
      </c>
    </row>
    <row r="493" spans="1:11" x14ac:dyDescent="0.25">
      <c r="A493">
        <v>1</v>
      </c>
      <c r="B493">
        <v>2018</v>
      </c>
      <c r="C493">
        <v>13300502</v>
      </c>
      <c r="D493">
        <v>22449018</v>
      </c>
      <c r="E493" s="1">
        <v>0</v>
      </c>
      <c r="F493" s="1">
        <v>0</v>
      </c>
      <c r="G493" s="1">
        <v>2500000</v>
      </c>
      <c r="H493" t="s">
        <v>1941</v>
      </c>
      <c r="I493" t="s">
        <v>18</v>
      </c>
      <c r="J493">
        <v>13300502</v>
      </c>
      <c r="K493">
        <v>453</v>
      </c>
    </row>
    <row r="494" spans="1:11" x14ac:dyDescent="0.25">
      <c r="A494">
        <v>1</v>
      </c>
      <c r="B494">
        <v>2018</v>
      </c>
      <c r="C494">
        <v>13300502</v>
      </c>
      <c r="D494">
        <v>51942954</v>
      </c>
      <c r="E494" s="1">
        <v>0</v>
      </c>
      <c r="F494" s="1">
        <v>0</v>
      </c>
      <c r="G494" s="1">
        <v>2495290</v>
      </c>
      <c r="H494" t="s">
        <v>1545</v>
      </c>
      <c r="I494" t="s">
        <v>18</v>
      </c>
      <c r="J494">
        <v>13300502</v>
      </c>
      <c r="K494">
        <v>453</v>
      </c>
    </row>
    <row r="495" spans="1:11" x14ac:dyDescent="0.25">
      <c r="A495">
        <v>1</v>
      </c>
      <c r="B495">
        <v>2018</v>
      </c>
      <c r="C495">
        <v>13300502</v>
      </c>
      <c r="D495">
        <v>22520025</v>
      </c>
      <c r="E495" s="1">
        <v>0</v>
      </c>
      <c r="F495" s="1">
        <v>0</v>
      </c>
      <c r="G495" s="1">
        <v>2448038.59</v>
      </c>
      <c r="H495" t="s">
        <v>1704</v>
      </c>
      <c r="I495" t="s">
        <v>18</v>
      </c>
      <c r="J495">
        <v>13300502</v>
      </c>
      <c r="K495">
        <v>453</v>
      </c>
    </row>
    <row r="496" spans="1:11" x14ac:dyDescent="0.25">
      <c r="A496">
        <v>1</v>
      </c>
      <c r="B496">
        <v>2018</v>
      </c>
      <c r="C496">
        <v>13300502</v>
      </c>
      <c r="D496">
        <v>72010803</v>
      </c>
      <c r="E496" s="1">
        <v>0</v>
      </c>
      <c r="F496" s="1">
        <v>0</v>
      </c>
      <c r="G496" s="1">
        <v>2445000</v>
      </c>
      <c r="H496" t="s">
        <v>1766</v>
      </c>
      <c r="I496" t="s">
        <v>18</v>
      </c>
      <c r="J496">
        <v>13300502</v>
      </c>
      <c r="K496">
        <v>453</v>
      </c>
    </row>
    <row r="497" spans="1:11" x14ac:dyDescent="0.25">
      <c r="A497">
        <v>1</v>
      </c>
      <c r="B497">
        <v>2018</v>
      </c>
      <c r="C497">
        <v>13300502</v>
      </c>
      <c r="D497">
        <v>73543278</v>
      </c>
      <c r="E497" s="1">
        <v>0</v>
      </c>
      <c r="F497" s="1">
        <v>0</v>
      </c>
      <c r="G497" s="1">
        <v>2412500</v>
      </c>
      <c r="H497" t="s">
        <v>1603</v>
      </c>
      <c r="I497" t="s">
        <v>18</v>
      </c>
      <c r="J497">
        <v>13300502</v>
      </c>
      <c r="K497">
        <v>453</v>
      </c>
    </row>
    <row r="498" spans="1:11" x14ac:dyDescent="0.25">
      <c r="A498">
        <v>1</v>
      </c>
      <c r="B498">
        <v>2018</v>
      </c>
      <c r="C498">
        <v>13300502</v>
      </c>
      <c r="D498">
        <v>830507910</v>
      </c>
      <c r="E498" s="1">
        <v>2391200</v>
      </c>
      <c r="F498" s="1">
        <v>2391200</v>
      </c>
      <c r="G498" s="1">
        <v>2368800</v>
      </c>
      <c r="H498" t="s">
        <v>1357</v>
      </c>
      <c r="I498" t="s">
        <v>18</v>
      </c>
      <c r="J498">
        <v>13300502</v>
      </c>
      <c r="K498">
        <v>453</v>
      </c>
    </row>
    <row r="499" spans="1:11" x14ac:dyDescent="0.25">
      <c r="A499">
        <v>1</v>
      </c>
      <c r="B499">
        <v>2018</v>
      </c>
      <c r="C499">
        <v>13300502</v>
      </c>
      <c r="D499">
        <v>890109666</v>
      </c>
      <c r="E499" s="1">
        <v>321041</v>
      </c>
      <c r="F499" s="1">
        <v>321041.21000000002</v>
      </c>
      <c r="G499" s="1">
        <v>2343839.67</v>
      </c>
      <c r="H499" t="s">
        <v>570</v>
      </c>
      <c r="I499" t="s">
        <v>18</v>
      </c>
      <c r="J499">
        <v>13300502</v>
      </c>
      <c r="K499">
        <v>453</v>
      </c>
    </row>
    <row r="500" spans="1:11" x14ac:dyDescent="0.25">
      <c r="A500">
        <v>1</v>
      </c>
      <c r="B500">
        <v>2018</v>
      </c>
      <c r="C500">
        <v>13300502</v>
      </c>
      <c r="D500">
        <v>72139289</v>
      </c>
      <c r="E500" s="1">
        <v>0</v>
      </c>
      <c r="F500" s="1">
        <v>0</v>
      </c>
      <c r="G500" s="1">
        <v>2324620</v>
      </c>
      <c r="H500" t="s">
        <v>1548</v>
      </c>
      <c r="I500" t="s">
        <v>18</v>
      </c>
      <c r="J500">
        <v>13300502</v>
      </c>
      <c r="K500">
        <v>453</v>
      </c>
    </row>
    <row r="501" spans="1:11" x14ac:dyDescent="0.25">
      <c r="A501">
        <v>1</v>
      </c>
      <c r="B501">
        <v>2018</v>
      </c>
      <c r="C501">
        <v>13300502</v>
      </c>
      <c r="D501">
        <v>79133328</v>
      </c>
      <c r="E501" s="1">
        <v>0</v>
      </c>
      <c r="F501" s="1">
        <v>0</v>
      </c>
      <c r="G501" s="1">
        <v>2304000</v>
      </c>
      <c r="H501" t="s">
        <v>1605</v>
      </c>
      <c r="I501" t="s">
        <v>18</v>
      </c>
      <c r="J501">
        <v>13300502</v>
      </c>
      <c r="K501">
        <v>453</v>
      </c>
    </row>
    <row r="502" spans="1:11" x14ac:dyDescent="0.25">
      <c r="A502">
        <v>1</v>
      </c>
      <c r="B502">
        <v>2018</v>
      </c>
      <c r="C502">
        <v>13300502</v>
      </c>
      <c r="D502">
        <v>800084362</v>
      </c>
      <c r="E502" s="1">
        <v>0</v>
      </c>
      <c r="F502" s="1">
        <v>0</v>
      </c>
      <c r="G502" s="1">
        <v>2290268</v>
      </c>
      <c r="H502" t="s">
        <v>1717</v>
      </c>
      <c r="I502" t="s">
        <v>18</v>
      </c>
      <c r="J502">
        <v>13300502</v>
      </c>
      <c r="K502">
        <v>453</v>
      </c>
    </row>
    <row r="503" spans="1:11" x14ac:dyDescent="0.25">
      <c r="A503">
        <v>1</v>
      </c>
      <c r="B503">
        <v>2018</v>
      </c>
      <c r="C503">
        <v>13300502</v>
      </c>
      <c r="D503">
        <v>804011768</v>
      </c>
      <c r="E503" s="1">
        <v>0</v>
      </c>
      <c r="F503" s="1">
        <v>0</v>
      </c>
      <c r="G503" s="1">
        <v>2287119</v>
      </c>
      <c r="H503" t="s">
        <v>1565</v>
      </c>
      <c r="I503" t="s">
        <v>18</v>
      </c>
      <c r="J503">
        <v>13300502</v>
      </c>
      <c r="K503">
        <v>453</v>
      </c>
    </row>
    <row r="504" spans="1:11" x14ac:dyDescent="0.25">
      <c r="A504">
        <v>1</v>
      </c>
      <c r="B504">
        <v>2018</v>
      </c>
      <c r="C504">
        <v>13300502</v>
      </c>
      <c r="D504">
        <v>822007241</v>
      </c>
      <c r="E504" s="1">
        <v>0</v>
      </c>
      <c r="F504" s="1">
        <v>0</v>
      </c>
      <c r="G504" s="1">
        <v>2263886</v>
      </c>
      <c r="H504" t="s">
        <v>1958</v>
      </c>
      <c r="I504" t="s">
        <v>18</v>
      </c>
      <c r="J504">
        <v>13300502</v>
      </c>
      <c r="K504">
        <v>453</v>
      </c>
    </row>
    <row r="505" spans="1:11" x14ac:dyDescent="0.25">
      <c r="A505">
        <v>1</v>
      </c>
      <c r="B505">
        <v>2018</v>
      </c>
      <c r="C505">
        <v>13300502</v>
      </c>
      <c r="D505">
        <v>899999017</v>
      </c>
      <c r="E505" s="1">
        <v>10241897</v>
      </c>
      <c r="F505" s="1">
        <v>10241897</v>
      </c>
      <c r="G505" s="1">
        <v>2233403</v>
      </c>
      <c r="H505" t="s">
        <v>316</v>
      </c>
      <c r="I505" t="s">
        <v>18</v>
      </c>
      <c r="J505">
        <v>13300502</v>
      </c>
      <c r="K505">
        <v>453</v>
      </c>
    </row>
    <row r="506" spans="1:11" x14ac:dyDescent="0.25">
      <c r="A506">
        <v>1</v>
      </c>
      <c r="B506">
        <v>2018</v>
      </c>
      <c r="C506">
        <v>13300502</v>
      </c>
      <c r="D506">
        <v>800180553</v>
      </c>
      <c r="E506" s="1">
        <v>3886226</v>
      </c>
      <c r="F506" s="1">
        <v>6957226.2599999998</v>
      </c>
      <c r="G506" s="1">
        <v>2205523.7400000002</v>
      </c>
      <c r="H506" t="s">
        <v>979</v>
      </c>
      <c r="I506" t="s">
        <v>18</v>
      </c>
      <c r="J506">
        <v>13300502</v>
      </c>
      <c r="K506">
        <v>453</v>
      </c>
    </row>
    <row r="507" spans="1:11" x14ac:dyDescent="0.25">
      <c r="A507">
        <v>1</v>
      </c>
      <c r="B507">
        <v>2018</v>
      </c>
      <c r="C507">
        <v>13300502</v>
      </c>
      <c r="D507">
        <v>28401717</v>
      </c>
      <c r="E507" s="1">
        <v>0</v>
      </c>
      <c r="F507" s="1">
        <v>0</v>
      </c>
      <c r="G507" s="1">
        <v>2204550</v>
      </c>
      <c r="H507" t="s">
        <v>1540</v>
      </c>
      <c r="I507" t="s">
        <v>18</v>
      </c>
      <c r="J507">
        <v>13300502</v>
      </c>
      <c r="K507">
        <v>453</v>
      </c>
    </row>
    <row r="508" spans="1:11" x14ac:dyDescent="0.25">
      <c r="A508">
        <v>1</v>
      </c>
      <c r="B508">
        <v>2018</v>
      </c>
      <c r="C508">
        <v>13300502</v>
      </c>
      <c r="D508">
        <v>77173427</v>
      </c>
      <c r="E508" s="1">
        <v>65000</v>
      </c>
      <c r="F508" s="1">
        <v>0</v>
      </c>
      <c r="G508" s="1">
        <v>2167400</v>
      </c>
      <c r="H508" t="s">
        <v>1414</v>
      </c>
      <c r="I508" t="s">
        <v>18</v>
      </c>
      <c r="J508">
        <v>13300502</v>
      </c>
      <c r="K508">
        <v>453</v>
      </c>
    </row>
    <row r="509" spans="1:11" x14ac:dyDescent="0.25">
      <c r="A509">
        <v>1</v>
      </c>
      <c r="B509">
        <v>2018</v>
      </c>
      <c r="C509">
        <v>13300502</v>
      </c>
      <c r="D509">
        <v>80022266</v>
      </c>
      <c r="E509" s="1">
        <v>0</v>
      </c>
      <c r="F509" s="1">
        <v>0</v>
      </c>
      <c r="G509" s="1">
        <v>2165800</v>
      </c>
      <c r="H509" t="s">
        <v>1836</v>
      </c>
      <c r="I509" t="s">
        <v>18</v>
      </c>
      <c r="J509">
        <v>13300502</v>
      </c>
      <c r="K509">
        <v>453</v>
      </c>
    </row>
    <row r="510" spans="1:11" x14ac:dyDescent="0.25">
      <c r="A510">
        <v>1</v>
      </c>
      <c r="B510">
        <v>2018</v>
      </c>
      <c r="C510">
        <v>13300502</v>
      </c>
      <c r="D510">
        <v>890985603</v>
      </c>
      <c r="E510" s="1">
        <v>2430320</v>
      </c>
      <c r="F510" s="1">
        <v>267250</v>
      </c>
      <c r="G510" s="1">
        <v>2163070</v>
      </c>
      <c r="H510" t="s">
        <v>438</v>
      </c>
      <c r="I510" t="s">
        <v>18</v>
      </c>
      <c r="J510">
        <v>13300502</v>
      </c>
      <c r="K510">
        <v>453</v>
      </c>
    </row>
    <row r="511" spans="1:11" x14ac:dyDescent="0.25">
      <c r="A511">
        <v>1</v>
      </c>
      <c r="B511">
        <v>2018</v>
      </c>
      <c r="C511">
        <v>13300502</v>
      </c>
      <c r="D511">
        <v>45430213</v>
      </c>
      <c r="E511" s="1">
        <v>0</v>
      </c>
      <c r="F511" s="1">
        <v>0</v>
      </c>
      <c r="G511" s="1">
        <v>2160000</v>
      </c>
      <c r="H511" t="s">
        <v>1599</v>
      </c>
      <c r="I511" t="s">
        <v>18</v>
      </c>
      <c r="J511">
        <v>13300502</v>
      </c>
      <c r="K511">
        <v>453</v>
      </c>
    </row>
    <row r="512" spans="1:11" x14ac:dyDescent="0.25">
      <c r="A512">
        <v>1</v>
      </c>
      <c r="B512">
        <v>2018</v>
      </c>
      <c r="C512">
        <v>13300502</v>
      </c>
      <c r="D512">
        <v>802013872</v>
      </c>
      <c r="E512" s="1">
        <v>0</v>
      </c>
      <c r="F512" s="1">
        <v>0</v>
      </c>
      <c r="G512" s="1">
        <v>2149782.84</v>
      </c>
      <c r="H512" t="s">
        <v>1670</v>
      </c>
      <c r="I512" t="s">
        <v>18</v>
      </c>
      <c r="J512">
        <v>13300502</v>
      </c>
      <c r="K512">
        <v>453</v>
      </c>
    </row>
    <row r="513" spans="1:11" x14ac:dyDescent="0.25">
      <c r="A513">
        <v>1</v>
      </c>
      <c r="B513">
        <v>2018</v>
      </c>
      <c r="C513">
        <v>13300502</v>
      </c>
      <c r="D513">
        <v>900499094</v>
      </c>
      <c r="E513" s="1">
        <v>2593617</v>
      </c>
      <c r="F513" s="1">
        <v>2593617</v>
      </c>
      <c r="G513" s="1">
        <v>2105142.7999999998</v>
      </c>
      <c r="H513" t="s">
        <v>1034</v>
      </c>
      <c r="I513" t="s">
        <v>18</v>
      </c>
      <c r="J513">
        <v>13300502</v>
      </c>
      <c r="K513">
        <v>453</v>
      </c>
    </row>
    <row r="514" spans="1:11" x14ac:dyDescent="0.25">
      <c r="A514">
        <v>1</v>
      </c>
      <c r="B514">
        <v>2018</v>
      </c>
      <c r="C514">
        <v>13300502</v>
      </c>
      <c r="D514">
        <v>830107903</v>
      </c>
      <c r="E514" s="1">
        <v>0</v>
      </c>
      <c r="F514" s="1">
        <v>0</v>
      </c>
      <c r="G514" s="1">
        <v>2096225</v>
      </c>
      <c r="H514" t="s">
        <v>1965</v>
      </c>
      <c r="I514" t="s">
        <v>18</v>
      </c>
      <c r="J514">
        <v>13300502</v>
      </c>
      <c r="K514">
        <v>453</v>
      </c>
    </row>
    <row r="515" spans="1:11" x14ac:dyDescent="0.25">
      <c r="A515">
        <v>1</v>
      </c>
      <c r="B515">
        <v>2018</v>
      </c>
      <c r="C515">
        <v>13300502</v>
      </c>
      <c r="D515">
        <v>900798710</v>
      </c>
      <c r="E515" s="1">
        <v>147683.20000000001</v>
      </c>
      <c r="F515" s="1">
        <v>0</v>
      </c>
      <c r="G515" s="1">
        <v>2094854.28</v>
      </c>
      <c r="H515" t="s">
        <v>1235</v>
      </c>
      <c r="I515" t="s">
        <v>18</v>
      </c>
      <c r="J515">
        <v>13300502</v>
      </c>
      <c r="K515">
        <v>453</v>
      </c>
    </row>
    <row r="516" spans="1:11" x14ac:dyDescent="0.25">
      <c r="A516">
        <v>1</v>
      </c>
      <c r="B516">
        <v>2018</v>
      </c>
      <c r="C516">
        <v>13300502</v>
      </c>
      <c r="D516">
        <v>79625922</v>
      </c>
      <c r="E516" s="1">
        <v>0</v>
      </c>
      <c r="F516" s="1">
        <v>0</v>
      </c>
      <c r="G516" s="1">
        <v>2094400</v>
      </c>
      <c r="H516" t="s">
        <v>1552</v>
      </c>
      <c r="I516" t="s">
        <v>18</v>
      </c>
      <c r="J516">
        <v>13300502</v>
      </c>
      <c r="K516">
        <v>453</v>
      </c>
    </row>
    <row r="517" spans="1:11" x14ac:dyDescent="0.25">
      <c r="A517">
        <v>1</v>
      </c>
      <c r="B517">
        <v>2018</v>
      </c>
      <c r="C517">
        <v>13300502</v>
      </c>
      <c r="D517">
        <v>1129537597</v>
      </c>
      <c r="E517" s="1">
        <v>0</v>
      </c>
      <c r="F517" s="1">
        <v>0</v>
      </c>
      <c r="G517" s="1">
        <v>2094100</v>
      </c>
      <c r="H517" t="s">
        <v>1691</v>
      </c>
      <c r="I517" t="s">
        <v>18</v>
      </c>
      <c r="J517">
        <v>13300502</v>
      </c>
      <c r="K517">
        <v>453</v>
      </c>
    </row>
    <row r="518" spans="1:11" x14ac:dyDescent="0.25">
      <c r="A518">
        <v>1</v>
      </c>
      <c r="B518">
        <v>2018</v>
      </c>
      <c r="C518">
        <v>13300502</v>
      </c>
      <c r="D518">
        <v>92515339</v>
      </c>
      <c r="E518" s="1">
        <v>0</v>
      </c>
      <c r="F518" s="1">
        <v>0</v>
      </c>
      <c r="G518" s="1">
        <v>2078375</v>
      </c>
      <c r="H518" t="s">
        <v>1608</v>
      </c>
      <c r="I518" t="s">
        <v>18</v>
      </c>
      <c r="J518">
        <v>13300502</v>
      </c>
      <c r="K518">
        <v>453</v>
      </c>
    </row>
    <row r="519" spans="1:11" x14ac:dyDescent="0.25">
      <c r="A519">
        <v>1</v>
      </c>
      <c r="B519">
        <v>2018</v>
      </c>
      <c r="C519">
        <v>13300502</v>
      </c>
      <c r="D519">
        <v>802022016</v>
      </c>
      <c r="E519" s="1">
        <v>0</v>
      </c>
      <c r="F519" s="1">
        <v>0</v>
      </c>
      <c r="G519" s="1">
        <v>2052246</v>
      </c>
      <c r="H519" t="s">
        <v>1617</v>
      </c>
      <c r="I519" t="s">
        <v>18</v>
      </c>
      <c r="J519">
        <v>13300502</v>
      </c>
      <c r="K519">
        <v>453</v>
      </c>
    </row>
    <row r="520" spans="1:11" x14ac:dyDescent="0.25">
      <c r="A520">
        <v>1</v>
      </c>
      <c r="B520">
        <v>2018</v>
      </c>
      <c r="C520">
        <v>13300502</v>
      </c>
      <c r="D520">
        <v>73117500</v>
      </c>
      <c r="E520" s="1">
        <v>0</v>
      </c>
      <c r="F520" s="1">
        <v>0</v>
      </c>
      <c r="G520" s="1">
        <v>2030245</v>
      </c>
      <c r="H520" t="s">
        <v>1478</v>
      </c>
      <c r="I520" t="s">
        <v>18</v>
      </c>
      <c r="J520">
        <v>13300502</v>
      </c>
      <c r="K520">
        <v>453</v>
      </c>
    </row>
    <row r="521" spans="1:11" x14ac:dyDescent="0.25">
      <c r="A521">
        <v>1</v>
      </c>
      <c r="B521">
        <v>2018</v>
      </c>
      <c r="C521">
        <v>13300502</v>
      </c>
      <c r="D521">
        <v>900208676</v>
      </c>
      <c r="E521" s="1">
        <v>4169845</v>
      </c>
      <c r="F521" s="1">
        <v>3395707</v>
      </c>
      <c r="G521" s="1">
        <v>2015659</v>
      </c>
      <c r="H521" t="s">
        <v>646</v>
      </c>
      <c r="I521" t="s">
        <v>18</v>
      </c>
      <c r="J521">
        <v>13300502</v>
      </c>
      <c r="K521">
        <v>453</v>
      </c>
    </row>
    <row r="522" spans="1:11" x14ac:dyDescent="0.25">
      <c r="A522">
        <v>1</v>
      </c>
      <c r="B522">
        <v>2018</v>
      </c>
      <c r="C522">
        <v>13300502</v>
      </c>
      <c r="D522">
        <v>900521807</v>
      </c>
      <c r="E522" s="1">
        <v>0</v>
      </c>
      <c r="F522" s="1">
        <v>0</v>
      </c>
      <c r="G522" s="1">
        <v>2002800</v>
      </c>
      <c r="H522" t="s">
        <v>1804</v>
      </c>
      <c r="I522" t="s">
        <v>18</v>
      </c>
      <c r="J522">
        <v>13300502</v>
      </c>
      <c r="K522">
        <v>453</v>
      </c>
    </row>
    <row r="523" spans="1:11" x14ac:dyDescent="0.25">
      <c r="A523">
        <v>1</v>
      </c>
      <c r="B523">
        <v>2018</v>
      </c>
      <c r="C523">
        <v>13300502</v>
      </c>
      <c r="D523">
        <v>800037800</v>
      </c>
      <c r="E523" s="1">
        <v>0</v>
      </c>
      <c r="F523" s="1">
        <v>0</v>
      </c>
      <c r="G523" s="1">
        <v>2000411.79</v>
      </c>
      <c r="H523" t="s">
        <v>1611</v>
      </c>
      <c r="I523" t="s">
        <v>18</v>
      </c>
      <c r="J523">
        <v>13300502</v>
      </c>
      <c r="K523">
        <v>453</v>
      </c>
    </row>
    <row r="524" spans="1:11" x14ac:dyDescent="0.25">
      <c r="A524">
        <v>1</v>
      </c>
      <c r="B524">
        <v>2018</v>
      </c>
      <c r="C524">
        <v>13300502</v>
      </c>
      <c r="D524">
        <v>900015779</v>
      </c>
      <c r="E524" s="1">
        <v>0</v>
      </c>
      <c r="F524" s="1">
        <v>0</v>
      </c>
      <c r="G524" s="1">
        <v>2000000</v>
      </c>
      <c r="H524" t="s">
        <v>1915</v>
      </c>
      <c r="I524" t="s">
        <v>18</v>
      </c>
      <c r="J524">
        <v>13300502</v>
      </c>
      <c r="K524">
        <v>453</v>
      </c>
    </row>
    <row r="525" spans="1:11" x14ac:dyDescent="0.25">
      <c r="A525">
        <v>1</v>
      </c>
      <c r="B525">
        <v>2018</v>
      </c>
      <c r="C525">
        <v>13300502</v>
      </c>
      <c r="D525">
        <v>900458820</v>
      </c>
      <c r="E525" s="1">
        <v>0</v>
      </c>
      <c r="F525" s="1">
        <v>0</v>
      </c>
      <c r="G525" s="1">
        <v>2000000</v>
      </c>
      <c r="H525" t="s">
        <v>1929</v>
      </c>
      <c r="I525" t="s">
        <v>18</v>
      </c>
      <c r="J525">
        <v>13300502</v>
      </c>
      <c r="K525">
        <v>453</v>
      </c>
    </row>
    <row r="526" spans="1:11" x14ac:dyDescent="0.25">
      <c r="A526">
        <v>1</v>
      </c>
      <c r="B526">
        <v>2018</v>
      </c>
      <c r="C526">
        <v>13300502</v>
      </c>
      <c r="D526">
        <v>900849720</v>
      </c>
      <c r="E526" s="1">
        <v>614656</v>
      </c>
      <c r="F526" s="1">
        <v>614656</v>
      </c>
      <c r="G526" s="1">
        <v>1977542</v>
      </c>
      <c r="H526" t="s">
        <v>1239</v>
      </c>
      <c r="I526" t="s">
        <v>18</v>
      </c>
      <c r="J526">
        <v>13300502</v>
      </c>
      <c r="K526">
        <v>453</v>
      </c>
    </row>
    <row r="527" spans="1:11" x14ac:dyDescent="0.25">
      <c r="A527">
        <v>1</v>
      </c>
      <c r="B527">
        <v>2018</v>
      </c>
      <c r="C527">
        <v>13300502</v>
      </c>
      <c r="D527">
        <v>900192459</v>
      </c>
      <c r="E527" s="1">
        <v>5022339</v>
      </c>
      <c r="F527" s="1">
        <v>3066281.83</v>
      </c>
      <c r="G527" s="1">
        <v>1956057.17</v>
      </c>
      <c r="H527" t="s">
        <v>1207</v>
      </c>
      <c r="I527" t="s">
        <v>18</v>
      </c>
      <c r="J527">
        <v>13300502</v>
      </c>
      <c r="K527">
        <v>453</v>
      </c>
    </row>
    <row r="528" spans="1:11" x14ac:dyDescent="0.25">
      <c r="A528">
        <v>1</v>
      </c>
      <c r="B528">
        <v>2018</v>
      </c>
      <c r="C528">
        <v>13300502</v>
      </c>
      <c r="D528">
        <v>800049438</v>
      </c>
      <c r="E528" s="1">
        <v>0</v>
      </c>
      <c r="F528" s="1">
        <v>0</v>
      </c>
      <c r="G528" s="1">
        <v>1954033</v>
      </c>
      <c r="H528" t="s">
        <v>1560</v>
      </c>
      <c r="I528" t="s">
        <v>18</v>
      </c>
      <c r="J528">
        <v>13300502</v>
      </c>
      <c r="K528">
        <v>453</v>
      </c>
    </row>
    <row r="529" spans="1:11" x14ac:dyDescent="0.25">
      <c r="A529">
        <v>1</v>
      </c>
      <c r="B529">
        <v>2018</v>
      </c>
      <c r="C529">
        <v>13300502</v>
      </c>
      <c r="D529">
        <v>22315703</v>
      </c>
      <c r="E529" s="1">
        <v>0</v>
      </c>
      <c r="F529" s="1">
        <v>0</v>
      </c>
      <c r="G529" s="1">
        <v>1950000</v>
      </c>
      <c r="H529" t="s">
        <v>1703</v>
      </c>
      <c r="I529" t="s">
        <v>18</v>
      </c>
      <c r="J529">
        <v>13300502</v>
      </c>
      <c r="K529">
        <v>453</v>
      </c>
    </row>
    <row r="530" spans="1:11" x14ac:dyDescent="0.25">
      <c r="A530">
        <v>1</v>
      </c>
      <c r="B530">
        <v>2018</v>
      </c>
      <c r="C530">
        <v>13300502</v>
      </c>
      <c r="D530">
        <v>49779910</v>
      </c>
      <c r="E530" s="1">
        <v>0</v>
      </c>
      <c r="F530" s="1">
        <v>0</v>
      </c>
      <c r="G530" s="1">
        <v>1945662</v>
      </c>
      <c r="H530" t="s">
        <v>1544</v>
      </c>
      <c r="I530" t="s">
        <v>18</v>
      </c>
      <c r="J530">
        <v>13300502</v>
      </c>
      <c r="K530">
        <v>453</v>
      </c>
    </row>
    <row r="531" spans="1:11" x14ac:dyDescent="0.25">
      <c r="A531">
        <v>1</v>
      </c>
      <c r="B531">
        <v>2018</v>
      </c>
      <c r="C531">
        <v>13300502</v>
      </c>
      <c r="D531">
        <v>43604585</v>
      </c>
      <c r="E531" s="1">
        <v>1160000</v>
      </c>
      <c r="F531" s="1">
        <v>0</v>
      </c>
      <c r="G531" s="1">
        <v>1930000</v>
      </c>
      <c r="H531" t="s">
        <v>1543</v>
      </c>
      <c r="I531" t="s">
        <v>18</v>
      </c>
      <c r="J531">
        <v>13300502</v>
      </c>
      <c r="K531">
        <v>453</v>
      </c>
    </row>
    <row r="532" spans="1:11" x14ac:dyDescent="0.25">
      <c r="A532">
        <v>1</v>
      </c>
      <c r="B532">
        <v>2018</v>
      </c>
      <c r="C532">
        <v>13300502</v>
      </c>
      <c r="D532">
        <v>900708635</v>
      </c>
      <c r="E532" s="1">
        <v>0</v>
      </c>
      <c r="F532" s="1">
        <v>0</v>
      </c>
      <c r="G532" s="1">
        <v>1925000</v>
      </c>
      <c r="H532" t="s">
        <v>1640</v>
      </c>
      <c r="I532" t="s">
        <v>18</v>
      </c>
      <c r="J532">
        <v>13300502</v>
      </c>
      <c r="K532">
        <v>453</v>
      </c>
    </row>
    <row r="533" spans="1:11" x14ac:dyDescent="0.25">
      <c r="A533">
        <v>1</v>
      </c>
      <c r="B533">
        <v>2018</v>
      </c>
      <c r="C533">
        <v>13300502</v>
      </c>
      <c r="D533">
        <v>819004134</v>
      </c>
      <c r="E533" s="1">
        <v>0</v>
      </c>
      <c r="F533" s="1">
        <v>0</v>
      </c>
      <c r="G533" s="1">
        <v>1879151.22</v>
      </c>
      <c r="H533" t="s">
        <v>1844</v>
      </c>
      <c r="I533" t="s">
        <v>18</v>
      </c>
      <c r="J533">
        <v>13300502</v>
      </c>
      <c r="K533">
        <v>453</v>
      </c>
    </row>
    <row r="534" spans="1:11" x14ac:dyDescent="0.25">
      <c r="A534">
        <v>1</v>
      </c>
      <c r="B534">
        <v>2018</v>
      </c>
      <c r="C534">
        <v>13300502</v>
      </c>
      <c r="D534">
        <v>900764385</v>
      </c>
      <c r="E534" s="1">
        <v>41381050</v>
      </c>
      <c r="F534" s="1">
        <v>39514725</v>
      </c>
      <c r="G534" s="1">
        <v>1866325</v>
      </c>
      <c r="H534" t="s">
        <v>1251</v>
      </c>
      <c r="I534" t="s">
        <v>18</v>
      </c>
      <c r="J534">
        <v>13300502</v>
      </c>
      <c r="K534">
        <v>453</v>
      </c>
    </row>
    <row r="535" spans="1:11" x14ac:dyDescent="0.25">
      <c r="A535">
        <v>1</v>
      </c>
      <c r="B535">
        <v>2018</v>
      </c>
      <c r="C535">
        <v>13300502</v>
      </c>
      <c r="D535">
        <v>900971006</v>
      </c>
      <c r="E535" s="1">
        <v>0</v>
      </c>
      <c r="F535" s="1">
        <v>0</v>
      </c>
      <c r="G535" s="1">
        <v>1828820</v>
      </c>
      <c r="H535" t="s">
        <v>92</v>
      </c>
      <c r="I535" t="s">
        <v>18</v>
      </c>
      <c r="J535">
        <v>13300502</v>
      </c>
      <c r="K535">
        <v>453</v>
      </c>
    </row>
    <row r="536" spans="1:11" x14ac:dyDescent="0.25">
      <c r="A536">
        <v>1</v>
      </c>
      <c r="B536">
        <v>2018</v>
      </c>
      <c r="C536">
        <v>13300502</v>
      </c>
      <c r="D536">
        <v>901009287</v>
      </c>
      <c r="E536" s="1">
        <v>3191254</v>
      </c>
      <c r="F536" s="1">
        <v>3191254</v>
      </c>
      <c r="G536" s="1">
        <v>1808746</v>
      </c>
      <c r="H536" t="s">
        <v>1240</v>
      </c>
      <c r="I536" t="s">
        <v>18</v>
      </c>
      <c r="J536">
        <v>13300502</v>
      </c>
      <c r="K536">
        <v>453</v>
      </c>
    </row>
    <row r="537" spans="1:11" x14ac:dyDescent="0.25">
      <c r="A537">
        <v>1</v>
      </c>
      <c r="B537">
        <v>2018</v>
      </c>
      <c r="C537">
        <v>13300502</v>
      </c>
      <c r="D537">
        <v>860015536</v>
      </c>
      <c r="E537" s="1">
        <v>9439578</v>
      </c>
      <c r="F537" s="1">
        <v>7636633</v>
      </c>
      <c r="G537" s="1">
        <v>1802945</v>
      </c>
      <c r="H537" t="s">
        <v>1002</v>
      </c>
      <c r="I537" t="s">
        <v>18</v>
      </c>
      <c r="J537">
        <v>13300502</v>
      </c>
      <c r="K537">
        <v>453</v>
      </c>
    </row>
    <row r="538" spans="1:11" x14ac:dyDescent="0.25">
      <c r="A538">
        <v>1</v>
      </c>
      <c r="B538">
        <v>2018</v>
      </c>
      <c r="C538">
        <v>13300502</v>
      </c>
      <c r="D538">
        <v>800058856</v>
      </c>
      <c r="E538" s="1">
        <v>0</v>
      </c>
      <c r="F538" s="1">
        <v>0</v>
      </c>
      <c r="G538" s="1">
        <v>1800000</v>
      </c>
      <c r="H538" t="s">
        <v>1777</v>
      </c>
      <c r="I538" t="s">
        <v>18</v>
      </c>
      <c r="J538">
        <v>13300502</v>
      </c>
      <c r="K538">
        <v>453</v>
      </c>
    </row>
    <row r="539" spans="1:11" x14ac:dyDescent="0.25">
      <c r="A539">
        <v>1</v>
      </c>
      <c r="B539">
        <v>2018</v>
      </c>
      <c r="C539">
        <v>13300502</v>
      </c>
      <c r="D539">
        <v>812000344</v>
      </c>
      <c r="E539" s="1">
        <v>1863449</v>
      </c>
      <c r="F539" s="1">
        <v>65200</v>
      </c>
      <c r="G539" s="1">
        <v>1798249</v>
      </c>
      <c r="H539" t="s">
        <v>1290</v>
      </c>
      <c r="I539" t="s">
        <v>18</v>
      </c>
      <c r="J539">
        <v>13300502</v>
      </c>
      <c r="K539">
        <v>453</v>
      </c>
    </row>
    <row r="540" spans="1:11" x14ac:dyDescent="0.25">
      <c r="A540">
        <v>1</v>
      </c>
      <c r="B540">
        <v>2018</v>
      </c>
      <c r="C540">
        <v>13300502</v>
      </c>
      <c r="D540">
        <v>72166329</v>
      </c>
      <c r="E540" s="1">
        <v>0</v>
      </c>
      <c r="F540" s="1">
        <v>0</v>
      </c>
      <c r="G540" s="1">
        <v>1781000</v>
      </c>
      <c r="H540" t="s">
        <v>1660</v>
      </c>
      <c r="I540" t="s">
        <v>18</v>
      </c>
      <c r="J540">
        <v>13300502</v>
      </c>
      <c r="K540">
        <v>453</v>
      </c>
    </row>
    <row r="541" spans="1:11" x14ac:dyDescent="0.25">
      <c r="A541">
        <v>1</v>
      </c>
      <c r="B541">
        <v>2018</v>
      </c>
      <c r="C541">
        <v>13300502</v>
      </c>
      <c r="D541">
        <v>860067786</v>
      </c>
      <c r="E541" s="1">
        <v>0</v>
      </c>
      <c r="F541" s="1">
        <v>0</v>
      </c>
      <c r="G541" s="1">
        <v>1778880</v>
      </c>
      <c r="H541" t="s">
        <v>1625</v>
      </c>
      <c r="I541" t="s">
        <v>18</v>
      </c>
      <c r="J541">
        <v>13300502</v>
      </c>
      <c r="K541">
        <v>453</v>
      </c>
    </row>
    <row r="542" spans="1:11" x14ac:dyDescent="0.25">
      <c r="A542">
        <v>1</v>
      </c>
      <c r="B542">
        <v>2018</v>
      </c>
      <c r="C542">
        <v>13300502</v>
      </c>
      <c r="D542">
        <v>860039726</v>
      </c>
      <c r="E542" s="1">
        <v>0</v>
      </c>
      <c r="F542" s="1">
        <v>0</v>
      </c>
      <c r="G542" s="1">
        <v>1778700</v>
      </c>
      <c r="H542" t="s">
        <v>1854</v>
      </c>
      <c r="I542" t="s">
        <v>18</v>
      </c>
      <c r="J542">
        <v>13300502</v>
      </c>
      <c r="K542">
        <v>453</v>
      </c>
    </row>
    <row r="543" spans="1:11" x14ac:dyDescent="0.25">
      <c r="A543">
        <v>1</v>
      </c>
      <c r="B543">
        <v>2018</v>
      </c>
      <c r="C543">
        <v>13300502</v>
      </c>
      <c r="D543">
        <v>828002423</v>
      </c>
      <c r="E543" s="1">
        <v>0</v>
      </c>
      <c r="F543" s="1">
        <v>0</v>
      </c>
      <c r="G543" s="1">
        <v>1758292</v>
      </c>
      <c r="H543" t="s">
        <v>1961</v>
      </c>
      <c r="I543" t="s">
        <v>18</v>
      </c>
      <c r="J543">
        <v>13300502</v>
      </c>
      <c r="K543">
        <v>453</v>
      </c>
    </row>
    <row r="544" spans="1:11" x14ac:dyDescent="0.25">
      <c r="A544">
        <v>1</v>
      </c>
      <c r="B544">
        <v>2018</v>
      </c>
      <c r="C544">
        <v>13300502</v>
      </c>
      <c r="D544">
        <v>79153869</v>
      </c>
      <c r="E544" s="1">
        <v>0</v>
      </c>
      <c r="F544" s="1">
        <v>0</v>
      </c>
      <c r="G544" s="1">
        <v>1728000</v>
      </c>
      <c r="H544" t="s">
        <v>1833</v>
      </c>
      <c r="I544" t="s">
        <v>18</v>
      </c>
      <c r="J544">
        <v>13300502</v>
      </c>
      <c r="K544">
        <v>453</v>
      </c>
    </row>
    <row r="545" spans="1:11" x14ac:dyDescent="0.25">
      <c r="A545">
        <v>1</v>
      </c>
      <c r="B545">
        <v>2018</v>
      </c>
      <c r="C545">
        <v>13300502</v>
      </c>
      <c r="D545">
        <v>900606769</v>
      </c>
      <c r="E545" s="1">
        <v>0</v>
      </c>
      <c r="F545" s="1">
        <v>0</v>
      </c>
      <c r="G545" s="1">
        <v>1724810</v>
      </c>
      <c r="H545" t="s">
        <v>1806</v>
      </c>
      <c r="I545" t="s">
        <v>18</v>
      </c>
      <c r="J545">
        <v>13300502</v>
      </c>
      <c r="K545">
        <v>453</v>
      </c>
    </row>
    <row r="546" spans="1:11" x14ac:dyDescent="0.25">
      <c r="A546">
        <v>1</v>
      </c>
      <c r="B546">
        <v>2018</v>
      </c>
      <c r="C546">
        <v>13300502</v>
      </c>
      <c r="D546">
        <v>800196939</v>
      </c>
      <c r="E546" s="1">
        <v>7930246</v>
      </c>
      <c r="F546" s="1">
        <v>7930246</v>
      </c>
      <c r="G546" s="1">
        <v>1722224</v>
      </c>
      <c r="H546" t="s">
        <v>30</v>
      </c>
      <c r="I546" t="s">
        <v>18</v>
      </c>
      <c r="J546">
        <v>13300502</v>
      </c>
      <c r="K546">
        <v>453</v>
      </c>
    </row>
    <row r="547" spans="1:11" x14ac:dyDescent="0.25">
      <c r="A547">
        <v>1</v>
      </c>
      <c r="B547">
        <v>2018</v>
      </c>
      <c r="C547">
        <v>13300502</v>
      </c>
      <c r="D547">
        <v>900117550</v>
      </c>
      <c r="E547" s="1">
        <v>530000</v>
      </c>
      <c r="F547" s="1">
        <v>530000</v>
      </c>
      <c r="G547" s="1">
        <v>1720000</v>
      </c>
      <c r="H547" t="s">
        <v>1417</v>
      </c>
      <c r="I547" t="s">
        <v>18</v>
      </c>
      <c r="J547">
        <v>13300502</v>
      </c>
      <c r="K547">
        <v>453</v>
      </c>
    </row>
    <row r="548" spans="1:11" x14ac:dyDescent="0.25">
      <c r="A548">
        <v>1</v>
      </c>
      <c r="B548">
        <v>2018</v>
      </c>
      <c r="C548">
        <v>13300502</v>
      </c>
      <c r="D548">
        <v>900164946</v>
      </c>
      <c r="E548" s="1">
        <v>1000000</v>
      </c>
      <c r="F548" s="1">
        <v>41998.36</v>
      </c>
      <c r="G548" s="1">
        <v>1715561.24</v>
      </c>
      <c r="H548" t="s">
        <v>153</v>
      </c>
      <c r="I548" t="s">
        <v>18</v>
      </c>
      <c r="J548">
        <v>13300502</v>
      </c>
      <c r="K548">
        <v>453</v>
      </c>
    </row>
    <row r="549" spans="1:11" x14ac:dyDescent="0.25">
      <c r="A549">
        <v>1</v>
      </c>
      <c r="B549">
        <v>2018</v>
      </c>
      <c r="C549">
        <v>13300502</v>
      </c>
      <c r="D549">
        <v>900569385</v>
      </c>
      <c r="E549" s="1">
        <v>0</v>
      </c>
      <c r="F549" s="1">
        <v>0</v>
      </c>
      <c r="G549" s="1">
        <v>1700800</v>
      </c>
      <c r="H549" t="s">
        <v>1748</v>
      </c>
      <c r="I549" t="s">
        <v>18</v>
      </c>
      <c r="J549">
        <v>13300502</v>
      </c>
      <c r="K549">
        <v>453</v>
      </c>
    </row>
    <row r="550" spans="1:11" x14ac:dyDescent="0.25">
      <c r="A550">
        <v>1</v>
      </c>
      <c r="B550">
        <v>2018</v>
      </c>
      <c r="C550">
        <v>13300502</v>
      </c>
      <c r="D550">
        <v>63293407</v>
      </c>
      <c r="E550" s="1">
        <v>0</v>
      </c>
      <c r="F550" s="1">
        <v>0</v>
      </c>
      <c r="G550" s="1">
        <v>1699590</v>
      </c>
      <c r="H550" t="s">
        <v>1600</v>
      </c>
      <c r="I550" t="s">
        <v>18</v>
      </c>
      <c r="J550">
        <v>13300502</v>
      </c>
      <c r="K550">
        <v>453</v>
      </c>
    </row>
    <row r="551" spans="1:11" x14ac:dyDescent="0.25">
      <c r="A551">
        <v>1</v>
      </c>
      <c r="B551">
        <v>2018</v>
      </c>
      <c r="C551">
        <v>13300502</v>
      </c>
      <c r="D551">
        <v>8794999</v>
      </c>
      <c r="E551" s="1">
        <v>0</v>
      </c>
      <c r="F551" s="1">
        <v>0</v>
      </c>
      <c r="G551" s="1">
        <v>1692802</v>
      </c>
      <c r="H551" t="s">
        <v>1696</v>
      </c>
      <c r="I551" t="s">
        <v>18</v>
      </c>
      <c r="J551">
        <v>13300502</v>
      </c>
      <c r="K551">
        <v>453</v>
      </c>
    </row>
    <row r="552" spans="1:11" x14ac:dyDescent="0.25">
      <c r="A552">
        <v>1</v>
      </c>
      <c r="B552">
        <v>2018</v>
      </c>
      <c r="C552">
        <v>13300502</v>
      </c>
      <c r="D552">
        <v>30873877</v>
      </c>
      <c r="E552" s="1">
        <v>0</v>
      </c>
      <c r="F552" s="1">
        <v>0</v>
      </c>
      <c r="G552" s="1">
        <v>1665400</v>
      </c>
      <c r="H552" t="s">
        <v>1823</v>
      </c>
      <c r="I552" t="s">
        <v>18</v>
      </c>
      <c r="J552">
        <v>13300502</v>
      </c>
      <c r="K552">
        <v>453</v>
      </c>
    </row>
    <row r="553" spans="1:11" x14ac:dyDescent="0.25">
      <c r="A553">
        <v>1</v>
      </c>
      <c r="B553">
        <v>2018</v>
      </c>
      <c r="C553">
        <v>13300502</v>
      </c>
      <c r="D553">
        <v>900190045</v>
      </c>
      <c r="E553" s="1">
        <v>722982</v>
      </c>
      <c r="F553" s="1">
        <v>722982</v>
      </c>
      <c r="G553" s="1">
        <v>1634695</v>
      </c>
      <c r="H553" t="s">
        <v>87</v>
      </c>
      <c r="I553" t="s">
        <v>18</v>
      </c>
      <c r="J553">
        <v>13300502</v>
      </c>
      <c r="K553">
        <v>453</v>
      </c>
    </row>
    <row r="554" spans="1:11" x14ac:dyDescent="0.25">
      <c r="A554">
        <v>1</v>
      </c>
      <c r="B554">
        <v>2018</v>
      </c>
      <c r="C554">
        <v>13300502</v>
      </c>
      <c r="D554">
        <v>900381675</v>
      </c>
      <c r="E554" s="1">
        <v>923336</v>
      </c>
      <c r="F554" s="1">
        <v>923336</v>
      </c>
      <c r="G554" s="1">
        <v>1611271</v>
      </c>
      <c r="H554" t="s">
        <v>871</v>
      </c>
      <c r="I554" t="s">
        <v>18</v>
      </c>
      <c r="J554">
        <v>13300502</v>
      </c>
      <c r="K554">
        <v>453</v>
      </c>
    </row>
    <row r="555" spans="1:11" x14ac:dyDescent="0.25">
      <c r="A555">
        <v>1</v>
      </c>
      <c r="B555">
        <v>2018</v>
      </c>
      <c r="C555">
        <v>13300502</v>
      </c>
      <c r="D555">
        <v>900352434</v>
      </c>
      <c r="E555" s="1">
        <v>0</v>
      </c>
      <c r="F555" s="1">
        <v>0</v>
      </c>
      <c r="G555" s="1">
        <v>1601350</v>
      </c>
      <c r="H555" t="s">
        <v>1635</v>
      </c>
      <c r="I555" t="s">
        <v>18</v>
      </c>
      <c r="J555">
        <v>13300502</v>
      </c>
      <c r="K555">
        <v>453</v>
      </c>
    </row>
    <row r="556" spans="1:11" x14ac:dyDescent="0.25">
      <c r="A556">
        <v>1</v>
      </c>
      <c r="B556">
        <v>2018</v>
      </c>
      <c r="C556">
        <v>13300502</v>
      </c>
      <c r="D556">
        <v>91240300</v>
      </c>
      <c r="E556" s="1">
        <v>0</v>
      </c>
      <c r="F556" s="1">
        <v>0</v>
      </c>
      <c r="G556" s="1">
        <v>1590000</v>
      </c>
      <c r="H556" t="s">
        <v>1955</v>
      </c>
      <c r="I556" t="s">
        <v>18</v>
      </c>
      <c r="J556">
        <v>13300502</v>
      </c>
      <c r="K556">
        <v>453</v>
      </c>
    </row>
    <row r="557" spans="1:11" x14ac:dyDescent="0.25">
      <c r="A557">
        <v>1</v>
      </c>
      <c r="B557">
        <v>2018</v>
      </c>
      <c r="C557">
        <v>13300502</v>
      </c>
      <c r="D557">
        <v>900640182</v>
      </c>
      <c r="E557" s="1">
        <v>0</v>
      </c>
      <c r="F557" s="1">
        <v>0</v>
      </c>
      <c r="G557" s="1">
        <v>1574700</v>
      </c>
      <c r="H557" t="s">
        <v>1639</v>
      </c>
      <c r="I557" t="s">
        <v>18</v>
      </c>
      <c r="J557">
        <v>13300502</v>
      </c>
      <c r="K557">
        <v>453</v>
      </c>
    </row>
    <row r="558" spans="1:11" x14ac:dyDescent="0.25">
      <c r="A558">
        <v>1</v>
      </c>
      <c r="B558">
        <v>2018</v>
      </c>
      <c r="C558">
        <v>13300502</v>
      </c>
      <c r="D558">
        <v>8701239</v>
      </c>
      <c r="E558" s="1">
        <v>0</v>
      </c>
      <c r="F558" s="1">
        <v>0</v>
      </c>
      <c r="G558" s="1">
        <v>1568125</v>
      </c>
      <c r="H558" t="s">
        <v>1875</v>
      </c>
      <c r="I558" t="s">
        <v>18</v>
      </c>
      <c r="J558">
        <v>13300502</v>
      </c>
      <c r="K558">
        <v>453</v>
      </c>
    </row>
    <row r="559" spans="1:11" x14ac:dyDescent="0.25">
      <c r="A559">
        <v>1</v>
      </c>
      <c r="B559">
        <v>2018</v>
      </c>
      <c r="C559">
        <v>13300502</v>
      </c>
      <c r="D559">
        <v>85433751</v>
      </c>
      <c r="E559" s="1">
        <v>0</v>
      </c>
      <c r="F559" s="1">
        <v>0</v>
      </c>
      <c r="G559" s="1">
        <v>1568000</v>
      </c>
      <c r="H559" t="s">
        <v>1773</v>
      </c>
      <c r="I559" t="s">
        <v>18</v>
      </c>
      <c r="J559">
        <v>13300502</v>
      </c>
      <c r="K559">
        <v>453</v>
      </c>
    </row>
    <row r="560" spans="1:11" x14ac:dyDescent="0.25">
      <c r="A560">
        <v>1</v>
      </c>
      <c r="B560">
        <v>2018</v>
      </c>
      <c r="C560">
        <v>13300502</v>
      </c>
      <c r="D560">
        <v>890700666</v>
      </c>
      <c r="E560" s="1">
        <v>0</v>
      </c>
      <c r="F560" s="1">
        <v>0</v>
      </c>
      <c r="G560" s="1">
        <v>1500492</v>
      </c>
      <c r="H560" t="s">
        <v>263</v>
      </c>
      <c r="I560" t="s">
        <v>18</v>
      </c>
      <c r="J560">
        <v>13300502</v>
      </c>
      <c r="K560">
        <v>453</v>
      </c>
    </row>
    <row r="561" spans="1:11" x14ac:dyDescent="0.25">
      <c r="A561">
        <v>1</v>
      </c>
      <c r="B561">
        <v>2018</v>
      </c>
      <c r="C561">
        <v>13300502</v>
      </c>
      <c r="D561">
        <v>900072601</v>
      </c>
      <c r="E561" s="1">
        <v>0</v>
      </c>
      <c r="F561" s="1">
        <v>0</v>
      </c>
      <c r="G561" s="1">
        <v>1500000</v>
      </c>
      <c r="H561" t="s">
        <v>1679</v>
      </c>
      <c r="I561" t="s">
        <v>18</v>
      </c>
      <c r="J561">
        <v>13300502</v>
      </c>
      <c r="K561">
        <v>453</v>
      </c>
    </row>
    <row r="562" spans="1:11" x14ac:dyDescent="0.25">
      <c r="A562">
        <v>1</v>
      </c>
      <c r="B562">
        <v>2018</v>
      </c>
      <c r="C562">
        <v>13300502</v>
      </c>
      <c r="D562">
        <v>33221812</v>
      </c>
      <c r="E562" s="1">
        <v>0</v>
      </c>
      <c r="F562" s="1">
        <v>0</v>
      </c>
      <c r="G562" s="1">
        <v>1500000</v>
      </c>
      <c r="H562" t="s">
        <v>1708</v>
      </c>
      <c r="I562" t="s">
        <v>18</v>
      </c>
      <c r="J562">
        <v>13300502</v>
      </c>
      <c r="K562">
        <v>453</v>
      </c>
    </row>
    <row r="563" spans="1:11" x14ac:dyDescent="0.25">
      <c r="A563">
        <v>1</v>
      </c>
      <c r="B563">
        <v>2018</v>
      </c>
      <c r="C563">
        <v>13300502</v>
      </c>
      <c r="D563">
        <v>802004824</v>
      </c>
      <c r="E563" s="1">
        <v>0</v>
      </c>
      <c r="F563" s="1">
        <v>0</v>
      </c>
      <c r="G563" s="1">
        <v>1500000</v>
      </c>
      <c r="H563" t="s">
        <v>1841</v>
      </c>
      <c r="I563" t="s">
        <v>18</v>
      </c>
      <c r="J563">
        <v>13300502</v>
      </c>
      <c r="K563">
        <v>453</v>
      </c>
    </row>
    <row r="564" spans="1:11" x14ac:dyDescent="0.25">
      <c r="A564">
        <v>1</v>
      </c>
      <c r="B564">
        <v>2018</v>
      </c>
      <c r="C564">
        <v>13300502</v>
      </c>
      <c r="D564">
        <v>822001390</v>
      </c>
      <c r="E564" s="1">
        <v>0</v>
      </c>
      <c r="F564" s="1">
        <v>0</v>
      </c>
      <c r="G564" s="1">
        <v>1481435</v>
      </c>
      <c r="H564" t="s">
        <v>1675</v>
      </c>
      <c r="I564" t="s">
        <v>18</v>
      </c>
      <c r="J564">
        <v>13300502</v>
      </c>
      <c r="K564">
        <v>453</v>
      </c>
    </row>
    <row r="565" spans="1:11" x14ac:dyDescent="0.25">
      <c r="A565">
        <v>1</v>
      </c>
      <c r="B565">
        <v>2018</v>
      </c>
      <c r="C565">
        <v>13300502</v>
      </c>
      <c r="D565">
        <v>900340608</v>
      </c>
      <c r="E565" s="1">
        <v>0</v>
      </c>
      <c r="F565" s="1">
        <v>0</v>
      </c>
      <c r="G565" s="1">
        <v>1465878.12</v>
      </c>
      <c r="H565" t="s">
        <v>1739</v>
      </c>
      <c r="I565" t="s">
        <v>18</v>
      </c>
      <c r="J565">
        <v>13300502</v>
      </c>
      <c r="K565">
        <v>453</v>
      </c>
    </row>
    <row r="566" spans="1:11" x14ac:dyDescent="0.25">
      <c r="A566">
        <v>1</v>
      </c>
      <c r="B566">
        <v>2018</v>
      </c>
      <c r="C566">
        <v>13300502</v>
      </c>
      <c r="D566">
        <v>63517574</v>
      </c>
      <c r="E566" s="1">
        <v>0</v>
      </c>
      <c r="F566" s="1">
        <v>0</v>
      </c>
      <c r="G566" s="1">
        <v>1440000</v>
      </c>
      <c r="H566" t="s">
        <v>1891</v>
      </c>
      <c r="I566" t="s">
        <v>18</v>
      </c>
      <c r="J566">
        <v>13300502</v>
      </c>
      <c r="K566">
        <v>453</v>
      </c>
    </row>
    <row r="567" spans="1:11" x14ac:dyDescent="0.25">
      <c r="A567">
        <v>1</v>
      </c>
      <c r="B567">
        <v>2018</v>
      </c>
      <c r="C567">
        <v>13300502</v>
      </c>
      <c r="D567">
        <v>12624878</v>
      </c>
      <c r="E567" s="1">
        <v>0</v>
      </c>
      <c r="F567" s="1">
        <v>0</v>
      </c>
      <c r="G567" s="1">
        <v>1400000</v>
      </c>
      <c r="H567" t="s">
        <v>1938</v>
      </c>
      <c r="I567" t="s">
        <v>18</v>
      </c>
      <c r="J567">
        <v>13300502</v>
      </c>
      <c r="K567">
        <v>453</v>
      </c>
    </row>
    <row r="568" spans="1:11" x14ac:dyDescent="0.25">
      <c r="A568">
        <v>1</v>
      </c>
      <c r="B568">
        <v>2018</v>
      </c>
      <c r="C568">
        <v>13300502</v>
      </c>
      <c r="D568">
        <v>900131820</v>
      </c>
      <c r="E568" s="1">
        <v>0</v>
      </c>
      <c r="F568" s="1">
        <v>0</v>
      </c>
      <c r="G568" s="1">
        <v>1350000</v>
      </c>
      <c r="H568" t="s">
        <v>1578</v>
      </c>
      <c r="I568" t="s">
        <v>18</v>
      </c>
      <c r="J568">
        <v>13300502</v>
      </c>
      <c r="K568">
        <v>453</v>
      </c>
    </row>
    <row r="569" spans="1:11" x14ac:dyDescent="0.25">
      <c r="A569">
        <v>1</v>
      </c>
      <c r="B569">
        <v>2018</v>
      </c>
      <c r="C569">
        <v>13300502</v>
      </c>
      <c r="D569">
        <v>900156581</v>
      </c>
      <c r="E569" s="1">
        <v>0</v>
      </c>
      <c r="F569" s="1">
        <v>0</v>
      </c>
      <c r="G569" s="1">
        <v>1350000</v>
      </c>
      <c r="H569" t="s">
        <v>1918</v>
      </c>
      <c r="I569" t="s">
        <v>18</v>
      </c>
      <c r="J569">
        <v>13300502</v>
      </c>
      <c r="K569">
        <v>453</v>
      </c>
    </row>
    <row r="570" spans="1:11" x14ac:dyDescent="0.25">
      <c r="A570">
        <v>1</v>
      </c>
      <c r="B570">
        <v>2018</v>
      </c>
      <c r="C570">
        <v>13300502</v>
      </c>
      <c r="D570">
        <v>65776496</v>
      </c>
      <c r="E570" s="1">
        <v>0</v>
      </c>
      <c r="F570" s="1">
        <v>0</v>
      </c>
      <c r="G570" s="1">
        <v>1329750</v>
      </c>
      <c r="H570" t="s">
        <v>1831</v>
      </c>
      <c r="I570" t="s">
        <v>18</v>
      </c>
      <c r="J570">
        <v>13300502</v>
      </c>
      <c r="K570">
        <v>453</v>
      </c>
    </row>
    <row r="571" spans="1:11" x14ac:dyDescent="0.25">
      <c r="A571">
        <v>1</v>
      </c>
      <c r="B571">
        <v>2018</v>
      </c>
      <c r="C571">
        <v>13300502</v>
      </c>
      <c r="D571">
        <v>900705859</v>
      </c>
      <c r="E571" s="1">
        <v>0</v>
      </c>
      <c r="F571" s="1">
        <v>0</v>
      </c>
      <c r="G571" s="1">
        <v>1310000</v>
      </c>
      <c r="H571" t="s">
        <v>1751</v>
      </c>
      <c r="I571" t="s">
        <v>18</v>
      </c>
      <c r="J571">
        <v>13300502</v>
      </c>
      <c r="K571">
        <v>453</v>
      </c>
    </row>
    <row r="572" spans="1:11" x14ac:dyDescent="0.25">
      <c r="A572">
        <v>1</v>
      </c>
      <c r="B572">
        <v>2018</v>
      </c>
      <c r="C572">
        <v>13300502</v>
      </c>
      <c r="D572">
        <v>900081643</v>
      </c>
      <c r="E572" s="1">
        <v>2288633</v>
      </c>
      <c r="F572" s="1">
        <v>1372950</v>
      </c>
      <c r="G572" s="1">
        <v>1307950</v>
      </c>
      <c r="H572" t="s">
        <v>643</v>
      </c>
      <c r="I572" t="s">
        <v>18</v>
      </c>
      <c r="J572">
        <v>13300502</v>
      </c>
      <c r="K572">
        <v>453</v>
      </c>
    </row>
    <row r="573" spans="1:11" x14ac:dyDescent="0.25">
      <c r="A573">
        <v>1</v>
      </c>
      <c r="B573">
        <v>2018</v>
      </c>
      <c r="C573">
        <v>13300502</v>
      </c>
      <c r="D573">
        <v>900748703</v>
      </c>
      <c r="E573" s="1">
        <v>0</v>
      </c>
      <c r="F573" s="1">
        <v>0</v>
      </c>
      <c r="G573" s="1">
        <v>1288200</v>
      </c>
      <c r="H573" t="s">
        <v>1752</v>
      </c>
      <c r="I573" t="s">
        <v>18</v>
      </c>
      <c r="J573">
        <v>13300502</v>
      </c>
      <c r="K573">
        <v>453</v>
      </c>
    </row>
    <row r="574" spans="1:11" x14ac:dyDescent="0.25">
      <c r="A574">
        <v>1</v>
      </c>
      <c r="B574">
        <v>2018</v>
      </c>
      <c r="C574">
        <v>13300502</v>
      </c>
      <c r="D574">
        <v>72121418</v>
      </c>
      <c r="E574" s="1">
        <v>0</v>
      </c>
      <c r="F574" s="1">
        <v>0</v>
      </c>
      <c r="G574" s="1">
        <v>1286000</v>
      </c>
      <c r="H574" t="s">
        <v>1710</v>
      </c>
      <c r="I574" t="s">
        <v>18</v>
      </c>
      <c r="J574">
        <v>13300502</v>
      </c>
      <c r="K574">
        <v>453</v>
      </c>
    </row>
    <row r="575" spans="1:11" x14ac:dyDescent="0.25">
      <c r="A575">
        <v>1</v>
      </c>
      <c r="B575">
        <v>2018</v>
      </c>
      <c r="C575">
        <v>13300502</v>
      </c>
      <c r="D575">
        <v>900030538</v>
      </c>
      <c r="E575" s="1">
        <v>0</v>
      </c>
      <c r="F575" s="1">
        <v>0</v>
      </c>
      <c r="G575" s="1">
        <v>1274231</v>
      </c>
      <c r="H575" t="s">
        <v>1735</v>
      </c>
      <c r="I575" t="s">
        <v>18</v>
      </c>
      <c r="J575">
        <v>13300502</v>
      </c>
      <c r="K575">
        <v>453</v>
      </c>
    </row>
    <row r="576" spans="1:11" x14ac:dyDescent="0.25">
      <c r="A576">
        <v>1</v>
      </c>
      <c r="B576">
        <v>2018</v>
      </c>
      <c r="C576">
        <v>13300502</v>
      </c>
      <c r="D576">
        <v>819000364</v>
      </c>
      <c r="E576" s="1">
        <v>937120</v>
      </c>
      <c r="F576" s="1">
        <v>4359962.08</v>
      </c>
      <c r="G576" s="1">
        <v>1271920.22</v>
      </c>
      <c r="H576" t="s">
        <v>995</v>
      </c>
      <c r="I576" t="s">
        <v>18</v>
      </c>
      <c r="J576">
        <v>13300502</v>
      </c>
      <c r="K576">
        <v>453</v>
      </c>
    </row>
    <row r="577" spans="1:11" x14ac:dyDescent="0.25">
      <c r="A577">
        <v>1</v>
      </c>
      <c r="B577">
        <v>2018</v>
      </c>
      <c r="C577">
        <v>13300502</v>
      </c>
      <c r="D577">
        <v>800206551</v>
      </c>
      <c r="E577" s="1">
        <v>0</v>
      </c>
      <c r="F577" s="1">
        <v>0</v>
      </c>
      <c r="G577" s="1">
        <v>1266000</v>
      </c>
      <c r="H577" t="s">
        <v>1900</v>
      </c>
      <c r="I577" t="s">
        <v>18</v>
      </c>
      <c r="J577">
        <v>13300502</v>
      </c>
      <c r="K577">
        <v>453</v>
      </c>
    </row>
    <row r="578" spans="1:11" x14ac:dyDescent="0.25">
      <c r="A578">
        <v>1</v>
      </c>
      <c r="B578">
        <v>2018</v>
      </c>
      <c r="C578">
        <v>13300502</v>
      </c>
      <c r="D578">
        <v>19480897</v>
      </c>
      <c r="E578" s="1">
        <v>0</v>
      </c>
      <c r="F578" s="1">
        <v>0</v>
      </c>
      <c r="G578" s="1">
        <v>1248000</v>
      </c>
      <c r="H578" t="s">
        <v>1646</v>
      </c>
      <c r="I578" t="s">
        <v>18</v>
      </c>
      <c r="J578">
        <v>13300502</v>
      </c>
      <c r="K578">
        <v>453</v>
      </c>
    </row>
    <row r="579" spans="1:11" x14ac:dyDescent="0.25">
      <c r="A579">
        <v>1</v>
      </c>
      <c r="B579">
        <v>2018</v>
      </c>
      <c r="C579">
        <v>13300502</v>
      </c>
      <c r="D579">
        <v>900059238</v>
      </c>
      <c r="E579" s="1">
        <v>0</v>
      </c>
      <c r="F579" s="1">
        <v>0</v>
      </c>
      <c r="G579" s="1">
        <v>1241678</v>
      </c>
      <c r="H579" t="s">
        <v>1970</v>
      </c>
      <c r="I579" t="s">
        <v>18</v>
      </c>
      <c r="J579">
        <v>13300502</v>
      </c>
      <c r="K579">
        <v>453</v>
      </c>
    </row>
    <row r="580" spans="1:11" x14ac:dyDescent="0.25">
      <c r="A580">
        <v>1</v>
      </c>
      <c r="B580">
        <v>2018</v>
      </c>
      <c r="C580">
        <v>13300502</v>
      </c>
      <c r="D580">
        <v>900372261</v>
      </c>
      <c r="E580" s="1">
        <v>0</v>
      </c>
      <c r="F580" s="1">
        <v>0</v>
      </c>
      <c r="G580" s="1">
        <v>1199975.18</v>
      </c>
      <c r="H580" t="s">
        <v>1636</v>
      </c>
      <c r="I580" t="s">
        <v>18</v>
      </c>
      <c r="J580">
        <v>13300502</v>
      </c>
      <c r="K580">
        <v>453</v>
      </c>
    </row>
    <row r="581" spans="1:11" x14ac:dyDescent="0.25">
      <c r="A581">
        <v>1</v>
      </c>
      <c r="B581">
        <v>2018</v>
      </c>
      <c r="C581">
        <v>13300502</v>
      </c>
      <c r="D581">
        <v>806008153</v>
      </c>
      <c r="E581" s="1">
        <v>310238</v>
      </c>
      <c r="F581" s="1">
        <v>310238</v>
      </c>
      <c r="G581" s="1">
        <v>1197934</v>
      </c>
      <c r="H581" t="s">
        <v>934</v>
      </c>
      <c r="I581" t="s">
        <v>18</v>
      </c>
      <c r="J581">
        <v>13300502</v>
      </c>
      <c r="K581">
        <v>453</v>
      </c>
    </row>
    <row r="582" spans="1:11" x14ac:dyDescent="0.25">
      <c r="A582">
        <v>1</v>
      </c>
      <c r="B582">
        <v>2018</v>
      </c>
      <c r="C582">
        <v>13300502</v>
      </c>
      <c r="D582">
        <v>802009195</v>
      </c>
      <c r="E582" s="1">
        <v>1174221</v>
      </c>
      <c r="F582" s="1">
        <v>0</v>
      </c>
      <c r="G582" s="1">
        <v>1174221</v>
      </c>
      <c r="H582" t="s">
        <v>1616</v>
      </c>
      <c r="I582" t="s">
        <v>18</v>
      </c>
      <c r="J582">
        <v>13300502</v>
      </c>
      <c r="K582">
        <v>453</v>
      </c>
    </row>
    <row r="583" spans="1:11" x14ac:dyDescent="0.25">
      <c r="A583">
        <v>1</v>
      </c>
      <c r="B583">
        <v>2018</v>
      </c>
      <c r="C583">
        <v>13300502</v>
      </c>
      <c r="D583">
        <v>890101801</v>
      </c>
      <c r="E583" s="1">
        <v>0</v>
      </c>
      <c r="F583" s="1">
        <v>0</v>
      </c>
      <c r="G583" s="1">
        <v>1163515</v>
      </c>
      <c r="H583" t="s">
        <v>1791</v>
      </c>
      <c r="I583" t="s">
        <v>18</v>
      </c>
      <c r="J583">
        <v>13300502</v>
      </c>
      <c r="K583">
        <v>453</v>
      </c>
    </row>
    <row r="584" spans="1:11" x14ac:dyDescent="0.25">
      <c r="A584">
        <v>1</v>
      </c>
      <c r="B584">
        <v>2018</v>
      </c>
      <c r="C584">
        <v>13300502</v>
      </c>
      <c r="D584">
        <v>802015727</v>
      </c>
      <c r="E584" s="1">
        <v>40800</v>
      </c>
      <c r="F584" s="1">
        <v>0</v>
      </c>
      <c r="G584" s="1">
        <v>1146960</v>
      </c>
      <c r="H584" t="s">
        <v>110</v>
      </c>
      <c r="I584" t="s">
        <v>18</v>
      </c>
      <c r="J584">
        <v>13300502</v>
      </c>
      <c r="K584">
        <v>453</v>
      </c>
    </row>
    <row r="585" spans="1:11" x14ac:dyDescent="0.25">
      <c r="A585">
        <v>1</v>
      </c>
      <c r="B585">
        <v>2018</v>
      </c>
      <c r="C585">
        <v>13300502</v>
      </c>
      <c r="D585">
        <v>6865666</v>
      </c>
      <c r="E585" s="1">
        <v>0</v>
      </c>
      <c r="F585" s="1">
        <v>0</v>
      </c>
      <c r="G585" s="1">
        <v>1125000</v>
      </c>
      <c r="H585" t="s">
        <v>1487</v>
      </c>
      <c r="I585" t="s">
        <v>18</v>
      </c>
      <c r="J585">
        <v>13300502</v>
      </c>
      <c r="K585">
        <v>453</v>
      </c>
    </row>
    <row r="586" spans="1:11" x14ac:dyDescent="0.25">
      <c r="A586">
        <v>1</v>
      </c>
      <c r="B586">
        <v>2018</v>
      </c>
      <c r="C586">
        <v>13300502</v>
      </c>
      <c r="D586">
        <v>72153137</v>
      </c>
      <c r="E586" s="1">
        <v>0</v>
      </c>
      <c r="F586" s="1">
        <v>0</v>
      </c>
      <c r="G586" s="1">
        <v>1125000</v>
      </c>
      <c r="H586" t="s">
        <v>1893</v>
      </c>
      <c r="I586" t="s">
        <v>18</v>
      </c>
      <c r="J586">
        <v>13300502</v>
      </c>
      <c r="K586">
        <v>453</v>
      </c>
    </row>
    <row r="587" spans="1:11" x14ac:dyDescent="0.25">
      <c r="A587">
        <v>1</v>
      </c>
      <c r="B587">
        <v>2018</v>
      </c>
      <c r="C587">
        <v>13300502</v>
      </c>
      <c r="D587">
        <v>800224961</v>
      </c>
      <c r="E587" s="1">
        <v>0</v>
      </c>
      <c r="F587" s="1">
        <v>0</v>
      </c>
      <c r="G587" s="1">
        <v>1100000</v>
      </c>
      <c r="H587" t="s">
        <v>1840</v>
      </c>
      <c r="I587" t="s">
        <v>18</v>
      </c>
      <c r="J587">
        <v>13300502</v>
      </c>
      <c r="K587">
        <v>453</v>
      </c>
    </row>
    <row r="588" spans="1:11" x14ac:dyDescent="0.25">
      <c r="A588">
        <v>1</v>
      </c>
      <c r="B588">
        <v>2018</v>
      </c>
      <c r="C588">
        <v>13300502</v>
      </c>
      <c r="D588">
        <v>800012189</v>
      </c>
      <c r="E588" s="1">
        <v>0</v>
      </c>
      <c r="F588" s="1">
        <v>0</v>
      </c>
      <c r="G588" s="1">
        <v>1090936</v>
      </c>
      <c r="H588" t="s">
        <v>1776</v>
      </c>
      <c r="I588" t="s">
        <v>18</v>
      </c>
      <c r="J588">
        <v>13300502</v>
      </c>
      <c r="K588">
        <v>453</v>
      </c>
    </row>
    <row r="589" spans="1:11" x14ac:dyDescent="0.25">
      <c r="A589">
        <v>1</v>
      </c>
      <c r="B589">
        <v>2018</v>
      </c>
      <c r="C589">
        <v>13300502</v>
      </c>
      <c r="D589">
        <v>830053812</v>
      </c>
      <c r="E589" s="1">
        <v>0</v>
      </c>
      <c r="F589" s="1">
        <v>0</v>
      </c>
      <c r="G589" s="1">
        <v>1082940</v>
      </c>
      <c r="H589" t="s">
        <v>1569</v>
      </c>
      <c r="I589" t="s">
        <v>18</v>
      </c>
      <c r="J589">
        <v>13300502</v>
      </c>
      <c r="K589">
        <v>453</v>
      </c>
    </row>
    <row r="590" spans="1:11" x14ac:dyDescent="0.25">
      <c r="A590">
        <v>1</v>
      </c>
      <c r="B590">
        <v>2018</v>
      </c>
      <c r="C590">
        <v>13300502</v>
      </c>
      <c r="D590">
        <v>32629450</v>
      </c>
      <c r="E590" s="1">
        <v>0</v>
      </c>
      <c r="F590" s="1">
        <v>0</v>
      </c>
      <c r="G590" s="1">
        <v>1080000</v>
      </c>
      <c r="H590" t="s">
        <v>1707</v>
      </c>
      <c r="I590" t="s">
        <v>18</v>
      </c>
      <c r="J590">
        <v>13300502</v>
      </c>
      <c r="K590">
        <v>453</v>
      </c>
    </row>
    <row r="591" spans="1:11" x14ac:dyDescent="0.25">
      <c r="A591">
        <v>1</v>
      </c>
      <c r="B591">
        <v>2018</v>
      </c>
      <c r="C591">
        <v>13300502</v>
      </c>
      <c r="D591">
        <v>860020188</v>
      </c>
      <c r="E591" s="1">
        <v>7247583</v>
      </c>
      <c r="F591" s="1">
        <v>7247583</v>
      </c>
      <c r="G591" s="1">
        <v>1067880.8</v>
      </c>
      <c r="H591" t="s">
        <v>256</v>
      </c>
      <c r="I591" t="s">
        <v>18</v>
      </c>
      <c r="J591">
        <v>13300502</v>
      </c>
      <c r="K591">
        <v>453</v>
      </c>
    </row>
    <row r="592" spans="1:11" x14ac:dyDescent="0.25">
      <c r="A592">
        <v>1</v>
      </c>
      <c r="B592">
        <v>2018</v>
      </c>
      <c r="C592">
        <v>13300502</v>
      </c>
      <c r="D592">
        <v>819001302</v>
      </c>
      <c r="E592" s="1">
        <v>2063900</v>
      </c>
      <c r="F592" s="1">
        <v>1000000</v>
      </c>
      <c r="G592" s="1">
        <v>1063900</v>
      </c>
      <c r="H592" t="s">
        <v>1100</v>
      </c>
      <c r="I592" t="s">
        <v>18</v>
      </c>
      <c r="J592">
        <v>13300502</v>
      </c>
      <c r="K592">
        <v>453</v>
      </c>
    </row>
    <row r="593" spans="1:11" x14ac:dyDescent="0.25">
      <c r="A593">
        <v>1</v>
      </c>
      <c r="B593">
        <v>2018</v>
      </c>
      <c r="C593">
        <v>13300502</v>
      </c>
      <c r="D593">
        <v>22523027</v>
      </c>
      <c r="E593" s="1">
        <v>0</v>
      </c>
      <c r="F593" s="1">
        <v>0</v>
      </c>
      <c r="G593" s="1">
        <v>1043480</v>
      </c>
      <c r="H593" t="s">
        <v>1822</v>
      </c>
      <c r="I593" t="s">
        <v>18</v>
      </c>
      <c r="J593">
        <v>13300502</v>
      </c>
      <c r="K593">
        <v>453</v>
      </c>
    </row>
    <row r="594" spans="1:11" x14ac:dyDescent="0.25">
      <c r="A594">
        <v>1</v>
      </c>
      <c r="B594">
        <v>2018</v>
      </c>
      <c r="C594">
        <v>13300502</v>
      </c>
      <c r="D594">
        <v>22448471</v>
      </c>
      <c r="E594" s="1">
        <v>0</v>
      </c>
      <c r="F594" s="1">
        <v>0</v>
      </c>
      <c r="G594" s="1">
        <v>1041350</v>
      </c>
      <c r="H594" t="s">
        <v>1537</v>
      </c>
      <c r="I594" t="s">
        <v>18</v>
      </c>
      <c r="J594">
        <v>13300502</v>
      </c>
      <c r="K594">
        <v>453</v>
      </c>
    </row>
    <row r="595" spans="1:11" x14ac:dyDescent="0.25">
      <c r="A595">
        <v>1</v>
      </c>
      <c r="B595">
        <v>2018</v>
      </c>
      <c r="C595">
        <v>13300502</v>
      </c>
      <c r="D595">
        <v>72252740</v>
      </c>
      <c r="E595" s="1">
        <v>0</v>
      </c>
      <c r="F595" s="1">
        <v>0</v>
      </c>
      <c r="G595" s="1">
        <v>1040000</v>
      </c>
      <c r="H595" t="s">
        <v>1549</v>
      </c>
      <c r="I595" t="s">
        <v>18</v>
      </c>
      <c r="J595">
        <v>13300502</v>
      </c>
      <c r="K595">
        <v>453</v>
      </c>
    </row>
    <row r="596" spans="1:11" x14ac:dyDescent="0.25">
      <c r="A596">
        <v>1</v>
      </c>
      <c r="B596">
        <v>2018</v>
      </c>
      <c r="C596">
        <v>13300502</v>
      </c>
      <c r="D596">
        <v>63311069</v>
      </c>
      <c r="E596" s="1">
        <v>0</v>
      </c>
      <c r="F596" s="1">
        <v>0</v>
      </c>
      <c r="G596" s="1">
        <v>1020000</v>
      </c>
      <c r="H596" t="s">
        <v>1546</v>
      </c>
      <c r="I596" t="s">
        <v>18</v>
      </c>
      <c r="J596">
        <v>13300502</v>
      </c>
      <c r="K596">
        <v>453</v>
      </c>
    </row>
    <row r="597" spans="1:11" x14ac:dyDescent="0.25">
      <c r="A597">
        <v>1</v>
      </c>
      <c r="B597">
        <v>2018</v>
      </c>
      <c r="C597">
        <v>13300502</v>
      </c>
      <c r="D597">
        <v>824000441</v>
      </c>
      <c r="E597" s="1">
        <v>1169000</v>
      </c>
      <c r="F597" s="1">
        <v>163500</v>
      </c>
      <c r="G597" s="1">
        <v>1005500</v>
      </c>
      <c r="H597" t="s">
        <v>621</v>
      </c>
      <c r="I597" t="s">
        <v>18</v>
      </c>
      <c r="J597">
        <v>13300502</v>
      </c>
      <c r="K597">
        <v>453</v>
      </c>
    </row>
    <row r="598" spans="1:11" x14ac:dyDescent="0.25">
      <c r="A598">
        <v>1</v>
      </c>
      <c r="B598">
        <v>2018</v>
      </c>
      <c r="C598">
        <v>13300502</v>
      </c>
      <c r="D598">
        <v>78741258</v>
      </c>
      <c r="E598" s="1">
        <v>195359</v>
      </c>
      <c r="F598" s="1">
        <v>195359</v>
      </c>
      <c r="G598" s="1">
        <v>1004985.7</v>
      </c>
      <c r="H598" t="s">
        <v>734</v>
      </c>
      <c r="I598" t="s">
        <v>18</v>
      </c>
      <c r="J598">
        <v>13300502</v>
      </c>
      <c r="K598">
        <v>453</v>
      </c>
    </row>
    <row r="599" spans="1:11" x14ac:dyDescent="0.25">
      <c r="A599">
        <v>1</v>
      </c>
      <c r="B599">
        <v>2018</v>
      </c>
      <c r="C599">
        <v>13300502</v>
      </c>
      <c r="D599">
        <v>900360733</v>
      </c>
      <c r="E599" s="1">
        <v>28347210</v>
      </c>
      <c r="F599" s="1">
        <v>28347209.879999999</v>
      </c>
      <c r="G599" s="1">
        <v>1002638.84</v>
      </c>
      <c r="H599" t="s">
        <v>1220</v>
      </c>
      <c r="I599" t="s">
        <v>18</v>
      </c>
      <c r="J599">
        <v>13300502</v>
      </c>
      <c r="K599">
        <v>453</v>
      </c>
    </row>
    <row r="600" spans="1:11" x14ac:dyDescent="0.25">
      <c r="A600">
        <v>1</v>
      </c>
      <c r="B600">
        <v>2018</v>
      </c>
      <c r="C600">
        <v>13300502</v>
      </c>
      <c r="D600">
        <v>900927297</v>
      </c>
      <c r="E600" s="1">
        <v>3283021</v>
      </c>
      <c r="F600" s="1">
        <v>2363021</v>
      </c>
      <c r="G600" s="1">
        <v>1000000</v>
      </c>
      <c r="H600" t="s">
        <v>893</v>
      </c>
      <c r="I600" t="s">
        <v>18</v>
      </c>
      <c r="J600">
        <v>13300502</v>
      </c>
      <c r="K600">
        <v>453</v>
      </c>
    </row>
    <row r="601" spans="1:11" x14ac:dyDescent="0.25">
      <c r="A601">
        <v>1</v>
      </c>
      <c r="B601">
        <v>2018</v>
      </c>
      <c r="C601">
        <v>13300502</v>
      </c>
      <c r="D601">
        <v>823003317</v>
      </c>
      <c r="E601" s="1">
        <v>0</v>
      </c>
      <c r="F601" s="1">
        <v>0</v>
      </c>
      <c r="G601" s="1">
        <v>1000000</v>
      </c>
      <c r="H601" t="s">
        <v>1959</v>
      </c>
      <c r="I601" t="s">
        <v>18</v>
      </c>
      <c r="J601">
        <v>13300502</v>
      </c>
      <c r="K601">
        <v>453</v>
      </c>
    </row>
    <row r="602" spans="1:11" x14ac:dyDescent="0.25">
      <c r="A602">
        <v>1</v>
      </c>
      <c r="B602">
        <v>2018</v>
      </c>
      <c r="C602">
        <v>13300502</v>
      </c>
      <c r="D602">
        <v>1045669713</v>
      </c>
      <c r="E602" s="1">
        <v>0</v>
      </c>
      <c r="F602" s="1">
        <v>0</v>
      </c>
      <c r="G602" s="1">
        <v>989125</v>
      </c>
      <c r="H602" t="s">
        <v>1934</v>
      </c>
      <c r="I602" t="s">
        <v>18</v>
      </c>
      <c r="J602">
        <v>13300502</v>
      </c>
      <c r="K602">
        <v>453</v>
      </c>
    </row>
    <row r="603" spans="1:11" x14ac:dyDescent="0.25">
      <c r="A603">
        <v>1</v>
      </c>
      <c r="B603">
        <v>2018</v>
      </c>
      <c r="C603">
        <v>13300502</v>
      </c>
      <c r="D603">
        <v>890930071</v>
      </c>
      <c r="E603" s="1">
        <v>0</v>
      </c>
      <c r="F603" s="1">
        <v>0</v>
      </c>
      <c r="G603" s="1">
        <v>980029</v>
      </c>
      <c r="H603" t="s">
        <v>1912</v>
      </c>
      <c r="I603" t="s">
        <v>18</v>
      </c>
      <c r="J603">
        <v>13300502</v>
      </c>
      <c r="K603">
        <v>453</v>
      </c>
    </row>
    <row r="604" spans="1:11" x14ac:dyDescent="0.25">
      <c r="A604">
        <v>1</v>
      </c>
      <c r="B604">
        <v>2018</v>
      </c>
      <c r="C604">
        <v>13300502</v>
      </c>
      <c r="D604">
        <v>824004396</v>
      </c>
      <c r="E604" s="1">
        <v>34386</v>
      </c>
      <c r="F604" s="1">
        <v>34386.269999999997</v>
      </c>
      <c r="G604" s="1">
        <v>965613.33</v>
      </c>
      <c r="H604" t="s">
        <v>126</v>
      </c>
      <c r="I604" t="s">
        <v>18</v>
      </c>
      <c r="J604">
        <v>13300502</v>
      </c>
      <c r="K604">
        <v>453</v>
      </c>
    </row>
    <row r="605" spans="1:11" x14ac:dyDescent="0.25">
      <c r="A605">
        <v>1</v>
      </c>
      <c r="B605">
        <v>2018</v>
      </c>
      <c r="C605">
        <v>13300502</v>
      </c>
      <c r="D605">
        <v>55304170</v>
      </c>
      <c r="E605" s="1">
        <v>0</v>
      </c>
      <c r="F605" s="1">
        <v>0</v>
      </c>
      <c r="G605" s="1">
        <v>961000</v>
      </c>
      <c r="H605" t="s">
        <v>1765</v>
      </c>
      <c r="I605" t="s">
        <v>18</v>
      </c>
      <c r="J605">
        <v>13300502</v>
      </c>
      <c r="K605">
        <v>453</v>
      </c>
    </row>
    <row r="606" spans="1:11" x14ac:dyDescent="0.25">
      <c r="A606">
        <v>1</v>
      </c>
      <c r="B606">
        <v>2018</v>
      </c>
      <c r="C606">
        <v>13300502</v>
      </c>
      <c r="D606">
        <v>900318807</v>
      </c>
      <c r="E606" s="1">
        <v>0</v>
      </c>
      <c r="F606" s="1">
        <v>0</v>
      </c>
      <c r="G606" s="1">
        <v>960400</v>
      </c>
      <c r="H606" t="s">
        <v>1801</v>
      </c>
      <c r="I606" t="s">
        <v>18</v>
      </c>
      <c r="J606">
        <v>13300502</v>
      </c>
      <c r="K606">
        <v>453</v>
      </c>
    </row>
    <row r="607" spans="1:11" x14ac:dyDescent="0.25">
      <c r="A607">
        <v>1</v>
      </c>
      <c r="B607">
        <v>2018</v>
      </c>
      <c r="C607">
        <v>13300502</v>
      </c>
      <c r="D607">
        <v>1127959172</v>
      </c>
      <c r="E607" s="1">
        <v>0</v>
      </c>
      <c r="F607" s="1">
        <v>0</v>
      </c>
      <c r="G607" s="1">
        <v>952000</v>
      </c>
      <c r="H607" t="s">
        <v>1690</v>
      </c>
      <c r="I607" t="s">
        <v>18</v>
      </c>
      <c r="J607">
        <v>13300502</v>
      </c>
      <c r="K607">
        <v>453</v>
      </c>
    </row>
    <row r="608" spans="1:11" x14ac:dyDescent="0.25">
      <c r="A608">
        <v>1</v>
      </c>
      <c r="B608">
        <v>2018</v>
      </c>
      <c r="C608">
        <v>13300502</v>
      </c>
      <c r="D608">
        <v>830053297</v>
      </c>
      <c r="E608" s="1">
        <v>0</v>
      </c>
      <c r="F608" s="1">
        <v>0</v>
      </c>
      <c r="G608" s="1">
        <v>950600</v>
      </c>
      <c r="H608" t="s">
        <v>1963</v>
      </c>
      <c r="I608" t="s">
        <v>18</v>
      </c>
      <c r="J608">
        <v>13300502</v>
      </c>
      <c r="K608">
        <v>453</v>
      </c>
    </row>
    <row r="609" spans="1:11" x14ac:dyDescent="0.25">
      <c r="A609">
        <v>1</v>
      </c>
      <c r="B609">
        <v>2018</v>
      </c>
      <c r="C609">
        <v>13300502</v>
      </c>
      <c r="D609">
        <v>77031102</v>
      </c>
      <c r="E609" s="1">
        <v>56784</v>
      </c>
      <c r="F609" s="1">
        <v>56784</v>
      </c>
      <c r="G609" s="1">
        <v>943216</v>
      </c>
      <c r="H609" t="s">
        <v>1245</v>
      </c>
      <c r="I609" t="s">
        <v>18</v>
      </c>
      <c r="J609">
        <v>13300502</v>
      </c>
      <c r="K609">
        <v>453</v>
      </c>
    </row>
    <row r="610" spans="1:11" x14ac:dyDescent="0.25">
      <c r="A610">
        <v>1</v>
      </c>
      <c r="B610">
        <v>2018</v>
      </c>
      <c r="C610">
        <v>13300502</v>
      </c>
      <c r="D610">
        <v>1052975045</v>
      </c>
      <c r="E610" s="1">
        <v>0</v>
      </c>
      <c r="F610" s="1">
        <v>0</v>
      </c>
      <c r="G610" s="1">
        <v>926727</v>
      </c>
      <c r="H610" t="s">
        <v>1753</v>
      </c>
      <c r="I610" t="s">
        <v>18</v>
      </c>
      <c r="J610">
        <v>13300502</v>
      </c>
      <c r="K610">
        <v>453</v>
      </c>
    </row>
    <row r="611" spans="1:11" x14ac:dyDescent="0.25">
      <c r="A611">
        <v>1</v>
      </c>
      <c r="B611">
        <v>2018</v>
      </c>
      <c r="C611">
        <v>13300502</v>
      </c>
      <c r="D611">
        <v>830055049</v>
      </c>
      <c r="E611" s="1">
        <v>0</v>
      </c>
      <c r="F611" s="1">
        <v>0</v>
      </c>
      <c r="G611" s="1">
        <v>924237.54</v>
      </c>
      <c r="H611" t="s">
        <v>1786</v>
      </c>
      <c r="I611" t="s">
        <v>18</v>
      </c>
      <c r="J611">
        <v>13300502</v>
      </c>
      <c r="K611">
        <v>453</v>
      </c>
    </row>
    <row r="612" spans="1:11" x14ac:dyDescent="0.25">
      <c r="A612">
        <v>1</v>
      </c>
      <c r="B612">
        <v>2018</v>
      </c>
      <c r="C612">
        <v>13300502</v>
      </c>
      <c r="D612">
        <v>890117677</v>
      </c>
      <c r="E612" s="1">
        <v>63444313</v>
      </c>
      <c r="F612" s="1">
        <v>63444313.100000001</v>
      </c>
      <c r="G612" s="1">
        <v>923614.9</v>
      </c>
      <c r="H612" t="s">
        <v>685</v>
      </c>
      <c r="I612" t="s">
        <v>18</v>
      </c>
      <c r="J612">
        <v>13300502</v>
      </c>
      <c r="K612">
        <v>453</v>
      </c>
    </row>
    <row r="613" spans="1:11" x14ac:dyDescent="0.25">
      <c r="A613">
        <v>1</v>
      </c>
      <c r="B613">
        <v>2018</v>
      </c>
      <c r="C613">
        <v>13300502</v>
      </c>
      <c r="D613">
        <v>1121898225</v>
      </c>
      <c r="E613" s="1">
        <v>0</v>
      </c>
      <c r="F613" s="1">
        <v>0</v>
      </c>
      <c r="G613" s="1">
        <v>916750</v>
      </c>
      <c r="H613" t="s">
        <v>1689</v>
      </c>
      <c r="I613" t="s">
        <v>18</v>
      </c>
      <c r="J613">
        <v>13300502</v>
      </c>
      <c r="K613">
        <v>453</v>
      </c>
    </row>
    <row r="614" spans="1:11" x14ac:dyDescent="0.25">
      <c r="A614">
        <v>1</v>
      </c>
      <c r="B614">
        <v>2018</v>
      </c>
      <c r="C614">
        <v>13300502</v>
      </c>
      <c r="D614">
        <v>829000940</v>
      </c>
      <c r="E614" s="1">
        <v>2002461</v>
      </c>
      <c r="F614" s="1">
        <v>2002461</v>
      </c>
      <c r="G614" s="1">
        <v>916346</v>
      </c>
      <c r="H614" t="s">
        <v>1294</v>
      </c>
      <c r="I614" t="s">
        <v>18</v>
      </c>
      <c r="J614">
        <v>13300502</v>
      </c>
      <c r="K614">
        <v>453</v>
      </c>
    </row>
    <row r="615" spans="1:11" x14ac:dyDescent="0.25">
      <c r="A615">
        <v>1</v>
      </c>
      <c r="B615">
        <v>2018</v>
      </c>
      <c r="C615">
        <v>13300502</v>
      </c>
      <c r="D615">
        <v>900144943</v>
      </c>
      <c r="E615" s="1">
        <v>0</v>
      </c>
      <c r="F615" s="1">
        <v>0</v>
      </c>
      <c r="G615" s="1">
        <v>910000</v>
      </c>
      <c r="H615" t="s">
        <v>1799</v>
      </c>
      <c r="I615" t="s">
        <v>18</v>
      </c>
      <c r="J615">
        <v>13300502</v>
      </c>
      <c r="K615">
        <v>453</v>
      </c>
    </row>
    <row r="616" spans="1:11" x14ac:dyDescent="0.25">
      <c r="A616">
        <v>1</v>
      </c>
      <c r="B616">
        <v>2018</v>
      </c>
      <c r="C616">
        <v>13300502</v>
      </c>
      <c r="D616">
        <v>800050068</v>
      </c>
      <c r="E616" s="1">
        <v>1000000</v>
      </c>
      <c r="F616" s="1">
        <v>90779.39</v>
      </c>
      <c r="G616" s="1">
        <v>909220.61</v>
      </c>
      <c r="H616" t="s">
        <v>803</v>
      </c>
      <c r="I616" t="s">
        <v>18</v>
      </c>
      <c r="J616">
        <v>13300502</v>
      </c>
      <c r="K616">
        <v>453</v>
      </c>
    </row>
    <row r="617" spans="1:11" x14ac:dyDescent="0.25">
      <c r="A617">
        <v>1</v>
      </c>
      <c r="B617">
        <v>2018</v>
      </c>
      <c r="C617">
        <v>13300502</v>
      </c>
      <c r="D617">
        <v>900799794</v>
      </c>
      <c r="E617" s="1">
        <v>0</v>
      </c>
      <c r="F617" s="1">
        <v>0</v>
      </c>
      <c r="G617" s="1">
        <v>909080</v>
      </c>
      <c r="H617" t="s">
        <v>1685</v>
      </c>
      <c r="I617" t="s">
        <v>18</v>
      </c>
      <c r="J617">
        <v>13300502</v>
      </c>
      <c r="K617">
        <v>453</v>
      </c>
    </row>
    <row r="618" spans="1:11" x14ac:dyDescent="0.25">
      <c r="A618">
        <v>1</v>
      </c>
      <c r="B618">
        <v>2018</v>
      </c>
      <c r="C618">
        <v>13300502</v>
      </c>
      <c r="D618">
        <v>836000386</v>
      </c>
      <c r="E618" s="1">
        <v>592036</v>
      </c>
      <c r="F618" s="1">
        <v>592036</v>
      </c>
      <c r="G618" s="1">
        <v>907964</v>
      </c>
      <c r="H618" t="s">
        <v>1115</v>
      </c>
      <c r="I618" t="s">
        <v>18</v>
      </c>
      <c r="J618">
        <v>13300502</v>
      </c>
      <c r="K618">
        <v>453</v>
      </c>
    </row>
    <row r="619" spans="1:11" x14ac:dyDescent="0.25">
      <c r="A619">
        <v>1</v>
      </c>
      <c r="B619">
        <v>2018</v>
      </c>
      <c r="C619">
        <v>13300502</v>
      </c>
      <c r="D619">
        <v>32819456</v>
      </c>
      <c r="E619" s="1">
        <v>0</v>
      </c>
      <c r="F619" s="1">
        <v>0</v>
      </c>
      <c r="G619" s="1">
        <v>907550</v>
      </c>
      <c r="H619" t="s">
        <v>1944</v>
      </c>
      <c r="I619" t="s">
        <v>18</v>
      </c>
      <c r="J619">
        <v>13300502</v>
      </c>
      <c r="K619">
        <v>453</v>
      </c>
    </row>
    <row r="620" spans="1:11" x14ac:dyDescent="0.25">
      <c r="A620">
        <v>1</v>
      </c>
      <c r="B620">
        <v>2018</v>
      </c>
      <c r="C620">
        <v>13300502</v>
      </c>
      <c r="D620">
        <v>890204895</v>
      </c>
      <c r="E620" s="1">
        <v>0</v>
      </c>
      <c r="F620" s="1">
        <v>0</v>
      </c>
      <c r="G620" s="1">
        <v>904605</v>
      </c>
      <c r="H620" t="s">
        <v>261</v>
      </c>
      <c r="I620" t="s">
        <v>18</v>
      </c>
      <c r="J620">
        <v>13300502</v>
      </c>
      <c r="K620">
        <v>453</v>
      </c>
    </row>
    <row r="621" spans="1:11" x14ac:dyDescent="0.25">
      <c r="A621">
        <v>1</v>
      </c>
      <c r="B621">
        <v>2018</v>
      </c>
      <c r="C621">
        <v>13300502</v>
      </c>
      <c r="D621">
        <v>79570658</v>
      </c>
      <c r="E621" s="1">
        <v>0</v>
      </c>
      <c r="F621" s="1">
        <v>0</v>
      </c>
      <c r="G621" s="1">
        <v>900000</v>
      </c>
      <c r="H621" t="s">
        <v>1835</v>
      </c>
      <c r="I621" t="s">
        <v>18</v>
      </c>
      <c r="J621">
        <v>13300502</v>
      </c>
      <c r="K621">
        <v>453</v>
      </c>
    </row>
    <row r="622" spans="1:11" x14ac:dyDescent="0.25">
      <c r="A622">
        <v>1</v>
      </c>
      <c r="B622">
        <v>2018</v>
      </c>
      <c r="C622">
        <v>13300502</v>
      </c>
      <c r="D622">
        <v>72233530</v>
      </c>
      <c r="E622" s="1">
        <v>0</v>
      </c>
      <c r="F622" s="1">
        <v>0</v>
      </c>
      <c r="G622" s="1">
        <v>900000</v>
      </c>
      <c r="H622" t="s">
        <v>1953</v>
      </c>
      <c r="I622" t="s">
        <v>18</v>
      </c>
      <c r="J622">
        <v>13300502</v>
      </c>
      <c r="K622">
        <v>453</v>
      </c>
    </row>
    <row r="623" spans="1:11" x14ac:dyDescent="0.25">
      <c r="A623">
        <v>1</v>
      </c>
      <c r="B623">
        <v>2018</v>
      </c>
      <c r="C623">
        <v>13300502</v>
      </c>
      <c r="D623">
        <v>890704505</v>
      </c>
      <c r="E623" s="1">
        <v>110750</v>
      </c>
      <c r="F623" s="1">
        <v>110750</v>
      </c>
      <c r="G623" s="1">
        <v>892363</v>
      </c>
      <c r="H623" t="s">
        <v>1126</v>
      </c>
      <c r="I623" t="s">
        <v>18</v>
      </c>
      <c r="J623">
        <v>13300502</v>
      </c>
      <c r="K623">
        <v>453</v>
      </c>
    </row>
    <row r="624" spans="1:11" x14ac:dyDescent="0.25">
      <c r="A624">
        <v>1</v>
      </c>
      <c r="B624">
        <v>2018</v>
      </c>
      <c r="C624">
        <v>13300502</v>
      </c>
      <c r="D624">
        <v>900104821</v>
      </c>
      <c r="E624" s="1">
        <v>0</v>
      </c>
      <c r="F624" s="1">
        <v>0</v>
      </c>
      <c r="G624" s="1">
        <v>891712</v>
      </c>
      <c r="H624" t="s">
        <v>1858</v>
      </c>
      <c r="I624" t="s">
        <v>18</v>
      </c>
      <c r="J624">
        <v>13300502</v>
      </c>
      <c r="K624">
        <v>453</v>
      </c>
    </row>
    <row r="625" spans="1:11" x14ac:dyDescent="0.25">
      <c r="A625">
        <v>1</v>
      </c>
      <c r="B625">
        <v>2018</v>
      </c>
      <c r="C625">
        <v>13300502</v>
      </c>
      <c r="D625">
        <v>824003310</v>
      </c>
      <c r="E625" s="1">
        <v>1704</v>
      </c>
      <c r="F625" s="1">
        <v>1704</v>
      </c>
      <c r="G625" s="1">
        <v>891296</v>
      </c>
      <c r="H625" t="s">
        <v>1269</v>
      </c>
      <c r="I625" t="s">
        <v>18</v>
      </c>
      <c r="J625">
        <v>13300502</v>
      </c>
      <c r="K625">
        <v>453</v>
      </c>
    </row>
    <row r="626" spans="1:11" x14ac:dyDescent="0.25">
      <c r="A626">
        <v>1</v>
      </c>
      <c r="B626">
        <v>2018</v>
      </c>
      <c r="C626">
        <v>13300502</v>
      </c>
      <c r="D626">
        <v>900830345</v>
      </c>
      <c r="E626" s="1">
        <v>4463550</v>
      </c>
      <c r="F626" s="1">
        <v>4260690</v>
      </c>
      <c r="G626" s="1">
        <v>884790</v>
      </c>
      <c r="H626" t="s">
        <v>1238</v>
      </c>
      <c r="I626" t="s">
        <v>18</v>
      </c>
      <c r="J626">
        <v>13300502</v>
      </c>
      <c r="K626">
        <v>453</v>
      </c>
    </row>
    <row r="627" spans="1:11" x14ac:dyDescent="0.25">
      <c r="A627">
        <v>1</v>
      </c>
      <c r="B627">
        <v>2018</v>
      </c>
      <c r="C627">
        <v>13300502</v>
      </c>
      <c r="D627">
        <v>32766887</v>
      </c>
      <c r="E627" s="1">
        <v>0</v>
      </c>
      <c r="F627" s="1">
        <v>0</v>
      </c>
      <c r="G627" s="1">
        <v>880000</v>
      </c>
      <c r="H627" t="s">
        <v>1885</v>
      </c>
      <c r="I627" t="s">
        <v>18</v>
      </c>
      <c r="J627">
        <v>13300502</v>
      </c>
      <c r="K627">
        <v>453</v>
      </c>
    </row>
    <row r="628" spans="1:11" x14ac:dyDescent="0.25">
      <c r="A628">
        <v>1</v>
      </c>
      <c r="B628">
        <v>2018</v>
      </c>
      <c r="C628">
        <v>13300502</v>
      </c>
      <c r="D628">
        <v>800071617</v>
      </c>
      <c r="E628" s="1">
        <v>0</v>
      </c>
      <c r="F628" s="1">
        <v>0</v>
      </c>
      <c r="G628" s="1">
        <v>864954</v>
      </c>
      <c r="H628" t="s">
        <v>1612</v>
      </c>
      <c r="I628" t="s">
        <v>18</v>
      </c>
      <c r="J628">
        <v>13300502</v>
      </c>
      <c r="K628">
        <v>453</v>
      </c>
    </row>
    <row r="629" spans="1:11" x14ac:dyDescent="0.25">
      <c r="A629">
        <v>1</v>
      </c>
      <c r="B629">
        <v>2018</v>
      </c>
      <c r="C629">
        <v>13300502</v>
      </c>
      <c r="D629">
        <v>52268912</v>
      </c>
      <c r="E629" s="1">
        <v>0</v>
      </c>
      <c r="F629" s="1">
        <v>0</v>
      </c>
      <c r="G629" s="1">
        <v>864000</v>
      </c>
      <c r="H629" t="s">
        <v>1810</v>
      </c>
      <c r="I629" t="s">
        <v>18</v>
      </c>
      <c r="J629">
        <v>13300502</v>
      </c>
      <c r="K629">
        <v>453</v>
      </c>
    </row>
    <row r="630" spans="1:11" x14ac:dyDescent="0.25">
      <c r="A630">
        <v>1</v>
      </c>
      <c r="B630">
        <v>2018</v>
      </c>
      <c r="C630">
        <v>13300502</v>
      </c>
      <c r="D630">
        <v>1140867607</v>
      </c>
      <c r="E630" s="1">
        <v>860000</v>
      </c>
      <c r="F630" s="1">
        <v>0</v>
      </c>
      <c r="G630" s="1">
        <v>860000</v>
      </c>
      <c r="H630" t="s">
        <v>1809</v>
      </c>
      <c r="I630" t="s">
        <v>18</v>
      </c>
      <c r="J630">
        <v>13300502</v>
      </c>
      <c r="K630">
        <v>453</v>
      </c>
    </row>
    <row r="631" spans="1:11" x14ac:dyDescent="0.25">
      <c r="A631">
        <v>1</v>
      </c>
      <c r="B631">
        <v>2018</v>
      </c>
      <c r="C631">
        <v>13300502</v>
      </c>
      <c r="D631">
        <v>84079221</v>
      </c>
      <c r="E631" s="1">
        <v>0</v>
      </c>
      <c r="F631" s="1">
        <v>0</v>
      </c>
      <c r="G631" s="1">
        <v>856520</v>
      </c>
      <c r="H631" t="s">
        <v>1898</v>
      </c>
      <c r="I631" t="s">
        <v>18</v>
      </c>
      <c r="J631">
        <v>13300502</v>
      </c>
      <c r="K631">
        <v>453</v>
      </c>
    </row>
    <row r="632" spans="1:11" x14ac:dyDescent="0.25">
      <c r="A632">
        <v>1</v>
      </c>
      <c r="B632">
        <v>2018</v>
      </c>
      <c r="C632">
        <v>13300502</v>
      </c>
      <c r="D632">
        <v>802004326</v>
      </c>
      <c r="E632" s="1">
        <v>37050</v>
      </c>
      <c r="F632" s="1">
        <v>37050</v>
      </c>
      <c r="G632" s="1">
        <v>855975</v>
      </c>
      <c r="H632" t="s">
        <v>293</v>
      </c>
      <c r="I632" t="s">
        <v>18</v>
      </c>
      <c r="J632">
        <v>13300502</v>
      </c>
      <c r="K632">
        <v>453</v>
      </c>
    </row>
    <row r="633" spans="1:11" x14ac:dyDescent="0.25">
      <c r="A633">
        <v>1</v>
      </c>
      <c r="B633">
        <v>2018</v>
      </c>
      <c r="C633">
        <v>13300502</v>
      </c>
      <c r="D633">
        <v>812003817</v>
      </c>
      <c r="E633" s="1">
        <v>278882</v>
      </c>
      <c r="F633" s="1">
        <v>2</v>
      </c>
      <c r="G633" s="1">
        <v>852000</v>
      </c>
      <c r="H633" t="s">
        <v>420</v>
      </c>
      <c r="I633" t="s">
        <v>18</v>
      </c>
      <c r="J633">
        <v>13300502</v>
      </c>
      <c r="K633">
        <v>453</v>
      </c>
    </row>
    <row r="634" spans="1:11" x14ac:dyDescent="0.25">
      <c r="A634">
        <v>1</v>
      </c>
      <c r="B634">
        <v>2018</v>
      </c>
      <c r="C634">
        <v>13300502</v>
      </c>
      <c r="D634">
        <v>72240871</v>
      </c>
      <c r="E634" s="1">
        <v>0</v>
      </c>
      <c r="F634" s="1">
        <v>0</v>
      </c>
      <c r="G634" s="1">
        <v>850000</v>
      </c>
      <c r="H634" t="s">
        <v>1954</v>
      </c>
      <c r="I634" t="s">
        <v>18</v>
      </c>
      <c r="J634">
        <v>13300502</v>
      </c>
      <c r="K634">
        <v>453</v>
      </c>
    </row>
    <row r="635" spans="1:11" x14ac:dyDescent="0.25">
      <c r="A635">
        <v>1</v>
      </c>
      <c r="B635">
        <v>2018</v>
      </c>
      <c r="C635">
        <v>13300502</v>
      </c>
      <c r="D635">
        <v>824000586</v>
      </c>
      <c r="E635" s="1">
        <v>0</v>
      </c>
      <c r="F635" s="1">
        <v>0</v>
      </c>
      <c r="G635" s="1">
        <v>841386</v>
      </c>
      <c r="H635" t="s">
        <v>1618</v>
      </c>
      <c r="I635" t="s">
        <v>18</v>
      </c>
      <c r="J635">
        <v>13300502</v>
      </c>
      <c r="K635">
        <v>453</v>
      </c>
    </row>
    <row r="636" spans="1:11" x14ac:dyDescent="0.25">
      <c r="A636">
        <v>1</v>
      </c>
      <c r="B636">
        <v>2018</v>
      </c>
      <c r="C636">
        <v>13300502</v>
      </c>
      <c r="D636">
        <v>812007844</v>
      </c>
      <c r="E636" s="1">
        <v>63411.74</v>
      </c>
      <c r="F636" s="1">
        <v>0</v>
      </c>
      <c r="G636" s="1">
        <v>836948.84</v>
      </c>
      <c r="H636" t="s">
        <v>1344</v>
      </c>
      <c r="I636" t="s">
        <v>18</v>
      </c>
      <c r="J636">
        <v>13300502</v>
      </c>
      <c r="K636">
        <v>453</v>
      </c>
    </row>
    <row r="637" spans="1:11" x14ac:dyDescent="0.25">
      <c r="A637">
        <v>1</v>
      </c>
      <c r="B637">
        <v>2018</v>
      </c>
      <c r="C637">
        <v>13300502</v>
      </c>
      <c r="D637">
        <v>825001315</v>
      </c>
      <c r="E637" s="1">
        <v>0</v>
      </c>
      <c r="F637" s="1">
        <v>0</v>
      </c>
      <c r="G637" s="1">
        <v>824600</v>
      </c>
      <c r="H637" t="s">
        <v>1568</v>
      </c>
      <c r="I637" t="s">
        <v>18</v>
      </c>
      <c r="J637">
        <v>13300502</v>
      </c>
      <c r="K637">
        <v>453</v>
      </c>
    </row>
    <row r="638" spans="1:11" x14ac:dyDescent="0.25">
      <c r="A638">
        <v>1</v>
      </c>
      <c r="B638">
        <v>2018</v>
      </c>
      <c r="C638">
        <v>13300502</v>
      </c>
      <c r="D638">
        <v>891900441</v>
      </c>
      <c r="E638" s="1">
        <v>340783</v>
      </c>
      <c r="F638" s="1">
        <v>340783</v>
      </c>
      <c r="G638" s="1">
        <v>800826</v>
      </c>
      <c r="H638" t="s">
        <v>76</v>
      </c>
      <c r="I638" t="s">
        <v>18</v>
      </c>
      <c r="J638">
        <v>13300502</v>
      </c>
      <c r="K638">
        <v>453</v>
      </c>
    </row>
    <row r="639" spans="1:11" x14ac:dyDescent="0.25">
      <c r="A639">
        <v>1</v>
      </c>
      <c r="B639">
        <v>2018</v>
      </c>
      <c r="C639">
        <v>13300502</v>
      </c>
      <c r="D639">
        <v>900416952</v>
      </c>
      <c r="E639" s="1">
        <v>12241364</v>
      </c>
      <c r="F639" s="1">
        <v>12241364</v>
      </c>
      <c r="G639" s="1">
        <v>800002</v>
      </c>
      <c r="H639" t="s">
        <v>1423</v>
      </c>
      <c r="I639" t="s">
        <v>18</v>
      </c>
      <c r="J639">
        <v>13300502</v>
      </c>
      <c r="K639">
        <v>453</v>
      </c>
    </row>
    <row r="640" spans="1:11" x14ac:dyDescent="0.25">
      <c r="A640">
        <v>1</v>
      </c>
      <c r="B640">
        <v>2018</v>
      </c>
      <c r="C640">
        <v>13300502</v>
      </c>
      <c r="D640">
        <v>79159882</v>
      </c>
      <c r="E640" s="1">
        <v>0</v>
      </c>
      <c r="F640" s="1">
        <v>0</v>
      </c>
      <c r="G640" s="1">
        <v>786000</v>
      </c>
      <c r="H640" t="s">
        <v>1714</v>
      </c>
      <c r="I640" t="s">
        <v>18</v>
      </c>
      <c r="J640">
        <v>13300502</v>
      </c>
      <c r="K640">
        <v>453</v>
      </c>
    </row>
    <row r="641" spans="1:11" x14ac:dyDescent="0.25">
      <c r="A641">
        <v>1</v>
      </c>
      <c r="B641">
        <v>2018</v>
      </c>
      <c r="C641">
        <v>13300502</v>
      </c>
      <c r="D641">
        <v>80505985</v>
      </c>
      <c r="E641" s="1">
        <v>0</v>
      </c>
      <c r="F641" s="1">
        <v>0</v>
      </c>
      <c r="G641" s="1">
        <v>779840</v>
      </c>
      <c r="H641" t="s">
        <v>1664</v>
      </c>
      <c r="I641" t="s">
        <v>18</v>
      </c>
      <c r="J641">
        <v>13300502</v>
      </c>
      <c r="K641">
        <v>453</v>
      </c>
    </row>
    <row r="642" spans="1:11" x14ac:dyDescent="0.25">
      <c r="A642">
        <v>1</v>
      </c>
      <c r="B642">
        <v>2018</v>
      </c>
      <c r="C642">
        <v>13300502</v>
      </c>
      <c r="D642">
        <v>79389183</v>
      </c>
      <c r="E642" s="1">
        <v>0</v>
      </c>
      <c r="F642" s="1">
        <v>0</v>
      </c>
      <c r="G642" s="1">
        <v>768000</v>
      </c>
      <c r="H642" t="s">
        <v>1551</v>
      </c>
      <c r="I642" t="s">
        <v>18</v>
      </c>
      <c r="J642">
        <v>13300502</v>
      </c>
      <c r="K642">
        <v>453</v>
      </c>
    </row>
    <row r="643" spans="1:11" x14ac:dyDescent="0.25">
      <c r="A643">
        <v>1</v>
      </c>
      <c r="B643">
        <v>2018</v>
      </c>
      <c r="C643">
        <v>13300502</v>
      </c>
      <c r="D643">
        <v>890980068</v>
      </c>
      <c r="E643" s="1">
        <v>0</v>
      </c>
      <c r="F643" s="1">
        <v>0</v>
      </c>
      <c r="G643" s="1">
        <v>749805</v>
      </c>
      <c r="H643" t="s">
        <v>1913</v>
      </c>
      <c r="I643" t="s">
        <v>18</v>
      </c>
      <c r="J643">
        <v>13300502</v>
      </c>
      <c r="K643">
        <v>453</v>
      </c>
    </row>
    <row r="644" spans="1:11" x14ac:dyDescent="0.25">
      <c r="A644">
        <v>1</v>
      </c>
      <c r="B644">
        <v>2018</v>
      </c>
      <c r="C644">
        <v>13300502</v>
      </c>
      <c r="D644">
        <v>900346580</v>
      </c>
      <c r="E644" s="1">
        <v>17660</v>
      </c>
      <c r="F644" s="1">
        <v>17659.599999999999</v>
      </c>
      <c r="G644" s="1">
        <v>743878.27</v>
      </c>
      <c r="H644" t="s">
        <v>340</v>
      </c>
      <c r="I644" t="s">
        <v>18</v>
      </c>
      <c r="J644">
        <v>13300502</v>
      </c>
      <c r="K644">
        <v>453</v>
      </c>
    </row>
    <row r="645" spans="1:11" x14ac:dyDescent="0.25">
      <c r="A645">
        <v>1</v>
      </c>
      <c r="B645">
        <v>2018</v>
      </c>
      <c r="C645">
        <v>13300502</v>
      </c>
      <c r="D645">
        <v>806010276</v>
      </c>
      <c r="E645" s="1">
        <v>8662377</v>
      </c>
      <c r="F645" s="1">
        <v>8662377.0800000001</v>
      </c>
      <c r="G645" s="1">
        <v>736316.54</v>
      </c>
      <c r="H645" t="s">
        <v>820</v>
      </c>
      <c r="I645" t="s">
        <v>18</v>
      </c>
      <c r="J645">
        <v>13300502</v>
      </c>
      <c r="K645">
        <v>453</v>
      </c>
    </row>
    <row r="646" spans="1:11" x14ac:dyDescent="0.25">
      <c r="A646">
        <v>1</v>
      </c>
      <c r="B646">
        <v>2018</v>
      </c>
      <c r="C646">
        <v>13300502</v>
      </c>
      <c r="D646">
        <v>900034131</v>
      </c>
      <c r="E646" s="1">
        <v>5013</v>
      </c>
      <c r="F646" s="1">
        <v>348013.2</v>
      </c>
      <c r="G646" s="1">
        <v>733275</v>
      </c>
      <c r="H646" t="s">
        <v>1143</v>
      </c>
      <c r="I646" t="s">
        <v>18</v>
      </c>
      <c r="J646">
        <v>13300502</v>
      </c>
      <c r="K646">
        <v>453</v>
      </c>
    </row>
    <row r="647" spans="1:11" x14ac:dyDescent="0.25">
      <c r="A647">
        <v>1</v>
      </c>
      <c r="B647">
        <v>2018</v>
      </c>
      <c r="C647">
        <v>13300502</v>
      </c>
      <c r="D647">
        <v>819002934</v>
      </c>
      <c r="E647" s="1">
        <v>0</v>
      </c>
      <c r="F647" s="1">
        <v>0</v>
      </c>
      <c r="G647" s="1">
        <v>730000</v>
      </c>
      <c r="H647" t="s">
        <v>1728</v>
      </c>
      <c r="I647" t="s">
        <v>18</v>
      </c>
      <c r="J647">
        <v>13300502</v>
      </c>
      <c r="K647">
        <v>453</v>
      </c>
    </row>
    <row r="648" spans="1:11" x14ac:dyDescent="0.25">
      <c r="A648">
        <v>1</v>
      </c>
      <c r="B648">
        <v>2018</v>
      </c>
      <c r="C648">
        <v>13300502</v>
      </c>
      <c r="D648">
        <v>52900637</v>
      </c>
      <c r="E648" s="1">
        <v>0</v>
      </c>
      <c r="F648" s="1">
        <v>0</v>
      </c>
      <c r="G648" s="1">
        <v>729600</v>
      </c>
      <c r="H648" t="s">
        <v>1654</v>
      </c>
      <c r="I648" t="s">
        <v>18</v>
      </c>
      <c r="J648">
        <v>13300502</v>
      </c>
      <c r="K648">
        <v>453</v>
      </c>
    </row>
    <row r="649" spans="1:11" x14ac:dyDescent="0.25">
      <c r="A649">
        <v>1</v>
      </c>
      <c r="B649">
        <v>2018</v>
      </c>
      <c r="C649">
        <v>13300502</v>
      </c>
      <c r="D649">
        <v>900231731</v>
      </c>
      <c r="E649" s="1">
        <v>0</v>
      </c>
      <c r="F649" s="1">
        <v>0</v>
      </c>
      <c r="G649" s="1">
        <v>720028</v>
      </c>
      <c r="H649" t="s">
        <v>1469</v>
      </c>
      <c r="I649" t="s">
        <v>18</v>
      </c>
      <c r="J649">
        <v>13300502</v>
      </c>
      <c r="K649">
        <v>453</v>
      </c>
    </row>
    <row r="650" spans="1:11" x14ac:dyDescent="0.25">
      <c r="A650">
        <v>1</v>
      </c>
      <c r="B650">
        <v>2018</v>
      </c>
      <c r="C650">
        <v>13300502</v>
      </c>
      <c r="D650">
        <v>890680027</v>
      </c>
      <c r="E650" s="1">
        <v>0</v>
      </c>
      <c r="F650" s="1">
        <v>0</v>
      </c>
      <c r="G650" s="1">
        <v>710184</v>
      </c>
      <c r="H650" t="s">
        <v>434</v>
      </c>
      <c r="I650" t="s">
        <v>18</v>
      </c>
      <c r="J650">
        <v>13300502</v>
      </c>
      <c r="K650">
        <v>453</v>
      </c>
    </row>
    <row r="651" spans="1:11" x14ac:dyDescent="0.25">
      <c r="A651">
        <v>1</v>
      </c>
      <c r="B651">
        <v>2018</v>
      </c>
      <c r="C651">
        <v>13300502</v>
      </c>
      <c r="D651">
        <v>824003102</v>
      </c>
      <c r="E651" s="1">
        <v>0</v>
      </c>
      <c r="F651" s="1">
        <v>0</v>
      </c>
      <c r="G651" s="1">
        <v>705600</v>
      </c>
      <c r="H651" t="s">
        <v>1960</v>
      </c>
      <c r="I651" t="s">
        <v>18</v>
      </c>
      <c r="J651">
        <v>13300502</v>
      </c>
      <c r="K651">
        <v>453</v>
      </c>
    </row>
    <row r="652" spans="1:11" x14ac:dyDescent="0.25">
      <c r="A652">
        <v>1</v>
      </c>
      <c r="B652">
        <v>2018</v>
      </c>
      <c r="C652">
        <v>13300502</v>
      </c>
      <c r="D652">
        <v>891000499</v>
      </c>
      <c r="E652" s="1">
        <v>7717560</v>
      </c>
      <c r="F652" s="1">
        <v>7014250</v>
      </c>
      <c r="G652" s="1">
        <v>703310</v>
      </c>
      <c r="H652" t="s">
        <v>1130</v>
      </c>
      <c r="I652" t="s">
        <v>18</v>
      </c>
      <c r="J652">
        <v>13300502</v>
      </c>
      <c r="K652">
        <v>453</v>
      </c>
    </row>
    <row r="653" spans="1:11" x14ac:dyDescent="0.25">
      <c r="A653">
        <v>1</v>
      </c>
      <c r="B653">
        <v>2018</v>
      </c>
      <c r="C653">
        <v>13300502</v>
      </c>
      <c r="D653">
        <v>900069596</v>
      </c>
      <c r="E653" s="1">
        <v>2136567</v>
      </c>
      <c r="F653" s="1">
        <v>2108667</v>
      </c>
      <c r="G653" s="1">
        <v>698149</v>
      </c>
      <c r="H653" t="s">
        <v>148</v>
      </c>
      <c r="I653" t="s">
        <v>18</v>
      </c>
      <c r="J653">
        <v>13300502</v>
      </c>
      <c r="K653">
        <v>453</v>
      </c>
    </row>
    <row r="654" spans="1:11" x14ac:dyDescent="0.25">
      <c r="A654">
        <v>1</v>
      </c>
      <c r="B654">
        <v>2018</v>
      </c>
      <c r="C654">
        <v>13300502</v>
      </c>
      <c r="D654">
        <v>900172745</v>
      </c>
      <c r="E654" s="1">
        <v>0</v>
      </c>
      <c r="F654" s="1">
        <v>0</v>
      </c>
      <c r="G654" s="1">
        <v>695400</v>
      </c>
      <c r="H654" t="s">
        <v>1919</v>
      </c>
      <c r="I654" t="s">
        <v>18</v>
      </c>
      <c r="J654">
        <v>13300502</v>
      </c>
      <c r="K654">
        <v>453</v>
      </c>
    </row>
    <row r="655" spans="1:11" x14ac:dyDescent="0.25">
      <c r="A655">
        <v>1</v>
      </c>
      <c r="B655">
        <v>2018</v>
      </c>
      <c r="C655">
        <v>13300502</v>
      </c>
      <c r="D655">
        <v>800211365</v>
      </c>
      <c r="E655" s="1">
        <v>0</v>
      </c>
      <c r="F655" s="1">
        <v>0</v>
      </c>
      <c r="G655" s="1">
        <v>694800</v>
      </c>
      <c r="H655" t="s">
        <v>1615</v>
      </c>
      <c r="I655" t="s">
        <v>18</v>
      </c>
      <c r="J655">
        <v>13300502</v>
      </c>
      <c r="K655">
        <v>453</v>
      </c>
    </row>
    <row r="656" spans="1:11" x14ac:dyDescent="0.25">
      <c r="A656">
        <v>1</v>
      </c>
      <c r="B656">
        <v>2018</v>
      </c>
      <c r="C656">
        <v>13300502</v>
      </c>
      <c r="D656">
        <v>900080835</v>
      </c>
      <c r="E656" s="1">
        <v>0</v>
      </c>
      <c r="F656" s="1">
        <v>0</v>
      </c>
      <c r="G656" s="1">
        <v>689010</v>
      </c>
      <c r="H656" t="s">
        <v>1798</v>
      </c>
      <c r="I656" t="s">
        <v>18</v>
      </c>
      <c r="J656">
        <v>13300502</v>
      </c>
      <c r="K656">
        <v>453</v>
      </c>
    </row>
    <row r="657" spans="1:11" x14ac:dyDescent="0.25">
      <c r="A657">
        <v>1</v>
      </c>
      <c r="B657">
        <v>2018</v>
      </c>
      <c r="C657">
        <v>13300502</v>
      </c>
      <c r="D657">
        <v>800174375</v>
      </c>
      <c r="E657" s="1">
        <v>1168170</v>
      </c>
      <c r="F657" s="1">
        <v>484100</v>
      </c>
      <c r="G657" s="1">
        <v>684070</v>
      </c>
      <c r="H657" t="s">
        <v>926</v>
      </c>
      <c r="I657" t="s">
        <v>18</v>
      </c>
      <c r="J657">
        <v>13300502</v>
      </c>
      <c r="K657">
        <v>453</v>
      </c>
    </row>
    <row r="658" spans="1:11" x14ac:dyDescent="0.25">
      <c r="A658">
        <v>1</v>
      </c>
      <c r="B658">
        <v>2018</v>
      </c>
      <c r="C658">
        <v>13300502</v>
      </c>
      <c r="D658">
        <v>900218660</v>
      </c>
      <c r="E658" s="1">
        <v>0</v>
      </c>
      <c r="F658" s="1">
        <v>0</v>
      </c>
      <c r="G658" s="1">
        <v>680636.5</v>
      </c>
      <c r="H658" t="s">
        <v>1682</v>
      </c>
      <c r="I658" t="s">
        <v>18</v>
      </c>
      <c r="J658">
        <v>13300502</v>
      </c>
      <c r="K658">
        <v>453</v>
      </c>
    </row>
    <row r="659" spans="1:11" x14ac:dyDescent="0.25">
      <c r="A659">
        <v>1</v>
      </c>
      <c r="B659">
        <v>2018</v>
      </c>
      <c r="C659">
        <v>13300502</v>
      </c>
      <c r="D659">
        <v>890680031</v>
      </c>
      <c r="E659" s="1">
        <v>0</v>
      </c>
      <c r="F659" s="1">
        <v>0</v>
      </c>
      <c r="G659" s="1">
        <v>675068</v>
      </c>
      <c r="H659" t="s">
        <v>1968</v>
      </c>
      <c r="I659" t="s">
        <v>18</v>
      </c>
      <c r="J659">
        <v>13300502</v>
      </c>
      <c r="K659">
        <v>453</v>
      </c>
    </row>
    <row r="660" spans="1:11" x14ac:dyDescent="0.25">
      <c r="A660">
        <v>1</v>
      </c>
      <c r="B660">
        <v>2018</v>
      </c>
      <c r="C660">
        <v>13300502</v>
      </c>
      <c r="D660">
        <v>900366319</v>
      </c>
      <c r="E660" s="1">
        <v>0</v>
      </c>
      <c r="F660" s="1">
        <v>0</v>
      </c>
      <c r="G660" s="1">
        <v>670040</v>
      </c>
      <c r="H660" t="s">
        <v>1581</v>
      </c>
      <c r="I660" t="s">
        <v>18</v>
      </c>
      <c r="J660">
        <v>13300502</v>
      </c>
      <c r="K660">
        <v>453</v>
      </c>
    </row>
    <row r="661" spans="1:11" x14ac:dyDescent="0.25">
      <c r="A661">
        <v>1</v>
      </c>
      <c r="B661">
        <v>2018</v>
      </c>
      <c r="C661">
        <v>13300502</v>
      </c>
      <c r="D661">
        <v>4946080</v>
      </c>
      <c r="E661" s="1">
        <v>0</v>
      </c>
      <c r="F661" s="1">
        <v>0</v>
      </c>
      <c r="G661" s="1">
        <v>669393</v>
      </c>
      <c r="H661" t="s">
        <v>1871</v>
      </c>
      <c r="I661" t="s">
        <v>18</v>
      </c>
      <c r="J661">
        <v>13300502</v>
      </c>
      <c r="K661">
        <v>453</v>
      </c>
    </row>
    <row r="662" spans="1:11" x14ac:dyDescent="0.25">
      <c r="A662">
        <v>1</v>
      </c>
      <c r="B662">
        <v>2018</v>
      </c>
      <c r="C662">
        <v>13300502</v>
      </c>
      <c r="D662">
        <v>900460322</v>
      </c>
      <c r="E662" s="1">
        <v>9549153</v>
      </c>
      <c r="F662" s="1">
        <v>9221633.0500000007</v>
      </c>
      <c r="G662" s="1">
        <v>653510.94999999995</v>
      </c>
      <c r="H662" t="s">
        <v>532</v>
      </c>
      <c r="I662" t="s">
        <v>18</v>
      </c>
      <c r="J662">
        <v>13300502</v>
      </c>
      <c r="K662">
        <v>453</v>
      </c>
    </row>
    <row r="663" spans="1:11" x14ac:dyDescent="0.25">
      <c r="A663">
        <v>1</v>
      </c>
      <c r="B663">
        <v>2018</v>
      </c>
      <c r="C663">
        <v>13300502</v>
      </c>
      <c r="D663">
        <v>900464458</v>
      </c>
      <c r="E663" s="1">
        <v>0</v>
      </c>
      <c r="F663" s="1">
        <v>0</v>
      </c>
      <c r="G663" s="1">
        <v>650400</v>
      </c>
      <c r="H663" t="s">
        <v>1930</v>
      </c>
      <c r="I663" t="s">
        <v>18</v>
      </c>
      <c r="J663">
        <v>13300502</v>
      </c>
      <c r="K663">
        <v>453</v>
      </c>
    </row>
    <row r="664" spans="1:11" x14ac:dyDescent="0.25">
      <c r="A664">
        <v>1</v>
      </c>
      <c r="B664">
        <v>2018</v>
      </c>
      <c r="C664">
        <v>13300502</v>
      </c>
      <c r="D664">
        <v>13837229</v>
      </c>
      <c r="E664" s="1">
        <v>0</v>
      </c>
      <c r="F664" s="1">
        <v>0</v>
      </c>
      <c r="G664" s="1">
        <v>644150</v>
      </c>
      <c r="H664" t="s">
        <v>1698</v>
      </c>
      <c r="I664" t="s">
        <v>18</v>
      </c>
      <c r="J664">
        <v>13300502</v>
      </c>
      <c r="K664">
        <v>453</v>
      </c>
    </row>
    <row r="665" spans="1:11" x14ac:dyDescent="0.25">
      <c r="A665">
        <v>1</v>
      </c>
      <c r="B665">
        <v>2018</v>
      </c>
      <c r="C665">
        <v>13300502</v>
      </c>
      <c r="D665">
        <v>12721694</v>
      </c>
      <c r="E665" s="1">
        <v>0</v>
      </c>
      <c r="F665" s="1">
        <v>0</v>
      </c>
      <c r="G665" s="1">
        <v>643200</v>
      </c>
      <c r="H665" t="s">
        <v>1697</v>
      </c>
      <c r="I665" t="s">
        <v>18</v>
      </c>
      <c r="J665">
        <v>13300502</v>
      </c>
      <c r="K665">
        <v>453</v>
      </c>
    </row>
    <row r="666" spans="1:11" x14ac:dyDescent="0.25">
      <c r="A666">
        <v>1</v>
      </c>
      <c r="B666">
        <v>2018</v>
      </c>
      <c r="C666">
        <v>13300502</v>
      </c>
      <c r="D666">
        <v>890201051</v>
      </c>
      <c r="E666" s="1">
        <v>160333</v>
      </c>
      <c r="F666" s="1">
        <v>0</v>
      </c>
      <c r="G666" s="1">
        <v>641332</v>
      </c>
      <c r="H666" t="s">
        <v>1910</v>
      </c>
      <c r="I666" t="s">
        <v>18</v>
      </c>
      <c r="J666">
        <v>13300502</v>
      </c>
      <c r="K666">
        <v>453</v>
      </c>
    </row>
    <row r="667" spans="1:11" x14ac:dyDescent="0.25">
      <c r="A667">
        <v>1</v>
      </c>
      <c r="B667">
        <v>2018</v>
      </c>
      <c r="C667">
        <v>13300502</v>
      </c>
      <c r="D667">
        <v>79612693</v>
      </c>
      <c r="E667" s="1">
        <v>0</v>
      </c>
      <c r="F667" s="1">
        <v>0</v>
      </c>
      <c r="G667" s="1">
        <v>633600</v>
      </c>
      <c r="H667" t="s">
        <v>1772</v>
      </c>
      <c r="I667" t="s">
        <v>18</v>
      </c>
      <c r="J667">
        <v>13300502</v>
      </c>
      <c r="K667">
        <v>453</v>
      </c>
    </row>
    <row r="668" spans="1:11" x14ac:dyDescent="0.25">
      <c r="A668">
        <v>1</v>
      </c>
      <c r="B668">
        <v>2018</v>
      </c>
      <c r="C668">
        <v>13300502</v>
      </c>
      <c r="D668">
        <v>860006543</v>
      </c>
      <c r="E668" s="1">
        <v>0</v>
      </c>
      <c r="F668" s="1">
        <v>0</v>
      </c>
      <c r="G668" s="1">
        <v>611800</v>
      </c>
      <c r="H668" t="s">
        <v>1852</v>
      </c>
      <c r="I668" t="s">
        <v>18</v>
      </c>
      <c r="J668">
        <v>13300502</v>
      </c>
      <c r="K668">
        <v>453</v>
      </c>
    </row>
    <row r="669" spans="1:11" x14ac:dyDescent="0.25">
      <c r="A669">
        <v>1</v>
      </c>
      <c r="B669">
        <v>2018</v>
      </c>
      <c r="C669">
        <v>13300502</v>
      </c>
      <c r="D669">
        <v>22615461</v>
      </c>
      <c r="E669" s="1">
        <v>0</v>
      </c>
      <c r="F669" s="1">
        <v>0</v>
      </c>
      <c r="G669" s="1">
        <v>593526</v>
      </c>
      <c r="H669" t="s">
        <v>1882</v>
      </c>
      <c r="I669" t="s">
        <v>18</v>
      </c>
      <c r="J669">
        <v>13300502</v>
      </c>
      <c r="K669">
        <v>453</v>
      </c>
    </row>
    <row r="670" spans="1:11" x14ac:dyDescent="0.25">
      <c r="A670">
        <v>1</v>
      </c>
      <c r="B670">
        <v>2018</v>
      </c>
      <c r="C670">
        <v>13300502</v>
      </c>
      <c r="D670">
        <v>900169837</v>
      </c>
      <c r="E670" s="1">
        <v>0</v>
      </c>
      <c r="F670" s="1">
        <v>0</v>
      </c>
      <c r="G670" s="1">
        <v>588980</v>
      </c>
      <c r="H670" t="s">
        <v>1630</v>
      </c>
      <c r="I670" t="s">
        <v>18</v>
      </c>
      <c r="J670">
        <v>13300502</v>
      </c>
      <c r="K670">
        <v>453</v>
      </c>
    </row>
    <row r="671" spans="1:11" x14ac:dyDescent="0.25">
      <c r="A671">
        <v>1</v>
      </c>
      <c r="B671">
        <v>2018</v>
      </c>
      <c r="C671">
        <v>13300502</v>
      </c>
      <c r="D671">
        <v>900457755</v>
      </c>
      <c r="E671" s="1">
        <v>0</v>
      </c>
      <c r="F671" s="1">
        <v>0</v>
      </c>
      <c r="G671" s="1">
        <v>570000</v>
      </c>
      <c r="H671" t="s">
        <v>1582</v>
      </c>
      <c r="I671" t="s">
        <v>18</v>
      </c>
      <c r="J671">
        <v>13300502</v>
      </c>
      <c r="K671">
        <v>453</v>
      </c>
    </row>
    <row r="672" spans="1:11" x14ac:dyDescent="0.25">
      <c r="A672">
        <v>1</v>
      </c>
      <c r="B672">
        <v>2018</v>
      </c>
      <c r="C672">
        <v>13300502</v>
      </c>
      <c r="D672">
        <v>890908790</v>
      </c>
      <c r="E672" s="1">
        <v>0</v>
      </c>
      <c r="F672" s="1">
        <v>0</v>
      </c>
      <c r="G672" s="1">
        <v>566440</v>
      </c>
      <c r="H672" t="s">
        <v>1911</v>
      </c>
      <c r="I672" t="s">
        <v>18</v>
      </c>
      <c r="J672">
        <v>13300502</v>
      </c>
      <c r="K672">
        <v>453</v>
      </c>
    </row>
    <row r="673" spans="1:11" x14ac:dyDescent="0.25">
      <c r="A673">
        <v>1</v>
      </c>
      <c r="B673">
        <v>2018</v>
      </c>
      <c r="C673">
        <v>13300502</v>
      </c>
      <c r="D673">
        <v>33355192</v>
      </c>
      <c r="E673" s="1">
        <v>0</v>
      </c>
      <c r="F673" s="1">
        <v>0</v>
      </c>
      <c r="G673" s="1">
        <v>565000</v>
      </c>
      <c r="H673" t="s">
        <v>1946</v>
      </c>
      <c r="I673" t="s">
        <v>18</v>
      </c>
      <c r="J673">
        <v>13300502</v>
      </c>
      <c r="K673">
        <v>453</v>
      </c>
    </row>
    <row r="674" spans="1:11" x14ac:dyDescent="0.25">
      <c r="A674">
        <v>1</v>
      </c>
      <c r="B674">
        <v>2018</v>
      </c>
      <c r="C674">
        <v>13300502</v>
      </c>
      <c r="D674">
        <v>40937911</v>
      </c>
      <c r="E674" s="1">
        <v>0</v>
      </c>
      <c r="F674" s="1">
        <v>0</v>
      </c>
      <c r="G674" s="1">
        <v>560000</v>
      </c>
      <c r="H674" t="s">
        <v>1598</v>
      </c>
      <c r="I674" t="s">
        <v>18</v>
      </c>
      <c r="J674">
        <v>13300502</v>
      </c>
      <c r="K674">
        <v>453</v>
      </c>
    </row>
    <row r="675" spans="1:11" x14ac:dyDescent="0.25">
      <c r="A675">
        <v>1</v>
      </c>
      <c r="B675">
        <v>2018</v>
      </c>
      <c r="C675">
        <v>13300502</v>
      </c>
      <c r="D675">
        <v>802001292</v>
      </c>
      <c r="E675" s="1">
        <v>1000000</v>
      </c>
      <c r="F675" s="1">
        <v>441295</v>
      </c>
      <c r="G675" s="1">
        <v>558705</v>
      </c>
      <c r="H675" t="s">
        <v>1281</v>
      </c>
      <c r="I675" t="s">
        <v>18</v>
      </c>
      <c r="J675">
        <v>13300502</v>
      </c>
      <c r="K675">
        <v>453</v>
      </c>
    </row>
    <row r="676" spans="1:11" x14ac:dyDescent="0.25">
      <c r="A676">
        <v>1</v>
      </c>
      <c r="B676">
        <v>2018</v>
      </c>
      <c r="C676">
        <v>13300502</v>
      </c>
      <c r="D676">
        <v>900028596</v>
      </c>
      <c r="E676" s="1">
        <v>0</v>
      </c>
      <c r="F676" s="1">
        <v>0</v>
      </c>
      <c r="G676" s="1">
        <v>553800</v>
      </c>
      <c r="H676" t="s">
        <v>1681</v>
      </c>
      <c r="I676" t="s">
        <v>18</v>
      </c>
      <c r="J676">
        <v>13300502</v>
      </c>
      <c r="K676">
        <v>453</v>
      </c>
    </row>
    <row r="677" spans="1:11" x14ac:dyDescent="0.25">
      <c r="A677">
        <v>1</v>
      </c>
      <c r="B677">
        <v>2018</v>
      </c>
      <c r="C677">
        <v>13300502</v>
      </c>
      <c r="D677">
        <v>860529890</v>
      </c>
      <c r="E677" s="1">
        <v>0</v>
      </c>
      <c r="F677" s="1">
        <v>0</v>
      </c>
      <c r="G677" s="1">
        <v>550800</v>
      </c>
      <c r="H677" t="s">
        <v>1908</v>
      </c>
      <c r="I677" t="s">
        <v>18</v>
      </c>
      <c r="J677">
        <v>13300502</v>
      </c>
      <c r="K677">
        <v>453</v>
      </c>
    </row>
    <row r="678" spans="1:11" x14ac:dyDescent="0.25">
      <c r="A678">
        <v>1</v>
      </c>
      <c r="B678">
        <v>2018</v>
      </c>
      <c r="C678">
        <v>13300502</v>
      </c>
      <c r="D678">
        <v>800153488</v>
      </c>
      <c r="E678" s="1">
        <v>0</v>
      </c>
      <c r="F678" s="1">
        <v>0</v>
      </c>
      <c r="G678" s="1">
        <v>539000</v>
      </c>
      <c r="H678" t="s">
        <v>1614</v>
      </c>
      <c r="I678" t="s">
        <v>18</v>
      </c>
      <c r="J678">
        <v>13300502</v>
      </c>
      <c r="K678">
        <v>453</v>
      </c>
    </row>
    <row r="679" spans="1:11" x14ac:dyDescent="0.25">
      <c r="A679">
        <v>1</v>
      </c>
      <c r="B679">
        <v>2018</v>
      </c>
      <c r="C679">
        <v>13300502</v>
      </c>
      <c r="D679">
        <v>900632220</v>
      </c>
      <c r="E679" s="1">
        <v>13216296</v>
      </c>
      <c r="F679" s="1">
        <v>12678196</v>
      </c>
      <c r="G679" s="1">
        <v>538100</v>
      </c>
      <c r="H679" t="s">
        <v>1149</v>
      </c>
      <c r="I679" t="s">
        <v>18</v>
      </c>
      <c r="J679">
        <v>13300502</v>
      </c>
      <c r="K679">
        <v>453</v>
      </c>
    </row>
    <row r="680" spans="1:11" x14ac:dyDescent="0.25">
      <c r="A680">
        <v>1</v>
      </c>
      <c r="B680">
        <v>2018</v>
      </c>
      <c r="C680">
        <v>13300502</v>
      </c>
      <c r="D680">
        <v>64588649</v>
      </c>
      <c r="E680" s="1">
        <v>0</v>
      </c>
      <c r="F680" s="1">
        <v>0</v>
      </c>
      <c r="G680" s="1">
        <v>530000</v>
      </c>
      <c r="H680" t="s">
        <v>1830</v>
      </c>
      <c r="I680" t="s">
        <v>18</v>
      </c>
      <c r="J680">
        <v>13300502</v>
      </c>
      <c r="K680">
        <v>453</v>
      </c>
    </row>
    <row r="681" spans="1:11" x14ac:dyDescent="0.25">
      <c r="A681">
        <v>1</v>
      </c>
      <c r="B681">
        <v>2018</v>
      </c>
      <c r="C681">
        <v>13300502</v>
      </c>
      <c r="D681">
        <v>822005312</v>
      </c>
      <c r="E681" s="1">
        <v>0</v>
      </c>
      <c r="F681" s="1">
        <v>0</v>
      </c>
      <c r="G681" s="1">
        <v>527093</v>
      </c>
      <c r="H681" t="s">
        <v>669</v>
      </c>
      <c r="I681" t="s">
        <v>18</v>
      </c>
      <c r="J681">
        <v>13300502</v>
      </c>
      <c r="K681">
        <v>453</v>
      </c>
    </row>
    <row r="682" spans="1:11" x14ac:dyDescent="0.25">
      <c r="A682">
        <v>1</v>
      </c>
      <c r="B682">
        <v>2018</v>
      </c>
      <c r="C682">
        <v>13300502</v>
      </c>
      <c r="D682">
        <v>19600867</v>
      </c>
      <c r="E682" s="1">
        <v>0</v>
      </c>
      <c r="F682" s="1">
        <v>0</v>
      </c>
      <c r="G682" s="1">
        <v>514830</v>
      </c>
      <c r="H682" t="s">
        <v>1760</v>
      </c>
      <c r="I682" t="s">
        <v>18</v>
      </c>
      <c r="J682">
        <v>13300502</v>
      </c>
      <c r="K682">
        <v>453</v>
      </c>
    </row>
    <row r="683" spans="1:11" x14ac:dyDescent="0.25">
      <c r="A683">
        <v>1</v>
      </c>
      <c r="B683">
        <v>2018</v>
      </c>
      <c r="C683">
        <v>13300502</v>
      </c>
      <c r="D683">
        <v>900208626</v>
      </c>
      <c r="E683" s="1">
        <v>5968278</v>
      </c>
      <c r="F683" s="1">
        <v>5968278</v>
      </c>
      <c r="G683" s="1">
        <v>514800.4</v>
      </c>
      <c r="H683" t="s">
        <v>217</v>
      </c>
      <c r="I683" t="s">
        <v>18</v>
      </c>
      <c r="J683">
        <v>13300502</v>
      </c>
      <c r="K683">
        <v>453</v>
      </c>
    </row>
    <row r="684" spans="1:11" x14ac:dyDescent="0.25">
      <c r="A684">
        <v>1</v>
      </c>
      <c r="B684">
        <v>2018</v>
      </c>
      <c r="C684">
        <v>13300502</v>
      </c>
      <c r="D684">
        <v>33341189</v>
      </c>
      <c r="E684" s="1">
        <v>0</v>
      </c>
      <c r="F684" s="1">
        <v>0</v>
      </c>
      <c r="G684" s="1">
        <v>509292</v>
      </c>
      <c r="H684" t="s">
        <v>1824</v>
      </c>
      <c r="I684" t="s">
        <v>18</v>
      </c>
      <c r="J684">
        <v>13300502</v>
      </c>
      <c r="K684">
        <v>453</v>
      </c>
    </row>
    <row r="685" spans="1:11" x14ac:dyDescent="0.25">
      <c r="A685">
        <v>1</v>
      </c>
      <c r="B685">
        <v>2018</v>
      </c>
      <c r="C685">
        <v>13300502</v>
      </c>
      <c r="D685">
        <v>4807846</v>
      </c>
      <c r="E685" s="1">
        <v>0</v>
      </c>
      <c r="F685" s="1">
        <v>0</v>
      </c>
      <c r="G685" s="1">
        <v>508000</v>
      </c>
      <c r="H685" t="s">
        <v>1587</v>
      </c>
      <c r="I685" t="s">
        <v>18</v>
      </c>
      <c r="J685">
        <v>13300502</v>
      </c>
      <c r="K685">
        <v>453</v>
      </c>
    </row>
    <row r="686" spans="1:11" x14ac:dyDescent="0.25">
      <c r="A686">
        <v>1</v>
      </c>
      <c r="B686">
        <v>2018</v>
      </c>
      <c r="C686">
        <v>13300502</v>
      </c>
      <c r="D686">
        <v>21239227</v>
      </c>
      <c r="E686" s="1">
        <v>0</v>
      </c>
      <c r="F686" s="1">
        <v>0</v>
      </c>
      <c r="G686" s="1">
        <v>504000</v>
      </c>
      <c r="H686" t="s">
        <v>1821</v>
      </c>
      <c r="I686" t="s">
        <v>18</v>
      </c>
      <c r="J686">
        <v>13300502</v>
      </c>
      <c r="K686">
        <v>453</v>
      </c>
    </row>
    <row r="687" spans="1:11" x14ac:dyDescent="0.25">
      <c r="A687">
        <v>1</v>
      </c>
      <c r="B687">
        <v>2018</v>
      </c>
      <c r="C687">
        <v>13300502</v>
      </c>
      <c r="D687">
        <v>900195387</v>
      </c>
      <c r="E687" s="1">
        <v>0</v>
      </c>
      <c r="F687" s="1">
        <v>0</v>
      </c>
      <c r="G687" s="1">
        <v>500000</v>
      </c>
      <c r="H687" t="s">
        <v>1580</v>
      </c>
      <c r="I687" t="s">
        <v>18</v>
      </c>
      <c r="J687">
        <v>13300502</v>
      </c>
      <c r="K687">
        <v>453</v>
      </c>
    </row>
    <row r="688" spans="1:11" x14ac:dyDescent="0.25">
      <c r="A688">
        <v>1</v>
      </c>
      <c r="B688">
        <v>2018</v>
      </c>
      <c r="C688">
        <v>13300502</v>
      </c>
      <c r="D688">
        <v>8663356</v>
      </c>
      <c r="E688" s="1">
        <v>0</v>
      </c>
      <c r="F688" s="1">
        <v>0</v>
      </c>
      <c r="G688" s="1">
        <v>500000</v>
      </c>
      <c r="H688" t="s">
        <v>1755</v>
      </c>
      <c r="I688" t="s">
        <v>18</v>
      </c>
      <c r="J688">
        <v>13300502</v>
      </c>
      <c r="K688">
        <v>453</v>
      </c>
    </row>
    <row r="689" spans="1:11" x14ac:dyDescent="0.25">
      <c r="A689">
        <v>1</v>
      </c>
      <c r="B689">
        <v>2018</v>
      </c>
      <c r="C689">
        <v>13300502</v>
      </c>
      <c r="D689">
        <v>1006820816</v>
      </c>
      <c r="E689" s="1">
        <v>0</v>
      </c>
      <c r="F689" s="1">
        <v>0</v>
      </c>
      <c r="G689" s="1">
        <v>500000</v>
      </c>
      <c r="H689" t="s">
        <v>1989</v>
      </c>
      <c r="I689" t="s">
        <v>18</v>
      </c>
      <c r="J689">
        <v>13300502</v>
      </c>
      <c r="K689">
        <v>453</v>
      </c>
    </row>
    <row r="690" spans="1:11" x14ac:dyDescent="0.25">
      <c r="A690">
        <v>1</v>
      </c>
      <c r="B690">
        <v>2018</v>
      </c>
      <c r="C690">
        <v>13300502</v>
      </c>
      <c r="D690">
        <v>86071370</v>
      </c>
      <c r="E690" s="1">
        <v>0</v>
      </c>
      <c r="F690" s="1">
        <v>0</v>
      </c>
      <c r="G690" s="1">
        <v>498200</v>
      </c>
      <c r="H690" t="s">
        <v>1775</v>
      </c>
      <c r="I690" t="s">
        <v>18</v>
      </c>
      <c r="J690">
        <v>13300502</v>
      </c>
      <c r="K690">
        <v>453</v>
      </c>
    </row>
    <row r="691" spans="1:11" x14ac:dyDescent="0.25">
      <c r="A691">
        <v>1</v>
      </c>
      <c r="B691">
        <v>2018</v>
      </c>
      <c r="C691">
        <v>13300502</v>
      </c>
      <c r="D691">
        <v>900103925</v>
      </c>
      <c r="E691" s="1">
        <v>0</v>
      </c>
      <c r="F691" s="1">
        <v>0</v>
      </c>
      <c r="G691" s="1">
        <v>493600</v>
      </c>
      <c r="H691" t="s">
        <v>1576</v>
      </c>
      <c r="I691" t="s">
        <v>18</v>
      </c>
      <c r="J691">
        <v>13300502</v>
      </c>
      <c r="K691">
        <v>453</v>
      </c>
    </row>
    <row r="692" spans="1:11" x14ac:dyDescent="0.25">
      <c r="A692">
        <v>1</v>
      </c>
      <c r="B692">
        <v>2018</v>
      </c>
      <c r="C692">
        <v>13300502</v>
      </c>
      <c r="D692">
        <v>22479525</v>
      </c>
      <c r="E692" s="1">
        <v>0</v>
      </c>
      <c r="F692" s="1">
        <v>0</v>
      </c>
      <c r="G692" s="1">
        <v>483982</v>
      </c>
      <c r="H692" t="s">
        <v>1942</v>
      </c>
      <c r="I692" t="s">
        <v>18</v>
      </c>
      <c r="J692">
        <v>13300502</v>
      </c>
      <c r="K692">
        <v>453</v>
      </c>
    </row>
    <row r="693" spans="1:11" x14ac:dyDescent="0.25">
      <c r="A693">
        <v>1</v>
      </c>
      <c r="B693">
        <v>2018</v>
      </c>
      <c r="C693">
        <v>13300502</v>
      </c>
      <c r="D693">
        <v>73116234</v>
      </c>
      <c r="E693" s="1">
        <v>0</v>
      </c>
      <c r="F693" s="1">
        <v>0</v>
      </c>
      <c r="G693" s="1">
        <v>480000</v>
      </c>
      <c r="H693" t="s">
        <v>1713</v>
      </c>
      <c r="I693" t="s">
        <v>18</v>
      </c>
      <c r="J693">
        <v>13300502</v>
      </c>
      <c r="K693">
        <v>453</v>
      </c>
    </row>
    <row r="694" spans="1:11" x14ac:dyDescent="0.25">
      <c r="A694">
        <v>1</v>
      </c>
      <c r="B694">
        <v>2018</v>
      </c>
      <c r="C694">
        <v>13300502</v>
      </c>
      <c r="D694">
        <v>812001792</v>
      </c>
      <c r="E694" s="1">
        <v>9986612</v>
      </c>
      <c r="F694" s="1">
        <v>9986612</v>
      </c>
      <c r="G694" s="1">
        <v>477100</v>
      </c>
      <c r="H694" t="s">
        <v>603</v>
      </c>
      <c r="I694" t="s">
        <v>18</v>
      </c>
      <c r="J694">
        <v>13300502</v>
      </c>
      <c r="K694">
        <v>453</v>
      </c>
    </row>
    <row r="695" spans="1:11" x14ac:dyDescent="0.25">
      <c r="A695">
        <v>1</v>
      </c>
      <c r="B695">
        <v>2018</v>
      </c>
      <c r="C695">
        <v>13300502</v>
      </c>
      <c r="D695">
        <v>900229831</v>
      </c>
      <c r="E695" s="1">
        <v>0</v>
      </c>
      <c r="F695" s="1">
        <v>0</v>
      </c>
      <c r="G695" s="1">
        <v>472000</v>
      </c>
      <c r="H695" t="s">
        <v>1861</v>
      </c>
      <c r="I695" t="s">
        <v>18</v>
      </c>
      <c r="J695">
        <v>13300502</v>
      </c>
      <c r="K695">
        <v>453</v>
      </c>
    </row>
    <row r="696" spans="1:11" x14ac:dyDescent="0.25">
      <c r="A696">
        <v>1</v>
      </c>
      <c r="B696">
        <v>2018</v>
      </c>
      <c r="C696">
        <v>13300502</v>
      </c>
      <c r="D696">
        <v>811002429</v>
      </c>
      <c r="E696" s="1">
        <v>3440949</v>
      </c>
      <c r="F696" s="1">
        <v>3440948.86</v>
      </c>
      <c r="G696" s="1">
        <v>470933.14</v>
      </c>
      <c r="H696" t="s">
        <v>116</v>
      </c>
      <c r="I696" t="s">
        <v>18</v>
      </c>
      <c r="J696">
        <v>13300502</v>
      </c>
      <c r="K696">
        <v>453</v>
      </c>
    </row>
    <row r="697" spans="1:11" x14ac:dyDescent="0.25">
      <c r="A697">
        <v>1</v>
      </c>
      <c r="B697">
        <v>2018</v>
      </c>
      <c r="C697">
        <v>13300502</v>
      </c>
      <c r="D697">
        <v>40979369</v>
      </c>
      <c r="E697" s="1">
        <v>0</v>
      </c>
      <c r="F697" s="1">
        <v>0</v>
      </c>
      <c r="G697" s="1">
        <v>470187</v>
      </c>
      <c r="H697" t="s">
        <v>1948</v>
      </c>
      <c r="I697" t="s">
        <v>18</v>
      </c>
      <c r="J697">
        <v>13300502</v>
      </c>
      <c r="K697">
        <v>453</v>
      </c>
    </row>
    <row r="698" spans="1:11" x14ac:dyDescent="0.25">
      <c r="A698">
        <v>1</v>
      </c>
      <c r="B698">
        <v>2018</v>
      </c>
      <c r="C698">
        <v>13300502</v>
      </c>
      <c r="D698">
        <v>73552461</v>
      </c>
      <c r="E698" s="1">
        <v>0</v>
      </c>
      <c r="F698" s="1">
        <v>0</v>
      </c>
      <c r="G698" s="1">
        <v>461950</v>
      </c>
      <c r="H698" t="s">
        <v>1769</v>
      </c>
      <c r="I698" t="s">
        <v>18</v>
      </c>
      <c r="J698">
        <v>13300502</v>
      </c>
      <c r="K698">
        <v>453</v>
      </c>
    </row>
    <row r="699" spans="1:11" x14ac:dyDescent="0.25">
      <c r="A699">
        <v>1</v>
      </c>
      <c r="B699">
        <v>2018</v>
      </c>
      <c r="C699">
        <v>13300502</v>
      </c>
      <c r="D699">
        <v>890937309</v>
      </c>
      <c r="E699" s="1">
        <v>1548658</v>
      </c>
      <c r="F699" s="1">
        <v>1548658</v>
      </c>
      <c r="G699" s="1">
        <v>451341.69</v>
      </c>
      <c r="H699" t="s">
        <v>844</v>
      </c>
      <c r="I699" t="s">
        <v>18</v>
      </c>
      <c r="J699">
        <v>13300502</v>
      </c>
      <c r="K699">
        <v>453</v>
      </c>
    </row>
    <row r="700" spans="1:11" x14ac:dyDescent="0.25">
      <c r="A700">
        <v>1</v>
      </c>
      <c r="B700">
        <v>2018</v>
      </c>
      <c r="C700">
        <v>13300502</v>
      </c>
      <c r="D700">
        <v>830097922</v>
      </c>
      <c r="E700" s="1">
        <v>0</v>
      </c>
      <c r="F700" s="1">
        <v>0</v>
      </c>
      <c r="G700" s="1">
        <v>450880</v>
      </c>
      <c r="H700" t="s">
        <v>1964</v>
      </c>
      <c r="I700" t="s">
        <v>18</v>
      </c>
      <c r="J700">
        <v>13300502</v>
      </c>
      <c r="K700">
        <v>453</v>
      </c>
    </row>
    <row r="701" spans="1:11" x14ac:dyDescent="0.25">
      <c r="A701">
        <v>1</v>
      </c>
      <c r="B701">
        <v>2018</v>
      </c>
      <c r="C701">
        <v>13300502</v>
      </c>
      <c r="D701">
        <v>22672028</v>
      </c>
      <c r="E701" s="1">
        <v>0</v>
      </c>
      <c r="F701" s="1">
        <v>0</v>
      </c>
      <c r="G701" s="1">
        <v>450000</v>
      </c>
      <c r="H701" t="s">
        <v>1538</v>
      </c>
      <c r="I701" t="s">
        <v>18</v>
      </c>
      <c r="J701">
        <v>13300502</v>
      </c>
      <c r="K701">
        <v>453</v>
      </c>
    </row>
    <row r="702" spans="1:11" x14ac:dyDescent="0.25">
      <c r="A702">
        <v>1</v>
      </c>
      <c r="B702">
        <v>2018</v>
      </c>
      <c r="C702">
        <v>13300502</v>
      </c>
      <c r="D702">
        <v>39005004</v>
      </c>
      <c r="E702" s="1">
        <v>0</v>
      </c>
      <c r="F702" s="1">
        <v>0</v>
      </c>
      <c r="G702" s="1">
        <v>450000</v>
      </c>
      <c r="H702" t="s">
        <v>1826</v>
      </c>
      <c r="I702" t="s">
        <v>18</v>
      </c>
      <c r="J702">
        <v>13300502</v>
      </c>
      <c r="K702">
        <v>453</v>
      </c>
    </row>
    <row r="703" spans="1:11" x14ac:dyDescent="0.25">
      <c r="A703">
        <v>1</v>
      </c>
      <c r="B703">
        <v>2018</v>
      </c>
      <c r="C703">
        <v>13300502</v>
      </c>
      <c r="D703">
        <v>823000779</v>
      </c>
      <c r="E703" s="1">
        <v>1000000</v>
      </c>
      <c r="F703" s="1">
        <v>550675</v>
      </c>
      <c r="G703" s="1">
        <v>449325</v>
      </c>
      <c r="H703" t="s">
        <v>1181</v>
      </c>
      <c r="I703" t="s">
        <v>18</v>
      </c>
      <c r="J703">
        <v>13300502</v>
      </c>
      <c r="K703">
        <v>453</v>
      </c>
    </row>
    <row r="704" spans="1:11" x14ac:dyDescent="0.25">
      <c r="A704">
        <v>1</v>
      </c>
      <c r="B704">
        <v>2018</v>
      </c>
      <c r="C704">
        <v>13300502</v>
      </c>
      <c r="D704">
        <v>40928592</v>
      </c>
      <c r="E704" s="1">
        <v>0</v>
      </c>
      <c r="F704" s="1">
        <v>0</v>
      </c>
      <c r="G704" s="1">
        <v>447500</v>
      </c>
      <c r="H704" t="s">
        <v>1827</v>
      </c>
      <c r="I704" t="s">
        <v>18</v>
      </c>
      <c r="J704">
        <v>13300502</v>
      </c>
      <c r="K704">
        <v>453</v>
      </c>
    </row>
    <row r="705" spans="1:11" x14ac:dyDescent="0.25">
      <c r="A705">
        <v>1</v>
      </c>
      <c r="B705">
        <v>2018</v>
      </c>
      <c r="C705">
        <v>13300502</v>
      </c>
      <c r="D705">
        <v>900517237</v>
      </c>
      <c r="E705" s="1">
        <v>0</v>
      </c>
      <c r="F705" s="1">
        <v>0</v>
      </c>
      <c r="G705" s="1">
        <v>429108</v>
      </c>
      <c r="H705" t="s">
        <v>1984</v>
      </c>
      <c r="I705" t="s">
        <v>18</v>
      </c>
      <c r="J705">
        <v>13300502</v>
      </c>
      <c r="K705">
        <v>453</v>
      </c>
    </row>
    <row r="706" spans="1:11" x14ac:dyDescent="0.25">
      <c r="A706">
        <v>1</v>
      </c>
      <c r="B706">
        <v>2018</v>
      </c>
      <c r="C706">
        <v>13300502</v>
      </c>
      <c r="D706">
        <v>806008935</v>
      </c>
      <c r="E706" s="1">
        <v>0</v>
      </c>
      <c r="F706" s="1">
        <v>0</v>
      </c>
      <c r="G706" s="1">
        <v>420000</v>
      </c>
      <c r="H706" t="s">
        <v>1781</v>
      </c>
      <c r="I706" t="s">
        <v>18</v>
      </c>
      <c r="J706">
        <v>13300502</v>
      </c>
      <c r="K706">
        <v>453</v>
      </c>
    </row>
    <row r="707" spans="1:11" x14ac:dyDescent="0.25">
      <c r="A707">
        <v>1</v>
      </c>
      <c r="B707">
        <v>2018</v>
      </c>
      <c r="C707">
        <v>13300502</v>
      </c>
      <c r="D707">
        <v>33310390</v>
      </c>
      <c r="E707" s="1">
        <v>0</v>
      </c>
      <c r="F707" s="1">
        <v>0</v>
      </c>
      <c r="G707" s="1">
        <v>420000</v>
      </c>
      <c r="H707" t="s">
        <v>1886</v>
      </c>
      <c r="I707" t="s">
        <v>18</v>
      </c>
      <c r="J707">
        <v>13300502</v>
      </c>
      <c r="K707">
        <v>453</v>
      </c>
    </row>
    <row r="708" spans="1:11" x14ac:dyDescent="0.25">
      <c r="A708">
        <v>1</v>
      </c>
      <c r="B708">
        <v>2018</v>
      </c>
      <c r="C708">
        <v>13300502</v>
      </c>
      <c r="D708">
        <v>900490490</v>
      </c>
      <c r="E708" s="1">
        <v>30000</v>
      </c>
      <c r="F708" s="1">
        <v>30000</v>
      </c>
      <c r="G708" s="1">
        <v>411000</v>
      </c>
      <c r="H708" t="s">
        <v>970</v>
      </c>
      <c r="I708" t="s">
        <v>18</v>
      </c>
      <c r="J708">
        <v>13300502</v>
      </c>
      <c r="K708">
        <v>453</v>
      </c>
    </row>
    <row r="709" spans="1:11" x14ac:dyDescent="0.25">
      <c r="A709">
        <v>1</v>
      </c>
      <c r="B709">
        <v>2018</v>
      </c>
      <c r="C709">
        <v>13300502</v>
      </c>
      <c r="D709">
        <v>900336759</v>
      </c>
      <c r="E709" s="1">
        <v>0</v>
      </c>
      <c r="F709" s="1">
        <v>0</v>
      </c>
      <c r="G709" s="1">
        <v>405439.63</v>
      </c>
      <c r="H709" t="s">
        <v>1738</v>
      </c>
      <c r="I709" t="s">
        <v>18</v>
      </c>
      <c r="J709">
        <v>13300502</v>
      </c>
      <c r="K709">
        <v>453</v>
      </c>
    </row>
    <row r="710" spans="1:11" x14ac:dyDescent="0.25">
      <c r="A710">
        <v>1</v>
      </c>
      <c r="B710">
        <v>2018</v>
      </c>
      <c r="C710">
        <v>13300502</v>
      </c>
      <c r="D710">
        <v>23212752</v>
      </c>
      <c r="E710" s="1">
        <v>0</v>
      </c>
      <c r="F710" s="1">
        <v>0</v>
      </c>
      <c r="G710" s="1">
        <v>400000</v>
      </c>
      <c r="H710" t="s">
        <v>1539</v>
      </c>
      <c r="I710" t="s">
        <v>18</v>
      </c>
      <c r="J710">
        <v>13300502</v>
      </c>
      <c r="K710">
        <v>453</v>
      </c>
    </row>
    <row r="711" spans="1:11" x14ac:dyDescent="0.25">
      <c r="A711">
        <v>1</v>
      </c>
      <c r="B711">
        <v>2018</v>
      </c>
      <c r="C711">
        <v>13300502</v>
      </c>
      <c r="D711">
        <v>19752265</v>
      </c>
      <c r="E711" s="1">
        <v>0</v>
      </c>
      <c r="F711" s="1">
        <v>0</v>
      </c>
      <c r="G711" s="1">
        <v>400000</v>
      </c>
      <c r="H711" t="s">
        <v>1819</v>
      </c>
      <c r="I711" t="s">
        <v>18</v>
      </c>
      <c r="J711">
        <v>13300502</v>
      </c>
      <c r="K711">
        <v>453</v>
      </c>
    </row>
    <row r="712" spans="1:11" x14ac:dyDescent="0.25">
      <c r="A712">
        <v>1</v>
      </c>
      <c r="B712">
        <v>2018</v>
      </c>
      <c r="C712">
        <v>13300502</v>
      </c>
      <c r="D712">
        <v>41771903</v>
      </c>
      <c r="E712" s="1">
        <v>4941892</v>
      </c>
      <c r="F712" s="1">
        <v>4941892</v>
      </c>
      <c r="G712" s="1">
        <v>394919.12</v>
      </c>
      <c r="H712" t="s">
        <v>1155</v>
      </c>
      <c r="I712" t="s">
        <v>18</v>
      </c>
      <c r="J712">
        <v>13300502</v>
      </c>
      <c r="K712">
        <v>453</v>
      </c>
    </row>
    <row r="713" spans="1:11" x14ac:dyDescent="0.25">
      <c r="A713">
        <v>1</v>
      </c>
      <c r="B713">
        <v>2018</v>
      </c>
      <c r="C713">
        <v>13300502</v>
      </c>
      <c r="D713">
        <v>900646211</v>
      </c>
      <c r="E713" s="1">
        <v>0</v>
      </c>
      <c r="F713" s="1">
        <v>0</v>
      </c>
      <c r="G713" s="1">
        <v>394400</v>
      </c>
      <c r="H713" t="s">
        <v>1750</v>
      </c>
      <c r="I713" t="s">
        <v>18</v>
      </c>
      <c r="J713">
        <v>13300502</v>
      </c>
      <c r="K713">
        <v>453</v>
      </c>
    </row>
    <row r="714" spans="1:11" x14ac:dyDescent="0.25">
      <c r="A714">
        <v>1</v>
      </c>
      <c r="B714">
        <v>2018</v>
      </c>
      <c r="C714">
        <v>13300502</v>
      </c>
      <c r="D714">
        <v>92512467</v>
      </c>
      <c r="E714" s="1">
        <v>0</v>
      </c>
      <c r="F714" s="1">
        <v>0</v>
      </c>
      <c r="G714" s="1">
        <v>390000</v>
      </c>
      <c r="H714" t="s">
        <v>1665</v>
      </c>
      <c r="I714" t="s">
        <v>18</v>
      </c>
      <c r="J714">
        <v>13300502</v>
      </c>
      <c r="K714">
        <v>453</v>
      </c>
    </row>
    <row r="715" spans="1:11" x14ac:dyDescent="0.25">
      <c r="A715">
        <v>1</v>
      </c>
      <c r="B715">
        <v>2018</v>
      </c>
      <c r="C715">
        <v>13300502</v>
      </c>
      <c r="D715">
        <v>92520467</v>
      </c>
      <c r="E715" s="1">
        <v>0</v>
      </c>
      <c r="F715" s="1">
        <v>0</v>
      </c>
      <c r="G715" s="1">
        <v>384000</v>
      </c>
      <c r="H715" t="s">
        <v>1666</v>
      </c>
      <c r="I715" t="s">
        <v>18</v>
      </c>
      <c r="J715">
        <v>13300502</v>
      </c>
      <c r="K715">
        <v>453</v>
      </c>
    </row>
    <row r="716" spans="1:11" x14ac:dyDescent="0.25">
      <c r="A716">
        <v>1</v>
      </c>
      <c r="B716">
        <v>2018</v>
      </c>
      <c r="C716">
        <v>13300502</v>
      </c>
      <c r="D716">
        <v>900448559</v>
      </c>
      <c r="E716" s="1">
        <v>0</v>
      </c>
      <c r="F716" s="1">
        <v>0</v>
      </c>
      <c r="G716" s="1">
        <v>370000</v>
      </c>
      <c r="H716" t="s">
        <v>1982</v>
      </c>
      <c r="I716" t="s">
        <v>18</v>
      </c>
      <c r="J716">
        <v>13300502</v>
      </c>
      <c r="K716">
        <v>453</v>
      </c>
    </row>
    <row r="717" spans="1:11" x14ac:dyDescent="0.25">
      <c r="A717">
        <v>1</v>
      </c>
      <c r="B717">
        <v>2018</v>
      </c>
      <c r="C717">
        <v>13300502</v>
      </c>
      <c r="D717">
        <v>860066767</v>
      </c>
      <c r="E717" s="1">
        <v>0</v>
      </c>
      <c r="F717" s="1">
        <v>0</v>
      </c>
      <c r="G717" s="1">
        <v>343000</v>
      </c>
      <c r="H717" t="s">
        <v>1790</v>
      </c>
      <c r="I717" t="s">
        <v>18</v>
      </c>
      <c r="J717">
        <v>13300502</v>
      </c>
      <c r="K717">
        <v>453</v>
      </c>
    </row>
    <row r="718" spans="1:11" x14ac:dyDescent="0.25">
      <c r="A718">
        <v>1</v>
      </c>
      <c r="B718">
        <v>2018</v>
      </c>
      <c r="C718">
        <v>13300502</v>
      </c>
      <c r="D718">
        <v>8694887</v>
      </c>
      <c r="E718" s="1">
        <v>0</v>
      </c>
      <c r="F718" s="1">
        <v>0</v>
      </c>
      <c r="G718" s="1">
        <v>343000</v>
      </c>
      <c r="H718" t="s">
        <v>1874</v>
      </c>
      <c r="I718" t="s">
        <v>18</v>
      </c>
      <c r="J718">
        <v>13300502</v>
      </c>
      <c r="K718">
        <v>453</v>
      </c>
    </row>
    <row r="719" spans="1:11" x14ac:dyDescent="0.25">
      <c r="A719">
        <v>1</v>
      </c>
      <c r="B719">
        <v>2018</v>
      </c>
      <c r="C719">
        <v>13300502</v>
      </c>
      <c r="D719">
        <v>900413802</v>
      </c>
      <c r="E719" s="1">
        <v>0</v>
      </c>
      <c r="F719" s="1">
        <v>0</v>
      </c>
      <c r="G719" s="1">
        <v>338876</v>
      </c>
      <c r="H719" t="s">
        <v>1803</v>
      </c>
      <c r="I719" t="s">
        <v>18</v>
      </c>
      <c r="J719">
        <v>13300502</v>
      </c>
      <c r="K719">
        <v>453</v>
      </c>
    </row>
    <row r="720" spans="1:11" x14ac:dyDescent="0.25">
      <c r="A720">
        <v>1</v>
      </c>
      <c r="B720">
        <v>2018</v>
      </c>
      <c r="C720">
        <v>13300502</v>
      </c>
      <c r="D720">
        <v>72216677</v>
      </c>
      <c r="E720" s="1">
        <v>333900</v>
      </c>
      <c r="F720" s="1">
        <v>333900</v>
      </c>
      <c r="G720" s="1">
        <v>338100</v>
      </c>
      <c r="H720" t="s">
        <v>1420</v>
      </c>
      <c r="I720" t="s">
        <v>18</v>
      </c>
      <c r="J720">
        <v>13300502</v>
      </c>
      <c r="K720">
        <v>453</v>
      </c>
    </row>
    <row r="721" spans="1:11" x14ac:dyDescent="0.25">
      <c r="A721">
        <v>1</v>
      </c>
      <c r="B721">
        <v>2018</v>
      </c>
      <c r="C721">
        <v>13300502</v>
      </c>
      <c r="D721">
        <v>800084206</v>
      </c>
      <c r="E721" s="1">
        <v>223500</v>
      </c>
      <c r="F721" s="1">
        <v>223500</v>
      </c>
      <c r="G721" s="1">
        <v>334171</v>
      </c>
      <c r="H721" t="s">
        <v>403</v>
      </c>
      <c r="I721" t="s">
        <v>18</v>
      </c>
      <c r="J721">
        <v>13300502</v>
      </c>
      <c r="K721">
        <v>453</v>
      </c>
    </row>
    <row r="722" spans="1:11" x14ac:dyDescent="0.25">
      <c r="A722">
        <v>1</v>
      </c>
      <c r="B722">
        <v>2018</v>
      </c>
      <c r="C722">
        <v>13300502</v>
      </c>
      <c r="D722">
        <v>12551555</v>
      </c>
      <c r="E722" s="1">
        <v>0</v>
      </c>
      <c r="F722" s="1">
        <v>0</v>
      </c>
      <c r="G722" s="1">
        <v>327300</v>
      </c>
      <c r="H722" t="s">
        <v>1759</v>
      </c>
      <c r="I722" t="s">
        <v>18</v>
      </c>
      <c r="J722">
        <v>13300502</v>
      </c>
      <c r="K722">
        <v>453</v>
      </c>
    </row>
    <row r="723" spans="1:11" x14ac:dyDescent="0.25">
      <c r="A723">
        <v>1</v>
      </c>
      <c r="B723">
        <v>2018</v>
      </c>
      <c r="C723">
        <v>13300502</v>
      </c>
      <c r="D723">
        <v>812001868</v>
      </c>
      <c r="E723" s="1">
        <v>6338059</v>
      </c>
      <c r="F723" s="1">
        <v>6014780</v>
      </c>
      <c r="G723" s="1">
        <v>323279</v>
      </c>
      <c r="H723" t="s">
        <v>937</v>
      </c>
      <c r="I723" t="s">
        <v>18</v>
      </c>
      <c r="J723">
        <v>13300502</v>
      </c>
      <c r="K723">
        <v>453</v>
      </c>
    </row>
    <row r="724" spans="1:11" x14ac:dyDescent="0.25">
      <c r="A724">
        <v>1</v>
      </c>
      <c r="B724">
        <v>2018</v>
      </c>
      <c r="C724">
        <v>13300502</v>
      </c>
      <c r="D724">
        <v>900136865</v>
      </c>
      <c r="E724" s="1">
        <v>170713</v>
      </c>
      <c r="F724" s="1">
        <v>170713</v>
      </c>
      <c r="G724" s="1">
        <v>323012</v>
      </c>
      <c r="H724" t="s">
        <v>967</v>
      </c>
      <c r="I724" t="s">
        <v>18</v>
      </c>
      <c r="J724">
        <v>13300502</v>
      </c>
      <c r="K724">
        <v>453</v>
      </c>
    </row>
    <row r="725" spans="1:11" x14ac:dyDescent="0.25">
      <c r="A725">
        <v>1</v>
      </c>
      <c r="B725">
        <v>2018</v>
      </c>
      <c r="C725">
        <v>13300502</v>
      </c>
      <c r="D725">
        <v>830505551</v>
      </c>
      <c r="E725" s="1">
        <v>0</v>
      </c>
      <c r="F725" s="1">
        <v>0</v>
      </c>
      <c r="G725" s="1">
        <v>318450</v>
      </c>
      <c r="H725" t="s">
        <v>1966</v>
      </c>
      <c r="I725" t="s">
        <v>18</v>
      </c>
      <c r="J725">
        <v>13300502</v>
      </c>
      <c r="K725">
        <v>453</v>
      </c>
    </row>
    <row r="726" spans="1:11" x14ac:dyDescent="0.25">
      <c r="A726">
        <v>1</v>
      </c>
      <c r="B726">
        <v>2018</v>
      </c>
      <c r="C726">
        <v>13300502</v>
      </c>
      <c r="D726">
        <v>78701327</v>
      </c>
      <c r="E726" s="1">
        <v>0</v>
      </c>
      <c r="F726" s="1">
        <v>0</v>
      </c>
      <c r="G726" s="1">
        <v>310000</v>
      </c>
      <c r="H726" t="s">
        <v>1604</v>
      </c>
      <c r="I726" t="s">
        <v>18</v>
      </c>
      <c r="J726">
        <v>13300502</v>
      </c>
      <c r="K726">
        <v>453</v>
      </c>
    </row>
    <row r="727" spans="1:11" x14ac:dyDescent="0.25">
      <c r="A727">
        <v>1</v>
      </c>
      <c r="B727">
        <v>2018</v>
      </c>
      <c r="C727">
        <v>13300502</v>
      </c>
      <c r="D727">
        <v>830508610</v>
      </c>
      <c r="E727" s="1">
        <v>0</v>
      </c>
      <c r="F727" s="1">
        <v>0</v>
      </c>
      <c r="G727" s="1">
        <v>309862</v>
      </c>
      <c r="H727" t="s">
        <v>1730</v>
      </c>
      <c r="I727" t="s">
        <v>18</v>
      </c>
      <c r="J727">
        <v>13300502</v>
      </c>
      <c r="K727">
        <v>453</v>
      </c>
    </row>
    <row r="728" spans="1:11" x14ac:dyDescent="0.25">
      <c r="A728">
        <v>1</v>
      </c>
      <c r="B728">
        <v>2018</v>
      </c>
      <c r="C728">
        <v>13300502</v>
      </c>
      <c r="D728">
        <v>17445404</v>
      </c>
      <c r="E728" s="1">
        <v>0</v>
      </c>
      <c r="F728" s="1">
        <v>0</v>
      </c>
      <c r="G728" s="1">
        <v>307100</v>
      </c>
      <c r="H728" t="s">
        <v>1816</v>
      </c>
      <c r="I728" t="s">
        <v>18</v>
      </c>
      <c r="J728">
        <v>13300502</v>
      </c>
      <c r="K728">
        <v>453</v>
      </c>
    </row>
    <row r="729" spans="1:11" x14ac:dyDescent="0.25">
      <c r="A729">
        <v>1</v>
      </c>
      <c r="B729">
        <v>2018</v>
      </c>
      <c r="C729">
        <v>13300502</v>
      </c>
      <c r="D729">
        <v>32781418</v>
      </c>
      <c r="E729" s="1">
        <v>0</v>
      </c>
      <c r="F729" s="1">
        <v>0</v>
      </c>
      <c r="G729" s="1">
        <v>301304</v>
      </c>
      <c r="H729" t="s">
        <v>1596</v>
      </c>
      <c r="I729" t="s">
        <v>18</v>
      </c>
      <c r="J729">
        <v>13300502</v>
      </c>
      <c r="K729">
        <v>453</v>
      </c>
    </row>
    <row r="730" spans="1:11" x14ac:dyDescent="0.25">
      <c r="A730">
        <v>1</v>
      </c>
      <c r="B730">
        <v>2018</v>
      </c>
      <c r="C730">
        <v>13300502</v>
      </c>
      <c r="D730">
        <v>800101525</v>
      </c>
      <c r="E730" s="1">
        <v>0</v>
      </c>
      <c r="F730" s="1">
        <v>0</v>
      </c>
      <c r="G730" s="1">
        <v>300000</v>
      </c>
      <c r="H730" t="s">
        <v>1613</v>
      </c>
      <c r="I730" t="s">
        <v>18</v>
      </c>
      <c r="J730">
        <v>13300502</v>
      </c>
      <c r="K730">
        <v>453</v>
      </c>
    </row>
    <row r="731" spans="1:11" x14ac:dyDescent="0.25">
      <c r="A731">
        <v>1</v>
      </c>
      <c r="B731">
        <v>2018</v>
      </c>
      <c r="C731">
        <v>13300502</v>
      </c>
      <c r="D731">
        <v>1081761372</v>
      </c>
      <c r="E731" s="1">
        <v>0</v>
      </c>
      <c r="F731" s="1">
        <v>0</v>
      </c>
      <c r="G731" s="1">
        <v>300000</v>
      </c>
      <c r="H731" t="s">
        <v>1643</v>
      </c>
      <c r="I731" t="s">
        <v>18</v>
      </c>
      <c r="J731">
        <v>13300502</v>
      </c>
      <c r="K731">
        <v>453</v>
      </c>
    </row>
    <row r="732" spans="1:11" x14ac:dyDescent="0.25">
      <c r="A732">
        <v>1</v>
      </c>
      <c r="B732">
        <v>2018</v>
      </c>
      <c r="C732">
        <v>13300502</v>
      </c>
      <c r="D732">
        <v>900499232</v>
      </c>
      <c r="E732" s="1">
        <v>0</v>
      </c>
      <c r="F732" s="1">
        <v>0</v>
      </c>
      <c r="G732" s="1">
        <v>300000</v>
      </c>
      <c r="H732" t="s">
        <v>1741</v>
      </c>
      <c r="I732" t="s">
        <v>18</v>
      </c>
      <c r="J732">
        <v>13300502</v>
      </c>
      <c r="K732">
        <v>453</v>
      </c>
    </row>
    <row r="733" spans="1:11" x14ac:dyDescent="0.25">
      <c r="A733">
        <v>1</v>
      </c>
      <c r="B733">
        <v>2018</v>
      </c>
      <c r="C733">
        <v>13300502</v>
      </c>
      <c r="D733">
        <v>811006478</v>
      </c>
      <c r="E733" s="1">
        <v>0</v>
      </c>
      <c r="F733" s="1">
        <v>0</v>
      </c>
      <c r="G733" s="1">
        <v>294000</v>
      </c>
      <c r="H733" t="s">
        <v>1672</v>
      </c>
      <c r="I733" t="s">
        <v>18</v>
      </c>
      <c r="J733">
        <v>13300502</v>
      </c>
      <c r="K733">
        <v>453</v>
      </c>
    </row>
    <row r="734" spans="1:11" x14ac:dyDescent="0.25">
      <c r="A734">
        <v>1</v>
      </c>
      <c r="B734">
        <v>2018</v>
      </c>
      <c r="C734">
        <v>13300502</v>
      </c>
      <c r="D734">
        <v>1020753907</v>
      </c>
      <c r="E734" s="1">
        <v>0</v>
      </c>
      <c r="F734" s="1">
        <v>0</v>
      </c>
      <c r="G734" s="1">
        <v>288000</v>
      </c>
      <c r="H734" t="s">
        <v>1687</v>
      </c>
      <c r="I734" t="s">
        <v>18</v>
      </c>
      <c r="J734">
        <v>13300502</v>
      </c>
      <c r="K734">
        <v>453</v>
      </c>
    </row>
    <row r="735" spans="1:11" x14ac:dyDescent="0.25">
      <c r="A735">
        <v>1</v>
      </c>
      <c r="B735">
        <v>2018</v>
      </c>
      <c r="C735">
        <v>13300502</v>
      </c>
      <c r="D735">
        <v>900108793</v>
      </c>
      <c r="E735" s="1">
        <v>287473</v>
      </c>
      <c r="F735" s="1">
        <v>287473.2</v>
      </c>
      <c r="G735" s="1">
        <v>280926.8</v>
      </c>
      <c r="H735" t="s">
        <v>1373</v>
      </c>
      <c r="I735" t="s">
        <v>18</v>
      </c>
      <c r="J735">
        <v>13300502</v>
      </c>
      <c r="K735">
        <v>453</v>
      </c>
    </row>
    <row r="736" spans="1:11" x14ac:dyDescent="0.25">
      <c r="A736">
        <v>1</v>
      </c>
      <c r="B736">
        <v>2018</v>
      </c>
      <c r="C736">
        <v>13300502</v>
      </c>
      <c r="D736">
        <v>800075543</v>
      </c>
      <c r="E736" s="1">
        <v>0</v>
      </c>
      <c r="F736" s="1">
        <v>0</v>
      </c>
      <c r="G736" s="1">
        <v>270489</v>
      </c>
      <c r="H736" t="s">
        <v>1837</v>
      </c>
      <c r="I736" t="s">
        <v>18</v>
      </c>
      <c r="J736">
        <v>13300502</v>
      </c>
      <c r="K736">
        <v>453</v>
      </c>
    </row>
    <row r="737" spans="1:11" x14ac:dyDescent="0.25">
      <c r="A737">
        <v>1</v>
      </c>
      <c r="B737">
        <v>2018</v>
      </c>
      <c r="C737">
        <v>13300502</v>
      </c>
      <c r="D737">
        <v>800064543</v>
      </c>
      <c r="E737" s="1">
        <v>1311563</v>
      </c>
      <c r="F737" s="1">
        <v>1311563</v>
      </c>
      <c r="G737" s="1">
        <v>262251</v>
      </c>
      <c r="H737" t="s">
        <v>1277</v>
      </c>
      <c r="I737" t="s">
        <v>18</v>
      </c>
      <c r="J737">
        <v>13300502</v>
      </c>
      <c r="K737">
        <v>453</v>
      </c>
    </row>
    <row r="738" spans="1:11" x14ac:dyDescent="0.25">
      <c r="A738">
        <v>1</v>
      </c>
      <c r="B738">
        <v>2018</v>
      </c>
      <c r="C738">
        <v>13300502</v>
      </c>
      <c r="D738">
        <v>800094338</v>
      </c>
      <c r="E738" s="1">
        <v>0</v>
      </c>
      <c r="F738" s="1">
        <v>0</v>
      </c>
      <c r="G738" s="1">
        <v>260000</v>
      </c>
      <c r="H738" t="s">
        <v>1838</v>
      </c>
      <c r="I738" t="s">
        <v>18</v>
      </c>
      <c r="J738">
        <v>13300502</v>
      </c>
      <c r="K738">
        <v>453</v>
      </c>
    </row>
    <row r="739" spans="1:11" x14ac:dyDescent="0.25">
      <c r="A739">
        <v>1</v>
      </c>
      <c r="B739">
        <v>2018</v>
      </c>
      <c r="C739">
        <v>13300502</v>
      </c>
      <c r="D739">
        <v>63494338</v>
      </c>
      <c r="E739" s="1">
        <v>0</v>
      </c>
      <c r="F739" s="1">
        <v>0</v>
      </c>
      <c r="G739" s="1">
        <v>259200</v>
      </c>
      <c r="H739" t="s">
        <v>1950</v>
      </c>
      <c r="I739" t="s">
        <v>18</v>
      </c>
      <c r="J739">
        <v>13300502</v>
      </c>
      <c r="K739">
        <v>453</v>
      </c>
    </row>
    <row r="740" spans="1:11" x14ac:dyDescent="0.25">
      <c r="A740">
        <v>1</v>
      </c>
      <c r="B740">
        <v>2018</v>
      </c>
      <c r="C740">
        <v>13300502</v>
      </c>
      <c r="D740">
        <v>32820072</v>
      </c>
      <c r="E740" s="1">
        <v>0</v>
      </c>
      <c r="F740" s="1">
        <v>0</v>
      </c>
      <c r="G740" s="1">
        <v>252944</v>
      </c>
      <c r="H740" t="s">
        <v>1945</v>
      </c>
      <c r="I740" t="s">
        <v>18</v>
      </c>
      <c r="J740">
        <v>13300502</v>
      </c>
      <c r="K740">
        <v>453</v>
      </c>
    </row>
    <row r="741" spans="1:11" x14ac:dyDescent="0.25">
      <c r="A741">
        <v>1</v>
      </c>
      <c r="B741">
        <v>2018</v>
      </c>
      <c r="C741">
        <v>13300502</v>
      </c>
      <c r="D741">
        <v>900188717</v>
      </c>
      <c r="E741" s="1">
        <v>0</v>
      </c>
      <c r="F741" s="1">
        <v>0</v>
      </c>
      <c r="G741" s="1">
        <v>250000</v>
      </c>
      <c r="H741" t="s">
        <v>1579</v>
      </c>
      <c r="I741" t="s">
        <v>18</v>
      </c>
      <c r="J741">
        <v>13300502</v>
      </c>
      <c r="K741">
        <v>453</v>
      </c>
    </row>
    <row r="742" spans="1:11" x14ac:dyDescent="0.25">
      <c r="A742">
        <v>1</v>
      </c>
      <c r="B742">
        <v>2018</v>
      </c>
      <c r="C742">
        <v>13300502</v>
      </c>
      <c r="D742">
        <v>900185047</v>
      </c>
      <c r="E742" s="1">
        <v>0</v>
      </c>
      <c r="F742" s="1">
        <v>0</v>
      </c>
      <c r="G742" s="1">
        <v>250000</v>
      </c>
      <c r="H742" t="s">
        <v>1920</v>
      </c>
      <c r="I742" t="s">
        <v>18</v>
      </c>
      <c r="J742">
        <v>13300502</v>
      </c>
      <c r="K742">
        <v>453</v>
      </c>
    </row>
    <row r="743" spans="1:11" x14ac:dyDescent="0.25">
      <c r="A743">
        <v>1</v>
      </c>
      <c r="B743">
        <v>2018</v>
      </c>
      <c r="C743">
        <v>13300502</v>
      </c>
      <c r="D743">
        <v>73377001</v>
      </c>
      <c r="E743" s="1">
        <v>1233801</v>
      </c>
      <c r="F743" s="1">
        <v>1233800.96</v>
      </c>
      <c r="G743" s="1">
        <v>249999.04</v>
      </c>
      <c r="H743" t="s">
        <v>900</v>
      </c>
      <c r="I743" t="s">
        <v>18</v>
      </c>
      <c r="J743">
        <v>13300502</v>
      </c>
      <c r="K743">
        <v>453</v>
      </c>
    </row>
    <row r="744" spans="1:11" x14ac:dyDescent="0.25">
      <c r="A744">
        <v>1</v>
      </c>
      <c r="B744">
        <v>2018</v>
      </c>
      <c r="C744">
        <v>13300502</v>
      </c>
      <c r="D744">
        <v>860034313</v>
      </c>
      <c r="E744" s="1">
        <v>0</v>
      </c>
      <c r="F744" s="1">
        <v>0</v>
      </c>
      <c r="G744" s="1">
        <v>240000</v>
      </c>
      <c r="H744" t="s">
        <v>1624</v>
      </c>
      <c r="I744" t="s">
        <v>18</v>
      </c>
      <c r="J744">
        <v>13300502</v>
      </c>
      <c r="K744">
        <v>453</v>
      </c>
    </row>
    <row r="745" spans="1:11" x14ac:dyDescent="0.25">
      <c r="A745">
        <v>1</v>
      </c>
      <c r="B745">
        <v>2018</v>
      </c>
      <c r="C745">
        <v>13300502</v>
      </c>
      <c r="D745">
        <v>890980997</v>
      </c>
      <c r="E745" s="1">
        <v>240003</v>
      </c>
      <c r="F745" s="1">
        <v>3900</v>
      </c>
      <c r="G745" s="1">
        <v>236103</v>
      </c>
      <c r="H745" t="s">
        <v>66</v>
      </c>
      <c r="I745" t="s">
        <v>18</v>
      </c>
      <c r="J745">
        <v>13300502</v>
      </c>
      <c r="K745">
        <v>453</v>
      </c>
    </row>
    <row r="746" spans="1:11" x14ac:dyDescent="0.25">
      <c r="A746">
        <v>1</v>
      </c>
      <c r="B746">
        <v>2018</v>
      </c>
      <c r="C746">
        <v>13300502</v>
      </c>
      <c r="D746">
        <v>800150497</v>
      </c>
      <c r="E746" s="1">
        <v>0</v>
      </c>
      <c r="F746" s="1">
        <v>604841</v>
      </c>
      <c r="G746" s="1">
        <v>232670</v>
      </c>
      <c r="H746" t="s">
        <v>29</v>
      </c>
      <c r="I746" t="s">
        <v>18</v>
      </c>
      <c r="J746">
        <v>13300502</v>
      </c>
      <c r="K746">
        <v>453</v>
      </c>
    </row>
    <row r="747" spans="1:11" x14ac:dyDescent="0.25">
      <c r="A747">
        <v>1</v>
      </c>
      <c r="B747">
        <v>2018</v>
      </c>
      <c r="C747">
        <v>13300502</v>
      </c>
      <c r="D747">
        <v>21179849</v>
      </c>
      <c r="E747" s="1">
        <v>770000</v>
      </c>
      <c r="F747" s="1">
        <v>770000</v>
      </c>
      <c r="G747" s="1">
        <v>230000</v>
      </c>
      <c r="H747" t="s">
        <v>912</v>
      </c>
      <c r="I747" t="s">
        <v>18</v>
      </c>
      <c r="J747">
        <v>13300502</v>
      </c>
      <c r="K747">
        <v>453</v>
      </c>
    </row>
    <row r="748" spans="1:11" x14ac:dyDescent="0.25">
      <c r="A748">
        <v>1</v>
      </c>
      <c r="B748">
        <v>2018</v>
      </c>
      <c r="C748">
        <v>13300502</v>
      </c>
      <c r="D748">
        <v>900341157</v>
      </c>
      <c r="E748" s="1">
        <v>0</v>
      </c>
      <c r="F748" s="1">
        <v>0</v>
      </c>
      <c r="G748" s="1">
        <v>220000</v>
      </c>
      <c r="H748" t="s">
        <v>1865</v>
      </c>
      <c r="I748" t="s">
        <v>18</v>
      </c>
      <c r="J748">
        <v>13300502</v>
      </c>
      <c r="K748">
        <v>453</v>
      </c>
    </row>
    <row r="749" spans="1:11" x14ac:dyDescent="0.25">
      <c r="A749">
        <v>1</v>
      </c>
      <c r="B749">
        <v>2018</v>
      </c>
      <c r="C749">
        <v>13300502</v>
      </c>
      <c r="D749">
        <v>1064708593</v>
      </c>
      <c r="E749" s="1">
        <v>0</v>
      </c>
      <c r="F749" s="1">
        <v>0</v>
      </c>
      <c r="G749" s="1">
        <v>214783</v>
      </c>
      <c r="H749" t="s">
        <v>1869</v>
      </c>
      <c r="I749" t="s">
        <v>18</v>
      </c>
      <c r="J749">
        <v>13300502</v>
      </c>
      <c r="K749">
        <v>453</v>
      </c>
    </row>
    <row r="750" spans="1:11" x14ac:dyDescent="0.25">
      <c r="A750">
        <v>1</v>
      </c>
      <c r="B750">
        <v>2018</v>
      </c>
      <c r="C750">
        <v>13300502</v>
      </c>
      <c r="D750">
        <v>823002044</v>
      </c>
      <c r="E750" s="1">
        <v>0</v>
      </c>
      <c r="F750" s="1">
        <v>0</v>
      </c>
      <c r="G750" s="1">
        <v>211600</v>
      </c>
      <c r="H750" t="s">
        <v>1503</v>
      </c>
      <c r="I750" t="s">
        <v>18</v>
      </c>
      <c r="J750">
        <v>13300502</v>
      </c>
      <c r="K750">
        <v>453</v>
      </c>
    </row>
    <row r="751" spans="1:11" x14ac:dyDescent="0.25">
      <c r="A751">
        <v>1</v>
      </c>
      <c r="B751">
        <v>2018</v>
      </c>
      <c r="C751">
        <v>13300502</v>
      </c>
      <c r="D751">
        <v>802020489</v>
      </c>
      <c r="E751" s="1">
        <v>0</v>
      </c>
      <c r="F751" s="1">
        <v>0</v>
      </c>
      <c r="G751" s="1">
        <v>210000</v>
      </c>
      <c r="H751" t="s">
        <v>1780</v>
      </c>
      <c r="I751" t="s">
        <v>18</v>
      </c>
      <c r="J751">
        <v>13300502</v>
      </c>
      <c r="K751">
        <v>453</v>
      </c>
    </row>
    <row r="752" spans="1:11" x14ac:dyDescent="0.25">
      <c r="A752">
        <v>1</v>
      </c>
      <c r="B752">
        <v>2018</v>
      </c>
      <c r="C752">
        <v>13300502</v>
      </c>
      <c r="D752">
        <v>900179351</v>
      </c>
      <c r="E752" s="1">
        <v>0</v>
      </c>
      <c r="F752" s="1">
        <v>0</v>
      </c>
      <c r="G752" s="1">
        <v>200000</v>
      </c>
      <c r="H752" t="s">
        <v>1972</v>
      </c>
      <c r="I752" t="s">
        <v>18</v>
      </c>
      <c r="J752">
        <v>13300502</v>
      </c>
      <c r="K752">
        <v>453</v>
      </c>
    </row>
    <row r="753" spans="1:11" x14ac:dyDescent="0.25">
      <c r="A753">
        <v>1</v>
      </c>
      <c r="B753">
        <v>2018</v>
      </c>
      <c r="C753">
        <v>13300502</v>
      </c>
      <c r="D753">
        <v>900511031</v>
      </c>
      <c r="E753" s="1">
        <v>0</v>
      </c>
      <c r="F753" s="1">
        <v>0</v>
      </c>
      <c r="G753" s="1">
        <v>196900</v>
      </c>
      <c r="H753" t="s">
        <v>1584</v>
      </c>
      <c r="I753" t="s">
        <v>18</v>
      </c>
      <c r="J753">
        <v>13300502</v>
      </c>
      <c r="K753">
        <v>453</v>
      </c>
    </row>
    <row r="754" spans="1:11" x14ac:dyDescent="0.25">
      <c r="A754">
        <v>1</v>
      </c>
      <c r="B754">
        <v>2018</v>
      </c>
      <c r="C754">
        <v>13300502</v>
      </c>
      <c r="D754">
        <v>806007257</v>
      </c>
      <c r="E754" s="1">
        <v>10399226</v>
      </c>
      <c r="F754" s="1">
        <v>10399226.15</v>
      </c>
      <c r="G754" s="1">
        <v>195287.97</v>
      </c>
      <c r="H754" t="s">
        <v>766</v>
      </c>
      <c r="I754" t="s">
        <v>18</v>
      </c>
      <c r="J754">
        <v>13300502</v>
      </c>
      <c r="K754">
        <v>453</v>
      </c>
    </row>
    <row r="755" spans="1:11" x14ac:dyDescent="0.25">
      <c r="A755">
        <v>1</v>
      </c>
      <c r="B755">
        <v>2018</v>
      </c>
      <c r="C755">
        <v>13300502</v>
      </c>
      <c r="D755">
        <v>822000761</v>
      </c>
      <c r="E755" s="1">
        <v>360000</v>
      </c>
      <c r="F755" s="1">
        <v>360000</v>
      </c>
      <c r="G755" s="1">
        <v>190760</v>
      </c>
      <c r="H755" t="s">
        <v>829</v>
      </c>
      <c r="I755" t="s">
        <v>18</v>
      </c>
      <c r="J755">
        <v>13300502</v>
      </c>
      <c r="K755">
        <v>453</v>
      </c>
    </row>
    <row r="756" spans="1:11" x14ac:dyDescent="0.25">
      <c r="A756">
        <v>1</v>
      </c>
      <c r="B756">
        <v>2018</v>
      </c>
      <c r="C756">
        <v>13300502</v>
      </c>
      <c r="D756">
        <v>45480669</v>
      </c>
      <c r="E756" s="1">
        <v>0</v>
      </c>
      <c r="F756" s="1">
        <v>0</v>
      </c>
      <c r="G756" s="1">
        <v>190000</v>
      </c>
      <c r="H756" t="s">
        <v>1829</v>
      </c>
      <c r="I756" t="s">
        <v>18</v>
      </c>
      <c r="J756">
        <v>13300502</v>
      </c>
      <c r="K756">
        <v>453</v>
      </c>
    </row>
    <row r="757" spans="1:11" x14ac:dyDescent="0.25">
      <c r="A757">
        <v>1</v>
      </c>
      <c r="B757">
        <v>2018</v>
      </c>
      <c r="C757">
        <v>13300502</v>
      </c>
      <c r="D757">
        <v>73241346</v>
      </c>
      <c r="E757" s="1">
        <v>0</v>
      </c>
      <c r="F757" s="1">
        <v>0</v>
      </c>
      <c r="G757" s="1">
        <v>180000</v>
      </c>
      <c r="H757" t="s">
        <v>1663</v>
      </c>
      <c r="I757" t="s">
        <v>18</v>
      </c>
      <c r="J757">
        <v>13300502</v>
      </c>
      <c r="K757">
        <v>453</v>
      </c>
    </row>
    <row r="758" spans="1:11" x14ac:dyDescent="0.25">
      <c r="A758">
        <v>1</v>
      </c>
      <c r="B758">
        <v>2018</v>
      </c>
      <c r="C758">
        <v>13300502</v>
      </c>
      <c r="D758">
        <v>73133215</v>
      </c>
      <c r="E758" s="1">
        <v>2773000</v>
      </c>
      <c r="F758" s="1">
        <v>2773000</v>
      </c>
      <c r="G758" s="1">
        <v>177000</v>
      </c>
      <c r="H758" t="s">
        <v>22</v>
      </c>
      <c r="I758" t="s">
        <v>18</v>
      </c>
      <c r="J758">
        <v>13300502</v>
      </c>
      <c r="K758">
        <v>453</v>
      </c>
    </row>
    <row r="759" spans="1:11" x14ac:dyDescent="0.25">
      <c r="A759">
        <v>1</v>
      </c>
      <c r="B759">
        <v>2018</v>
      </c>
      <c r="C759">
        <v>13300502</v>
      </c>
      <c r="D759">
        <v>900051899</v>
      </c>
      <c r="E759" s="1">
        <v>0</v>
      </c>
      <c r="F759" s="1">
        <v>0</v>
      </c>
      <c r="G759" s="1">
        <v>176400</v>
      </c>
      <c r="H759" t="s">
        <v>1797</v>
      </c>
      <c r="I759" t="s">
        <v>18</v>
      </c>
      <c r="J759">
        <v>13300502</v>
      </c>
      <c r="K759">
        <v>453</v>
      </c>
    </row>
    <row r="760" spans="1:11" x14ac:dyDescent="0.25">
      <c r="A760">
        <v>1</v>
      </c>
      <c r="B760">
        <v>2018</v>
      </c>
      <c r="C760">
        <v>13300502</v>
      </c>
      <c r="D760">
        <v>49768638</v>
      </c>
      <c r="E760" s="1">
        <v>0</v>
      </c>
      <c r="F760" s="1">
        <v>0</v>
      </c>
      <c r="G760" s="1">
        <v>170000</v>
      </c>
      <c r="H760" t="s">
        <v>1763</v>
      </c>
      <c r="I760" t="s">
        <v>18</v>
      </c>
      <c r="J760">
        <v>13300502</v>
      </c>
      <c r="K760">
        <v>453</v>
      </c>
    </row>
    <row r="761" spans="1:11" x14ac:dyDescent="0.25">
      <c r="A761">
        <v>1</v>
      </c>
      <c r="B761">
        <v>2018</v>
      </c>
      <c r="C761">
        <v>13300502</v>
      </c>
      <c r="D761">
        <v>811004956</v>
      </c>
      <c r="E761" s="1">
        <v>0</v>
      </c>
      <c r="F761" s="1">
        <v>0</v>
      </c>
      <c r="G761" s="1">
        <v>167415</v>
      </c>
      <c r="H761" t="s">
        <v>1671</v>
      </c>
      <c r="I761" t="s">
        <v>18</v>
      </c>
      <c r="J761">
        <v>13300502</v>
      </c>
      <c r="K761">
        <v>453</v>
      </c>
    </row>
    <row r="762" spans="1:11" x14ac:dyDescent="0.25">
      <c r="A762">
        <v>1</v>
      </c>
      <c r="B762">
        <v>2018</v>
      </c>
      <c r="C762">
        <v>13300502</v>
      </c>
      <c r="D762">
        <v>824002672</v>
      </c>
      <c r="E762" s="1">
        <v>2596643</v>
      </c>
      <c r="F762" s="1">
        <v>2430450</v>
      </c>
      <c r="G762" s="1">
        <v>166193</v>
      </c>
      <c r="H762" t="s">
        <v>1108</v>
      </c>
      <c r="I762" t="s">
        <v>18</v>
      </c>
      <c r="J762">
        <v>13300502</v>
      </c>
      <c r="K762">
        <v>453</v>
      </c>
    </row>
    <row r="763" spans="1:11" x14ac:dyDescent="0.25">
      <c r="A763">
        <v>1</v>
      </c>
      <c r="B763">
        <v>2018</v>
      </c>
      <c r="C763">
        <v>13300502</v>
      </c>
      <c r="D763">
        <v>890324177</v>
      </c>
      <c r="E763" s="1">
        <v>9698310</v>
      </c>
      <c r="F763" s="1">
        <v>9698310</v>
      </c>
      <c r="G763" s="1">
        <v>165200</v>
      </c>
      <c r="H763" t="s">
        <v>1361</v>
      </c>
      <c r="I763" t="s">
        <v>18</v>
      </c>
      <c r="J763">
        <v>13300502</v>
      </c>
      <c r="K763">
        <v>453</v>
      </c>
    </row>
    <row r="764" spans="1:11" x14ac:dyDescent="0.25">
      <c r="A764">
        <v>1</v>
      </c>
      <c r="B764">
        <v>2018</v>
      </c>
      <c r="C764">
        <v>13300502</v>
      </c>
      <c r="D764">
        <v>37081325</v>
      </c>
      <c r="E764" s="1">
        <v>0</v>
      </c>
      <c r="F764" s="1">
        <v>0</v>
      </c>
      <c r="G764" s="1">
        <v>160680</v>
      </c>
      <c r="H764" t="s">
        <v>1887</v>
      </c>
      <c r="I764" t="s">
        <v>18</v>
      </c>
      <c r="J764">
        <v>13300502</v>
      </c>
      <c r="K764">
        <v>453</v>
      </c>
    </row>
    <row r="765" spans="1:11" x14ac:dyDescent="0.25">
      <c r="A765">
        <v>1</v>
      </c>
      <c r="B765">
        <v>2018</v>
      </c>
      <c r="C765">
        <v>13300502</v>
      </c>
      <c r="D765">
        <v>891380054</v>
      </c>
      <c r="E765" s="1">
        <v>0</v>
      </c>
      <c r="F765" s="1">
        <v>0</v>
      </c>
      <c r="G765" s="1">
        <v>155026</v>
      </c>
      <c r="H765" t="s">
        <v>1628</v>
      </c>
      <c r="I765" t="s">
        <v>18</v>
      </c>
      <c r="J765">
        <v>13300502</v>
      </c>
      <c r="K765">
        <v>453</v>
      </c>
    </row>
    <row r="766" spans="1:11" x14ac:dyDescent="0.25">
      <c r="A766">
        <v>1</v>
      </c>
      <c r="B766">
        <v>2018</v>
      </c>
      <c r="C766">
        <v>13300502</v>
      </c>
      <c r="D766">
        <v>900191402</v>
      </c>
      <c r="E766" s="1">
        <v>113629.2</v>
      </c>
      <c r="F766" s="1">
        <v>0</v>
      </c>
      <c r="G766" s="1">
        <v>153091.6</v>
      </c>
      <c r="H766" t="s">
        <v>1019</v>
      </c>
      <c r="I766" t="s">
        <v>18</v>
      </c>
      <c r="J766">
        <v>13300502</v>
      </c>
      <c r="K766">
        <v>453</v>
      </c>
    </row>
    <row r="767" spans="1:11" x14ac:dyDescent="0.25">
      <c r="A767">
        <v>1</v>
      </c>
      <c r="B767">
        <v>2018</v>
      </c>
      <c r="C767">
        <v>13300502</v>
      </c>
      <c r="D767">
        <v>1143455939</v>
      </c>
      <c r="E767" s="1">
        <v>0</v>
      </c>
      <c r="F767" s="1">
        <v>0</v>
      </c>
      <c r="G767" s="1">
        <v>152543</v>
      </c>
      <c r="H767" t="s">
        <v>1937</v>
      </c>
      <c r="I767" t="s">
        <v>18</v>
      </c>
      <c r="J767">
        <v>13300502</v>
      </c>
      <c r="K767">
        <v>453</v>
      </c>
    </row>
    <row r="768" spans="1:11" x14ac:dyDescent="0.25">
      <c r="A768">
        <v>1</v>
      </c>
      <c r="B768">
        <v>2018</v>
      </c>
      <c r="C768">
        <v>13300502</v>
      </c>
      <c r="D768">
        <v>1143445383</v>
      </c>
      <c r="E768" s="1">
        <v>0</v>
      </c>
      <c r="F768" s="1">
        <v>0</v>
      </c>
      <c r="G768" s="1">
        <v>140000</v>
      </c>
      <c r="H768" t="s">
        <v>1692</v>
      </c>
      <c r="I768" t="s">
        <v>18</v>
      </c>
      <c r="J768">
        <v>13300502</v>
      </c>
      <c r="K768">
        <v>453</v>
      </c>
    </row>
    <row r="769" spans="1:11" x14ac:dyDescent="0.25">
      <c r="A769">
        <v>1</v>
      </c>
      <c r="B769">
        <v>2018</v>
      </c>
      <c r="C769">
        <v>13300502</v>
      </c>
      <c r="D769">
        <v>890101834</v>
      </c>
      <c r="E769" s="1">
        <v>0</v>
      </c>
      <c r="F769" s="1">
        <v>0</v>
      </c>
      <c r="G769" s="1">
        <v>140000</v>
      </c>
      <c r="H769" t="s">
        <v>1792</v>
      </c>
      <c r="I769" t="s">
        <v>18</v>
      </c>
      <c r="J769">
        <v>13300502</v>
      </c>
      <c r="K769">
        <v>453</v>
      </c>
    </row>
    <row r="770" spans="1:11" x14ac:dyDescent="0.25">
      <c r="A770">
        <v>1</v>
      </c>
      <c r="B770">
        <v>2018</v>
      </c>
      <c r="C770">
        <v>13300502</v>
      </c>
      <c r="D770">
        <v>900662064</v>
      </c>
      <c r="E770" s="1">
        <v>761729.88</v>
      </c>
      <c r="F770" s="1">
        <v>621730</v>
      </c>
      <c r="G770" s="1">
        <v>139999.88</v>
      </c>
      <c r="H770" t="s">
        <v>547</v>
      </c>
      <c r="I770" t="s">
        <v>18</v>
      </c>
      <c r="J770">
        <v>13300502</v>
      </c>
      <c r="K770">
        <v>453</v>
      </c>
    </row>
    <row r="771" spans="1:11" x14ac:dyDescent="0.25">
      <c r="A771">
        <v>1</v>
      </c>
      <c r="B771">
        <v>2018</v>
      </c>
      <c r="C771">
        <v>13300502</v>
      </c>
      <c r="D771">
        <v>890680032</v>
      </c>
      <c r="E771" s="1">
        <v>0</v>
      </c>
      <c r="F771" s="1">
        <v>0</v>
      </c>
      <c r="G771" s="1">
        <v>135573</v>
      </c>
      <c r="H771" t="s">
        <v>781</v>
      </c>
      <c r="I771" t="s">
        <v>18</v>
      </c>
      <c r="J771">
        <v>13300502</v>
      </c>
      <c r="K771">
        <v>453</v>
      </c>
    </row>
    <row r="772" spans="1:11" x14ac:dyDescent="0.25">
      <c r="A772">
        <v>1</v>
      </c>
      <c r="B772">
        <v>2018</v>
      </c>
      <c r="C772">
        <v>13300502</v>
      </c>
      <c r="D772">
        <v>800099860</v>
      </c>
      <c r="E772" s="1">
        <v>0</v>
      </c>
      <c r="F772" s="1">
        <v>0</v>
      </c>
      <c r="G772" s="1">
        <v>125082</v>
      </c>
      <c r="H772" t="s">
        <v>1668</v>
      </c>
      <c r="I772" t="s">
        <v>18</v>
      </c>
      <c r="J772">
        <v>13300502</v>
      </c>
      <c r="K772">
        <v>453</v>
      </c>
    </row>
    <row r="773" spans="1:11" x14ac:dyDescent="0.25">
      <c r="A773">
        <v>1</v>
      </c>
      <c r="B773">
        <v>2018</v>
      </c>
      <c r="C773">
        <v>13300502</v>
      </c>
      <c r="D773">
        <v>21190708</v>
      </c>
      <c r="E773" s="1">
        <v>0</v>
      </c>
      <c r="F773" s="1">
        <v>0</v>
      </c>
      <c r="G773" s="1">
        <v>110000</v>
      </c>
      <c r="H773" t="s">
        <v>1647</v>
      </c>
      <c r="I773" t="s">
        <v>18</v>
      </c>
      <c r="J773">
        <v>13300502</v>
      </c>
      <c r="K773">
        <v>453</v>
      </c>
    </row>
    <row r="774" spans="1:11" x14ac:dyDescent="0.25">
      <c r="A774">
        <v>1</v>
      </c>
      <c r="B774">
        <v>2018</v>
      </c>
      <c r="C774">
        <v>13300502</v>
      </c>
      <c r="D774">
        <v>823003603</v>
      </c>
      <c r="E774" s="1">
        <v>1766019</v>
      </c>
      <c r="F774" s="1">
        <v>1766019.2</v>
      </c>
      <c r="G774" s="1">
        <v>99613.8</v>
      </c>
      <c r="H774" t="s">
        <v>673</v>
      </c>
      <c r="I774" t="s">
        <v>18</v>
      </c>
      <c r="J774">
        <v>13300502</v>
      </c>
      <c r="K774">
        <v>453</v>
      </c>
    </row>
    <row r="775" spans="1:11" x14ac:dyDescent="0.25">
      <c r="A775">
        <v>1</v>
      </c>
      <c r="B775">
        <v>2018</v>
      </c>
      <c r="C775">
        <v>13300502</v>
      </c>
      <c r="D775">
        <v>91230005</v>
      </c>
      <c r="E775" s="1">
        <v>0</v>
      </c>
      <c r="F775" s="1">
        <v>0</v>
      </c>
      <c r="G775" s="1">
        <v>93400</v>
      </c>
      <c r="H775" t="s">
        <v>1557</v>
      </c>
      <c r="I775" t="s">
        <v>18</v>
      </c>
      <c r="J775">
        <v>13300502</v>
      </c>
      <c r="K775">
        <v>453</v>
      </c>
    </row>
    <row r="776" spans="1:11" x14ac:dyDescent="0.25">
      <c r="A776">
        <v>1</v>
      </c>
      <c r="B776">
        <v>2018</v>
      </c>
      <c r="C776">
        <v>13300502</v>
      </c>
      <c r="D776">
        <v>64891270</v>
      </c>
      <c r="E776" s="1">
        <v>0</v>
      </c>
      <c r="F776" s="1">
        <v>0</v>
      </c>
      <c r="G776" s="1">
        <v>92000</v>
      </c>
      <c r="H776" t="s">
        <v>1547</v>
      </c>
      <c r="I776" t="s">
        <v>18</v>
      </c>
      <c r="J776">
        <v>13300502</v>
      </c>
      <c r="K776">
        <v>453</v>
      </c>
    </row>
    <row r="777" spans="1:11" x14ac:dyDescent="0.25">
      <c r="A777">
        <v>1</v>
      </c>
      <c r="B777">
        <v>2018</v>
      </c>
      <c r="C777">
        <v>13300502</v>
      </c>
      <c r="D777">
        <v>40331564</v>
      </c>
      <c r="E777" s="1">
        <v>0</v>
      </c>
      <c r="F777" s="1">
        <v>0</v>
      </c>
      <c r="G777" s="1">
        <v>90000</v>
      </c>
      <c r="H777" t="s">
        <v>1947</v>
      </c>
      <c r="I777" t="s">
        <v>18</v>
      </c>
      <c r="J777">
        <v>13300502</v>
      </c>
      <c r="K777">
        <v>453</v>
      </c>
    </row>
    <row r="778" spans="1:11" x14ac:dyDescent="0.25">
      <c r="A778">
        <v>1</v>
      </c>
      <c r="B778">
        <v>2018</v>
      </c>
      <c r="C778">
        <v>13300502</v>
      </c>
      <c r="D778">
        <v>72267768</v>
      </c>
      <c r="E778" s="1">
        <v>0</v>
      </c>
      <c r="F778" s="1">
        <v>0</v>
      </c>
      <c r="G778" s="1">
        <v>80000</v>
      </c>
      <c r="H778" t="s">
        <v>1661</v>
      </c>
      <c r="I778" t="s">
        <v>18</v>
      </c>
      <c r="J778">
        <v>13300502</v>
      </c>
      <c r="K778">
        <v>453</v>
      </c>
    </row>
    <row r="779" spans="1:11" x14ac:dyDescent="0.25">
      <c r="A779">
        <v>1</v>
      </c>
      <c r="B779">
        <v>2018</v>
      </c>
      <c r="C779">
        <v>13300502</v>
      </c>
      <c r="D779">
        <v>806008270</v>
      </c>
      <c r="E779" s="1">
        <v>216229</v>
      </c>
      <c r="F779" s="1">
        <v>137611</v>
      </c>
      <c r="G779" s="1">
        <v>78618</v>
      </c>
      <c r="H779" t="s">
        <v>935</v>
      </c>
      <c r="I779" t="s">
        <v>18</v>
      </c>
      <c r="J779">
        <v>13300502</v>
      </c>
      <c r="K779">
        <v>453</v>
      </c>
    </row>
    <row r="780" spans="1:11" x14ac:dyDescent="0.25">
      <c r="A780">
        <v>1</v>
      </c>
      <c r="B780">
        <v>2018</v>
      </c>
      <c r="C780">
        <v>13300502</v>
      </c>
      <c r="D780">
        <v>70031792</v>
      </c>
      <c r="E780" s="1">
        <v>0</v>
      </c>
      <c r="F780" s="1">
        <v>0</v>
      </c>
      <c r="G780" s="1">
        <v>63739</v>
      </c>
      <c r="H780" t="s">
        <v>1656</v>
      </c>
      <c r="I780" t="s">
        <v>18</v>
      </c>
      <c r="J780">
        <v>13300502</v>
      </c>
      <c r="K780">
        <v>453</v>
      </c>
    </row>
    <row r="781" spans="1:11" x14ac:dyDescent="0.25">
      <c r="A781">
        <v>1</v>
      </c>
      <c r="B781">
        <v>2018</v>
      </c>
      <c r="C781">
        <v>13300502</v>
      </c>
      <c r="D781">
        <v>55226091</v>
      </c>
      <c r="E781" s="1">
        <v>0</v>
      </c>
      <c r="F781" s="1">
        <v>0</v>
      </c>
      <c r="G781" s="1">
        <v>63280</v>
      </c>
      <c r="H781" t="s">
        <v>1764</v>
      </c>
      <c r="I781" t="s">
        <v>18</v>
      </c>
      <c r="J781">
        <v>13300502</v>
      </c>
      <c r="K781">
        <v>453</v>
      </c>
    </row>
    <row r="782" spans="1:11" x14ac:dyDescent="0.25">
      <c r="A782">
        <v>1</v>
      </c>
      <c r="B782">
        <v>2018</v>
      </c>
      <c r="C782">
        <v>13300502</v>
      </c>
      <c r="D782">
        <v>890907254</v>
      </c>
      <c r="E782" s="1">
        <v>411460</v>
      </c>
      <c r="F782" s="1">
        <v>411460</v>
      </c>
      <c r="G782" s="1">
        <v>62376</v>
      </c>
      <c r="H782" t="s">
        <v>1128</v>
      </c>
      <c r="I782" t="s">
        <v>18</v>
      </c>
      <c r="J782">
        <v>13300502</v>
      </c>
      <c r="K782">
        <v>453</v>
      </c>
    </row>
    <row r="783" spans="1:11" x14ac:dyDescent="0.25">
      <c r="A783">
        <v>1</v>
      </c>
      <c r="B783">
        <v>2018</v>
      </c>
      <c r="C783">
        <v>13300502</v>
      </c>
      <c r="D783">
        <v>800050331</v>
      </c>
      <c r="E783" s="1">
        <v>0</v>
      </c>
      <c r="F783" s="1">
        <v>0</v>
      </c>
      <c r="G783" s="1">
        <v>61569.43</v>
      </c>
      <c r="H783" t="s">
        <v>1561</v>
      </c>
      <c r="I783" t="s">
        <v>18</v>
      </c>
      <c r="J783">
        <v>13300502</v>
      </c>
      <c r="K783">
        <v>453</v>
      </c>
    </row>
    <row r="784" spans="1:11" x14ac:dyDescent="0.25">
      <c r="A784">
        <v>1</v>
      </c>
      <c r="B784">
        <v>2018</v>
      </c>
      <c r="C784">
        <v>13300502</v>
      </c>
      <c r="D784">
        <v>900300160</v>
      </c>
      <c r="E784" s="1">
        <v>360000</v>
      </c>
      <c r="F784" s="1">
        <v>300000</v>
      </c>
      <c r="G784" s="1">
        <v>60000</v>
      </c>
      <c r="H784" t="s">
        <v>1217</v>
      </c>
      <c r="I784" t="s">
        <v>18</v>
      </c>
      <c r="J784">
        <v>13300502</v>
      </c>
      <c r="K784">
        <v>453</v>
      </c>
    </row>
    <row r="785" spans="1:11" x14ac:dyDescent="0.25">
      <c r="A785">
        <v>1</v>
      </c>
      <c r="B785">
        <v>2018</v>
      </c>
      <c r="C785">
        <v>13300502</v>
      </c>
      <c r="D785">
        <v>26983924</v>
      </c>
      <c r="E785" s="1">
        <v>0</v>
      </c>
      <c r="F785" s="1">
        <v>0</v>
      </c>
      <c r="G785" s="1">
        <v>57616</v>
      </c>
      <c r="H785" t="s">
        <v>1706</v>
      </c>
      <c r="I785" t="s">
        <v>18</v>
      </c>
      <c r="J785">
        <v>13300502</v>
      </c>
      <c r="K785">
        <v>453</v>
      </c>
    </row>
    <row r="786" spans="1:11" x14ac:dyDescent="0.25">
      <c r="A786">
        <v>1</v>
      </c>
      <c r="B786">
        <v>2018</v>
      </c>
      <c r="C786">
        <v>13300502</v>
      </c>
      <c r="D786">
        <v>900609215</v>
      </c>
      <c r="E786" s="1">
        <v>0</v>
      </c>
      <c r="F786" s="1">
        <v>312634.7</v>
      </c>
      <c r="G786" s="1">
        <v>57387.68</v>
      </c>
      <c r="H786" t="s">
        <v>1430</v>
      </c>
      <c r="I786" t="s">
        <v>18</v>
      </c>
      <c r="J786">
        <v>13300502</v>
      </c>
      <c r="K786">
        <v>453</v>
      </c>
    </row>
    <row r="787" spans="1:11" x14ac:dyDescent="0.25">
      <c r="A787">
        <v>1</v>
      </c>
      <c r="B787">
        <v>2018</v>
      </c>
      <c r="C787">
        <v>13300502</v>
      </c>
      <c r="D787">
        <v>819000626</v>
      </c>
      <c r="E787" s="1">
        <v>0</v>
      </c>
      <c r="F787" s="1">
        <v>0</v>
      </c>
      <c r="G787" s="1">
        <v>44400</v>
      </c>
      <c r="H787" t="s">
        <v>1902</v>
      </c>
      <c r="I787" t="s">
        <v>18</v>
      </c>
      <c r="J787">
        <v>13300502</v>
      </c>
      <c r="K787">
        <v>453</v>
      </c>
    </row>
    <row r="788" spans="1:11" x14ac:dyDescent="0.25">
      <c r="A788">
        <v>1</v>
      </c>
      <c r="B788">
        <v>2018</v>
      </c>
      <c r="C788">
        <v>13300502</v>
      </c>
      <c r="D788">
        <v>802021081</v>
      </c>
      <c r="E788" s="1">
        <v>1</v>
      </c>
      <c r="F788" s="1">
        <v>0.9</v>
      </c>
      <c r="G788" s="1">
        <v>39999.1</v>
      </c>
      <c r="H788" t="s">
        <v>1056</v>
      </c>
      <c r="I788" t="s">
        <v>18</v>
      </c>
      <c r="J788">
        <v>13300502</v>
      </c>
      <c r="K788">
        <v>453</v>
      </c>
    </row>
    <row r="789" spans="1:11" x14ac:dyDescent="0.25">
      <c r="A789">
        <v>1</v>
      </c>
      <c r="B789">
        <v>2018</v>
      </c>
      <c r="C789">
        <v>13300502</v>
      </c>
      <c r="D789">
        <v>823002800</v>
      </c>
      <c r="E789" s="1">
        <v>1599547</v>
      </c>
      <c r="F789" s="1">
        <v>1599546.86</v>
      </c>
      <c r="G789" s="1">
        <v>39781</v>
      </c>
      <c r="H789" t="s">
        <v>123</v>
      </c>
      <c r="I789" t="s">
        <v>18</v>
      </c>
      <c r="J789">
        <v>13300502</v>
      </c>
      <c r="K789">
        <v>453</v>
      </c>
    </row>
    <row r="790" spans="1:11" x14ac:dyDescent="0.25">
      <c r="A790">
        <v>1</v>
      </c>
      <c r="B790">
        <v>2018</v>
      </c>
      <c r="C790">
        <v>13300502</v>
      </c>
      <c r="D790">
        <v>812004454</v>
      </c>
      <c r="E790" s="1">
        <v>0</v>
      </c>
      <c r="F790" s="1">
        <v>0</v>
      </c>
      <c r="G790" s="1">
        <v>29855</v>
      </c>
      <c r="H790" t="s">
        <v>1957</v>
      </c>
      <c r="I790" t="s">
        <v>18</v>
      </c>
      <c r="J790">
        <v>13300502</v>
      </c>
      <c r="K790">
        <v>453</v>
      </c>
    </row>
    <row r="791" spans="1:11" x14ac:dyDescent="0.25">
      <c r="A791">
        <v>1</v>
      </c>
      <c r="B791">
        <v>2018</v>
      </c>
      <c r="C791">
        <v>13300502</v>
      </c>
      <c r="D791">
        <v>56056255</v>
      </c>
      <c r="E791" s="1">
        <v>0</v>
      </c>
      <c r="F791" s="1">
        <v>0</v>
      </c>
      <c r="G791" s="1">
        <v>24000</v>
      </c>
      <c r="H791" t="s">
        <v>1890</v>
      </c>
      <c r="I791" t="s">
        <v>18</v>
      </c>
      <c r="J791">
        <v>13300502</v>
      </c>
      <c r="K791">
        <v>453</v>
      </c>
    </row>
    <row r="792" spans="1:11" x14ac:dyDescent="0.25">
      <c r="A792">
        <v>1</v>
      </c>
      <c r="B792">
        <v>2018</v>
      </c>
      <c r="C792">
        <v>13300502</v>
      </c>
      <c r="D792">
        <v>900368734</v>
      </c>
      <c r="E792" s="1">
        <v>0</v>
      </c>
      <c r="F792" s="1">
        <v>0</v>
      </c>
      <c r="G792" s="1">
        <v>22982</v>
      </c>
      <c r="H792" t="s">
        <v>1979</v>
      </c>
      <c r="I792" t="s">
        <v>18</v>
      </c>
      <c r="J792">
        <v>13300502</v>
      </c>
      <c r="K792">
        <v>453</v>
      </c>
    </row>
    <row r="793" spans="1:11" x14ac:dyDescent="0.25">
      <c r="A793">
        <v>1</v>
      </c>
      <c r="B793">
        <v>2018</v>
      </c>
      <c r="C793">
        <v>13300502</v>
      </c>
      <c r="D793">
        <v>900949079</v>
      </c>
      <c r="E793" s="1">
        <v>1047467</v>
      </c>
      <c r="F793" s="1">
        <v>1047467.12</v>
      </c>
      <c r="G793" s="1">
        <v>21377.3</v>
      </c>
      <c r="H793" t="s">
        <v>194</v>
      </c>
      <c r="I793" t="s">
        <v>18</v>
      </c>
      <c r="J793">
        <v>13300502</v>
      </c>
      <c r="K793">
        <v>453</v>
      </c>
    </row>
    <row r="794" spans="1:11" x14ac:dyDescent="0.25">
      <c r="A794">
        <v>1</v>
      </c>
      <c r="B794">
        <v>2018</v>
      </c>
      <c r="C794">
        <v>13300502</v>
      </c>
      <c r="D794">
        <v>900690590</v>
      </c>
      <c r="E794" s="1">
        <v>0</v>
      </c>
      <c r="F794" s="1">
        <v>0</v>
      </c>
      <c r="G794" s="1">
        <v>20842</v>
      </c>
      <c r="H794" t="s">
        <v>648</v>
      </c>
      <c r="I794" t="s">
        <v>18</v>
      </c>
      <c r="J794">
        <v>13300502</v>
      </c>
      <c r="K794">
        <v>453</v>
      </c>
    </row>
    <row r="795" spans="1:11" x14ac:dyDescent="0.25">
      <c r="A795">
        <v>1</v>
      </c>
      <c r="B795">
        <v>2018</v>
      </c>
      <c r="C795">
        <v>13300502</v>
      </c>
      <c r="D795">
        <v>900431701</v>
      </c>
      <c r="E795" s="1">
        <v>0</v>
      </c>
      <c r="F795" s="1">
        <v>0</v>
      </c>
      <c r="G795" s="1">
        <v>17515</v>
      </c>
      <c r="H795" t="s">
        <v>1742</v>
      </c>
      <c r="I795" t="s">
        <v>18</v>
      </c>
      <c r="J795">
        <v>13300502</v>
      </c>
      <c r="K795">
        <v>453</v>
      </c>
    </row>
    <row r="796" spans="1:11" x14ac:dyDescent="0.25">
      <c r="A796">
        <v>1</v>
      </c>
      <c r="B796">
        <v>2018</v>
      </c>
      <c r="C796">
        <v>13300502</v>
      </c>
      <c r="D796">
        <v>900389650</v>
      </c>
      <c r="E796" s="1">
        <v>0</v>
      </c>
      <c r="F796" s="1">
        <v>0</v>
      </c>
      <c r="G796" s="1">
        <v>15823.13</v>
      </c>
      <c r="H796" t="s">
        <v>1637</v>
      </c>
      <c r="I796" t="s">
        <v>18</v>
      </c>
      <c r="J796">
        <v>13300502</v>
      </c>
      <c r="K796">
        <v>453</v>
      </c>
    </row>
    <row r="797" spans="1:11" x14ac:dyDescent="0.25">
      <c r="A797">
        <v>1</v>
      </c>
      <c r="B797">
        <v>2018</v>
      </c>
      <c r="C797">
        <v>13300502</v>
      </c>
      <c r="D797">
        <v>40330134</v>
      </c>
      <c r="E797" s="1">
        <v>41224800</v>
      </c>
      <c r="F797" s="1">
        <v>41224800</v>
      </c>
      <c r="G797" s="1">
        <v>10678</v>
      </c>
      <c r="H797" t="s">
        <v>651</v>
      </c>
      <c r="I797" t="s">
        <v>18</v>
      </c>
      <c r="J797">
        <v>13300502</v>
      </c>
      <c r="K797">
        <v>453</v>
      </c>
    </row>
    <row r="798" spans="1:11" x14ac:dyDescent="0.25">
      <c r="A798">
        <v>1</v>
      </c>
      <c r="B798">
        <v>2018</v>
      </c>
      <c r="C798">
        <v>13300502</v>
      </c>
      <c r="D798">
        <v>802020119</v>
      </c>
      <c r="E798" s="1">
        <v>0</v>
      </c>
      <c r="F798" s="1">
        <v>0</v>
      </c>
      <c r="G798" s="1">
        <v>8058.52</v>
      </c>
      <c r="H798" t="s">
        <v>1725</v>
      </c>
      <c r="I798" t="s">
        <v>18</v>
      </c>
      <c r="J798">
        <v>13300502</v>
      </c>
      <c r="K798">
        <v>453</v>
      </c>
    </row>
    <row r="799" spans="1:11" x14ac:dyDescent="0.25">
      <c r="A799">
        <v>1</v>
      </c>
      <c r="B799">
        <v>2018</v>
      </c>
      <c r="C799">
        <v>13300502</v>
      </c>
      <c r="D799">
        <v>819005343</v>
      </c>
      <c r="E799" s="1">
        <v>10341</v>
      </c>
      <c r="F799" s="1">
        <v>10341</v>
      </c>
      <c r="G799" s="1">
        <v>7749</v>
      </c>
      <c r="H799" t="s">
        <v>565</v>
      </c>
      <c r="I799" t="s">
        <v>18</v>
      </c>
      <c r="J799">
        <v>13300502</v>
      </c>
      <c r="K799">
        <v>453</v>
      </c>
    </row>
    <row r="800" spans="1:11" x14ac:dyDescent="0.25">
      <c r="A800">
        <v>1</v>
      </c>
      <c r="B800">
        <v>2018</v>
      </c>
      <c r="C800">
        <v>13300502</v>
      </c>
      <c r="D800">
        <v>72280721</v>
      </c>
      <c r="E800" s="1">
        <v>0</v>
      </c>
      <c r="F800" s="1">
        <v>0</v>
      </c>
      <c r="G800" s="1">
        <v>5000</v>
      </c>
      <c r="H800" t="s">
        <v>1602</v>
      </c>
      <c r="I800" t="s">
        <v>18</v>
      </c>
      <c r="J800">
        <v>13300502</v>
      </c>
      <c r="K800">
        <v>453</v>
      </c>
    </row>
    <row r="801" spans="1:11" x14ac:dyDescent="0.25">
      <c r="A801">
        <v>1</v>
      </c>
      <c r="B801">
        <v>2018</v>
      </c>
      <c r="C801">
        <v>13300502</v>
      </c>
      <c r="D801">
        <v>892200273</v>
      </c>
      <c r="E801" s="1">
        <v>386422.94</v>
      </c>
      <c r="F801" s="1">
        <v>383344.14</v>
      </c>
      <c r="G801" s="1">
        <v>3078.8</v>
      </c>
      <c r="H801" t="s">
        <v>1364</v>
      </c>
      <c r="I801" t="s">
        <v>18</v>
      </c>
      <c r="J801">
        <v>13300502</v>
      </c>
      <c r="K801">
        <v>453</v>
      </c>
    </row>
    <row r="802" spans="1:11" x14ac:dyDescent="0.25">
      <c r="A802">
        <v>1</v>
      </c>
      <c r="B802">
        <v>2018</v>
      </c>
      <c r="C802">
        <v>13300502</v>
      </c>
      <c r="D802">
        <v>830512029</v>
      </c>
      <c r="E802" s="1">
        <v>0</v>
      </c>
      <c r="F802" s="1">
        <v>0</v>
      </c>
      <c r="G802" s="1">
        <v>3000</v>
      </c>
      <c r="H802" t="s">
        <v>1850</v>
      </c>
      <c r="I802" t="s">
        <v>18</v>
      </c>
      <c r="J802">
        <v>13300502</v>
      </c>
      <c r="K802">
        <v>453</v>
      </c>
    </row>
    <row r="803" spans="1:11" x14ac:dyDescent="0.25">
      <c r="A803">
        <v>1</v>
      </c>
      <c r="B803">
        <v>2018</v>
      </c>
      <c r="C803">
        <v>13300502</v>
      </c>
      <c r="D803">
        <v>824005588</v>
      </c>
      <c r="E803" s="1">
        <v>0</v>
      </c>
      <c r="F803" s="1">
        <v>0</v>
      </c>
      <c r="G803" s="1">
        <v>15.85</v>
      </c>
      <c r="H803" t="s">
        <v>1567</v>
      </c>
      <c r="I803" t="s">
        <v>18</v>
      </c>
      <c r="J803">
        <v>13300502</v>
      </c>
      <c r="K803">
        <v>453</v>
      </c>
    </row>
    <row r="804" spans="1:11" x14ac:dyDescent="0.25">
      <c r="A804">
        <v>1</v>
      </c>
      <c r="B804">
        <v>2018</v>
      </c>
      <c r="C804">
        <v>13300502</v>
      </c>
      <c r="D804">
        <v>812003996</v>
      </c>
      <c r="E804" s="1">
        <v>1</v>
      </c>
      <c r="F804" s="1">
        <v>0</v>
      </c>
      <c r="G804" s="1">
        <v>9</v>
      </c>
      <c r="H804" t="s">
        <v>608</v>
      </c>
      <c r="I804" t="s">
        <v>18</v>
      </c>
      <c r="J804">
        <v>13300502</v>
      </c>
      <c r="K804">
        <v>453</v>
      </c>
    </row>
    <row r="805" spans="1:11" x14ac:dyDescent="0.25">
      <c r="A805">
        <v>1</v>
      </c>
      <c r="B805">
        <v>2018</v>
      </c>
      <c r="C805">
        <v>13300502</v>
      </c>
      <c r="D805">
        <v>900210003</v>
      </c>
      <c r="E805" s="1">
        <v>4</v>
      </c>
      <c r="F805" s="1">
        <v>4</v>
      </c>
      <c r="G805" s="1">
        <v>9</v>
      </c>
      <c r="H805" t="s">
        <v>647</v>
      </c>
      <c r="I805" t="s">
        <v>18</v>
      </c>
      <c r="J805">
        <v>13300502</v>
      </c>
      <c r="K805">
        <v>453</v>
      </c>
    </row>
    <row r="806" spans="1:11" x14ac:dyDescent="0.25">
      <c r="A806">
        <v>1</v>
      </c>
      <c r="B806">
        <v>2018</v>
      </c>
      <c r="C806">
        <v>13300502</v>
      </c>
      <c r="D806">
        <v>900227844</v>
      </c>
      <c r="E806" s="1">
        <v>0</v>
      </c>
      <c r="F806" s="1">
        <v>0</v>
      </c>
      <c r="G806" s="1">
        <v>8.1</v>
      </c>
      <c r="H806" t="s">
        <v>1683</v>
      </c>
      <c r="I806" t="s">
        <v>18</v>
      </c>
      <c r="J806">
        <v>13300502</v>
      </c>
      <c r="K806">
        <v>453</v>
      </c>
    </row>
    <row r="807" spans="1:11" x14ac:dyDescent="0.25">
      <c r="A807">
        <v>1</v>
      </c>
      <c r="B807">
        <v>2018</v>
      </c>
      <c r="C807">
        <v>13300502</v>
      </c>
      <c r="D807">
        <v>900438600</v>
      </c>
      <c r="E807" s="1">
        <v>786459</v>
      </c>
      <c r="F807" s="1">
        <v>786459.08</v>
      </c>
      <c r="G807" s="1">
        <v>4.92</v>
      </c>
      <c r="H807" t="s">
        <v>1394</v>
      </c>
      <c r="I807" t="s">
        <v>18</v>
      </c>
      <c r="J807">
        <v>13300502</v>
      </c>
      <c r="K807">
        <v>453</v>
      </c>
    </row>
    <row r="808" spans="1:11" x14ac:dyDescent="0.25">
      <c r="A808">
        <v>1</v>
      </c>
      <c r="B808">
        <v>2018</v>
      </c>
      <c r="C808">
        <v>13300502</v>
      </c>
      <c r="D808">
        <v>900223667</v>
      </c>
      <c r="E808" s="1">
        <v>0</v>
      </c>
      <c r="F808" s="1">
        <v>0</v>
      </c>
      <c r="G808" s="1">
        <v>2</v>
      </c>
      <c r="H808" t="s">
        <v>1632</v>
      </c>
      <c r="I808" t="s">
        <v>18</v>
      </c>
      <c r="J808">
        <v>13300502</v>
      </c>
      <c r="K808">
        <v>453</v>
      </c>
    </row>
    <row r="809" spans="1:11" x14ac:dyDescent="0.25">
      <c r="A809">
        <v>1</v>
      </c>
      <c r="B809">
        <v>2018</v>
      </c>
      <c r="C809">
        <v>13300502</v>
      </c>
      <c r="D809">
        <v>800187260</v>
      </c>
      <c r="E809" s="1">
        <v>11288278</v>
      </c>
      <c r="F809" s="1">
        <v>11288275.92</v>
      </c>
      <c r="G809" s="1">
        <v>2</v>
      </c>
      <c r="H809" t="s">
        <v>1160</v>
      </c>
      <c r="I809" t="s">
        <v>18</v>
      </c>
      <c r="J809">
        <v>13300502</v>
      </c>
      <c r="K809">
        <v>453</v>
      </c>
    </row>
    <row r="810" spans="1:11" x14ac:dyDescent="0.25">
      <c r="A810">
        <v>1</v>
      </c>
      <c r="B810">
        <v>2018</v>
      </c>
      <c r="C810">
        <v>13300502</v>
      </c>
      <c r="D810">
        <v>900280032</v>
      </c>
      <c r="E810" s="1">
        <v>0</v>
      </c>
      <c r="F810" s="1">
        <v>0</v>
      </c>
      <c r="G810" s="1">
        <v>1.18</v>
      </c>
      <c r="H810" t="s">
        <v>1684</v>
      </c>
      <c r="I810" t="s">
        <v>18</v>
      </c>
      <c r="J810">
        <v>13300502</v>
      </c>
      <c r="K810">
        <v>453</v>
      </c>
    </row>
    <row r="811" spans="1:11" x14ac:dyDescent="0.25">
      <c r="A811">
        <v>1</v>
      </c>
      <c r="B811">
        <v>2018</v>
      </c>
      <c r="C811">
        <v>13300502</v>
      </c>
      <c r="D811">
        <v>900317824</v>
      </c>
      <c r="E811" s="1">
        <v>0</v>
      </c>
      <c r="F811" s="1">
        <v>0</v>
      </c>
      <c r="G811" s="1">
        <v>0.9</v>
      </c>
      <c r="H811" t="s">
        <v>1864</v>
      </c>
      <c r="I811" t="s">
        <v>18</v>
      </c>
      <c r="J811">
        <v>13300502</v>
      </c>
      <c r="K811">
        <v>453</v>
      </c>
    </row>
    <row r="812" spans="1:11" x14ac:dyDescent="0.25">
      <c r="A812">
        <v>1</v>
      </c>
      <c r="B812">
        <v>2018</v>
      </c>
      <c r="C812">
        <v>13300502</v>
      </c>
      <c r="D812">
        <v>900443070</v>
      </c>
      <c r="E812" s="1">
        <v>8999999</v>
      </c>
      <c r="F812" s="1">
        <v>8999999.1600000001</v>
      </c>
      <c r="G812" s="1">
        <v>0.84</v>
      </c>
      <c r="H812" t="s">
        <v>873</v>
      </c>
      <c r="I812" t="s">
        <v>18</v>
      </c>
      <c r="J812">
        <v>13300502</v>
      </c>
      <c r="K812">
        <v>453</v>
      </c>
    </row>
    <row r="813" spans="1:11" x14ac:dyDescent="0.25">
      <c r="A813">
        <v>1</v>
      </c>
      <c r="B813">
        <v>2018</v>
      </c>
      <c r="C813">
        <v>13300502</v>
      </c>
      <c r="D813">
        <v>800231038</v>
      </c>
      <c r="E813" s="1">
        <v>0</v>
      </c>
      <c r="F813" s="1">
        <v>0</v>
      </c>
      <c r="G813" s="1">
        <v>0.6</v>
      </c>
      <c r="H813" t="s">
        <v>1901</v>
      </c>
      <c r="I813" t="s">
        <v>18</v>
      </c>
      <c r="J813">
        <v>13300502</v>
      </c>
      <c r="K813">
        <v>453</v>
      </c>
    </row>
    <row r="814" spans="1:11" x14ac:dyDescent="0.25">
      <c r="A814">
        <v>1</v>
      </c>
      <c r="B814">
        <v>2018</v>
      </c>
      <c r="C814">
        <v>13300502</v>
      </c>
      <c r="D814">
        <v>891180238</v>
      </c>
      <c r="E814" s="1">
        <v>2102073</v>
      </c>
      <c r="F814" s="1">
        <v>2102072.5299999998</v>
      </c>
      <c r="G814" s="1">
        <v>0.47</v>
      </c>
      <c r="H814" t="s">
        <v>961</v>
      </c>
      <c r="I814" t="s">
        <v>18</v>
      </c>
      <c r="J814">
        <v>13300502</v>
      </c>
      <c r="K814">
        <v>453</v>
      </c>
    </row>
    <row r="815" spans="1:11" x14ac:dyDescent="0.25">
      <c r="A815">
        <v>1</v>
      </c>
      <c r="B815">
        <v>2018</v>
      </c>
      <c r="C815">
        <v>13300502</v>
      </c>
      <c r="D815">
        <v>892115006</v>
      </c>
      <c r="E815" s="1">
        <v>0</v>
      </c>
      <c r="F815" s="1">
        <v>0</v>
      </c>
      <c r="G815" s="1">
        <v>0.46</v>
      </c>
      <c r="H815" t="s">
        <v>1421</v>
      </c>
      <c r="I815" t="s">
        <v>18</v>
      </c>
      <c r="J815">
        <v>13300502</v>
      </c>
      <c r="K815">
        <v>453</v>
      </c>
    </row>
    <row r="816" spans="1:11" x14ac:dyDescent="0.25">
      <c r="A816">
        <v>1</v>
      </c>
      <c r="B816">
        <v>2018</v>
      </c>
      <c r="C816">
        <v>13300502</v>
      </c>
      <c r="D816">
        <v>900201872</v>
      </c>
      <c r="E816" s="1">
        <v>0</v>
      </c>
      <c r="F816" s="1">
        <v>0</v>
      </c>
      <c r="G816" s="1">
        <v>0.44</v>
      </c>
      <c r="H816" t="s">
        <v>1631</v>
      </c>
      <c r="I816" t="s">
        <v>18</v>
      </c>
      <c r="J816">
        <v>13300502</v>
      </c>
      <c r="K816">
        <v>453</v>
      </c>
    </row>
    <row r="817" spans="1:11" x14ac:dyDescent="0.25">
      <c r="A817">
        <v>1</v>
      </c>
      <c r="B817">
        <v>2018</v>
      </c>
      <c r="C817">
        <v>13300502</v>
      </c>
      <c r="D817">
        <v>77036322</v>
      </c>
      <c r="E817" s="1">
        <v>1800000</v>
      </c>
      <c r="F817" s="1">
        <v>1799999.58</v>
      </c>
      <c r="G817" s="1">
        <v>0.42</v>
      </c>
      <c r="H817" t="s">
        <v>200</v>
      </c>
      <c r="I817" t="s">
        <v>18</v>
      </c>
      <c r="J817">
        <v>13300502</v>
      </c>
      <c r="K817">
        <v>453</v>
      </c>
    </row>
    <row r="818" spans="1:11" x14ac:dyDescent="0.25">
      <c r="A818">
        <v>1</v>
      </c>
      <c r="B818">
        <v>2018</v>
      </c>
      <c r="C818">
        <v>13300502</v>
      </c>
      <c r="D818">
        <v>900211668</v>
      </c>
      <c r="E818" s="1">
        <v>0</v>
      </c>
      <c r="F818" s="1">
        <v>0</v>
      </c>
      <c r="G818" s="1">
        <v>0.42</v>
      </c>
      <c r="H818" t="s">
        <v>1860</v>
      </c>
      <c r="I818" t="s">
        <v>18</v>
      </c>
      <c r="J818">
        <v>13300502</v>
      </c>
      <c r="K818">
        <v>453</v>
      </c>
    </row>
    <row r="819" spans="1:11" x14ac:dyDescent="0.25">
      <c r="A819">
        <v>1</v>
      </c>
      <c r="B819">
        <v>2018</v>
      </c>
      <c r="C819">
        <v>13300502</v>
      </c>
      <c r="D819">
        <v>806015201</v>
      </c>
      <c r="E819" s="1">
        <v>0</v>
      </c>
      <c r="F819" s="1">
        <v>0</v>
      </c>
      <c r="G819" s="1">
        <v>0.4</v>
      </c>
      <c r="H819" t="s">
        <v>474</v>
      </c>
      <c r="I819" t="s">
        <v>18</v>
      </c>
      <c r="J819">
        <v>13300502</v>
      </c>
      <c r="K819">
        <v>453</v>
      </c>
    </row>
    <row r="820" spans="1:11" x14ac:dyDescent="0.25">
      <c r="A820">
        <v>1</v>
      </c>
      <c r="B820">
        <v>2018</v>
      </c>
      <c r="C820">
        <v>13300502</v>
      </c>
      <c r="D820">
        <v>900164891</v>
      </c>
      <c r="E820" s="1">
        <v>0</v>
      </c>
      <c r="F820" s="1">
        <v>0</v>
      </c>
      <c r="G820" s="1">
        <v>0.39</v>
      </c>
      <c r="H820" t="s">
        <v>578</v>
      </c>
      <c r="I820" t="s">
        <v>18</v>
      </c>
      <c r="J820">
        <v>13300502</v>
      </c>
      <c r="K820">
        <v>453</v>
      </c>
    </row>
    <row r="821" spans="1:11" x14ac:dyDescent="0.25">
      <c r="A821">
        <v>1</v>
      </c>
      <c r="B821">
        <v>2018</v>
      </c>
      <c r="C821">
        <v>13300502</v>
      </c>
      <c r="D821">
        <v>900364721</v>
      </c>
      <c r="E821" s="1">
        <v>0</v>
      </c>
      <c r="F821" s="1">
        <v>0</v>
      </c>
      <c r="G821" s="1">
        <v>0.37</v>
      </c>
      <c r="H821" t="s">
        <v>1862</v>
      </c>
      <c r="I821" t="s">
        <v>18</v>
      </c>
      <c r="J821">
        <v>13300502</v>
      </c>
      <c r="K821">
        <v>453</v>
      </c>
    </row>
    <row r="822" spans="1:11" x14ac:dyDescent="0.25">
      <c r="A822">
        <v>1</v>
      </c>
      <c r="B822">
        <v>2018</v>
      </c>
      <c r="C822">
        <v>13300502</v>
      </c>
      <c r="D822">
        <v>806006710</v>
      </c>
      <c r="E822" s="1">
        <v>0</v>
      </c>
      <c r="F822" s="1">
        <v>0</v>
      </c>
      <c r="G822" s="1">
        <v>0.27</v>
      </c>
      <c r="H822" t="s">
        <v>472</v>
      </c>
      <c r="I822" t="s">
        <v>18</v>
      </c>
      <c r="J822">
        <v>13300502</v>
      </c>
      <c r="K822">
        <v>453</v>
      </c>
    </row>
    <row r="823" spans="1:11" x14ac:dyDescent="0.25">
      <c r="A823">
        <v>1</v>
      </c>
      <c r="B823">
        <v>2018</v>
      </c>
      <c r="C823">
        <v>13300502</v>
      </c>
      <c r="D823">
        <v>900132176</v>
      </c>
      <c r="E823" s="1">
        <v>0</v>
      </c>
      <c r="F823" s="1">
        <v>0</v>
      </c>
      <c r="G823" s="1">
        <v>0.26</v>
      </c>
      <c r="H823" t="s">
        <v>1375</v>
      </c>
      <c r="I823" t="s">
        <v>18</v>
      </c>
      <c r="J823">
        <v>13300502</v>
      </c>
      <c r="K823">
        <v>453</v>
      </c>
    </row>
    <row r="824" spans="1:11" x14ac:dyDescent="0.25">
      <c r="A824">
        <v>1</v>
      </c>
      <c r="B824">
        <v>2018</v>
      </c>
      <c r="C824">
        <v>13300502</v>
      </c>
      <c r="D824">
        <v>891702882</v>
      </c>
      <c r="E824" s="1">
        <v>0</v>
      </c>
      <c r="F824" s="1">
        <v>0</v>
      </c>
      <c r="G824" s="1">
        <v>0.26</v>
      </c>
      <c r="H824" t="s">
        <v>497</v>
      </c>
      <c r="I824" t="s">
        <v>18</v>
      </c>
      <c r="J824">
        <v>13300502</v>
      </c>
      <c r="K824">
        <v>453</v>
      </c>
    </row>
    <row r="825" spans="1:11" x14ac:dyDescent="0.25">
      <c r="A825">
        <v>1</v>
      </c>
      <c r="B825">
        <v>2018</v>
      </c>
      <c r="C825">
        <v>13300502</v>
      </c>
      <c r="D825">
        <v>900130176</v>
      </c>
      <c r="E825" s="1">
        <v>9999999</v>
      </c>
      <c r="F825" s="1">
        <v>9999999.3599999994</v>
      </c>
      <c r="G825" s="1">
        <v>0.24</v>
      </c>
      <c r="H825" t="s">
        <v>1203</v>
      </c>
      <c r="I825" t="s">
        <v>18</v>
      </c>
      <c r="J825">
        <v>13300502</v>
      </c>
      <c r="K825">
        <v>453</v>
      </c>
    </row>
    <row r="826" spans="1:11" x14ac:dyDescent="0.25">
      <c r="A826">
        <v>1</v>
      </c>
      <c r="B826">
        <v>2018</v>
      </c>
      <c r="C826">
        <v>13300502</v>
      </c>
      <c r="D826">
        <v>900305723</v>
      </c>
      <c r="E826" s="1">
        <v>0</v>
      </c>
      <c r="F826" s="1">
        <v>0</v>
      </c>
      <c r="G826" s="1">
        <v>0.24</v>
      </c>
      <c r="H826" t="s">
        <v>703</v>
      </c>
      <c r="I826" t="s">
        <v>18</v>
      </c>
      <c r="J826">
        <v>13300502</v>
      </c>
      <c r="K826">
        <v>453</v>
      </c>
    </row>
    <row r="827" spans="1:11" x14ac:dyDescent="0.25">
      <c r="A827">
        <v>1</v>
      </c>
      <c r="B827">
        <v>2018</v>
      </c>
      <c r="C827">
        <v>13300502</v>
      </c>
      <c r="D827">
        <v>891001122</v>
      </c>
      <c r="E827" s="1">
        <v>0</v>
      </c>
      <c r="F827" s="1">
        <v>0</v>
      </c>
      <c r="G827" s="1">
        <v>0.22</v>
      </c>
      <c r="H827" t="s">
        <v>687</v>
      </c>
      <c r="I827" t="s">
        <v>18</v>
      </c>
      <c r="J827">
        <v>13300502</v>
      </c>
      <c r="K827">
        <v>453</v>
      </c>
    </row>
    <row r="828" spans="1:11" x14ac:dyDescent="0.25">
      <c r="A828">
        <v>1</v>
      </c>
      <c r="B828">
        <v>2018</v>
      </c>
      <c r="C828">
        <v>13300502</v>
      </c>
      <c r="D828">
        <v>900089251</v>
      </c>
      <c r="E828" s="1">
        <v>0</v>
      </c>
      <c r="F828" s="1">
        <v>0</v>
      </c>
      <c r="G828" s="1">
        <v>0.2</v>
      </c>
      <c r="H828" t="s">
        <v>1498</v>
      </c>
      <c r="I828" t="s">
        <v>18</v>
      </c>
      <c r="J828">
        <v>13300502</v>
      </c>
      <c r="K828">
        <v>453</v>
      </c>
    </row>
    <row r="829" spans="1:11" x14ac:dyDescent="0.25">
      <c r="A829">
        <v>1</v>
      </c>
      <c r="B829">
        <v>2018</v>
      </c>
      <c r="C829">
        <v>13300502</v>
      </c>
      <c r="D829">
        <v>890303461</v>
      </c>
      <c r="E829" s="1">
        <v>0</v>
      </c>
      <c r="F829" s="1">
        <v>0</v>
      </c>
      <c r="G829" s="1">
        <v>0.2</v>
      </c>
      <c r="H829" t="s">
        <v>1298</v>
      </c>
      <c r="I829" t="s">
        <v>18</v>
      </c>
      <c r="J829">
        <v>13300502</v>
      </c>
      <c r="K829">
        <v>453</v>
      </c>
    </row>
    <row r="830" spans="1:11" x14ac:dyDescent="0.25">
      <c r="A830">
        <v>1</v>
      </c>
      <c r="B830">
        <v>2018</v>
      </c>
      <c r="C830">
        <v>13300502</v>
      </c>
      <c r="D830">
        <v>892300708</v>
      </c>
      <c r="E830" s="1">
        <v>0</v>
      </c>
      <c r="F830" s="1">
        <v>0</v>
      </c>
      <c r="G830" s="1">
        <v>0.18</v>
      </c>
      <c r="H830" t="s">
        <v>143</v>
      </c>
      <c r="I830" t="s">
        <v>18</v>
      </c>
      <c r="J830">
        <v>13300502</v>
      </c>
      <c r="K830">
        <v>453</v>
      </c>
    </row>
    <row r="831" spans="1:11" x14ac:dyDescent="0.25">
      <c r="A831">
        <v>1</v>
      </c>
      <c r="B831">
        <v>2018</v>
      </c>
      <c r="C831">
        <v>13300502</v>
      </c>
      <c r="D831">
        <v>900302843</v>
      </c>
      <c r="E831" s="1">
        <v>0</v>
      </c>
      <c r="F831" s="1">
        <v>0</v>
      </c>
      <c r="G831" s="1">
        <v>0.16</v>
      </c>
      <c r="H831" t="s">
        <v>1422</v>
      </c>
      <c r="I831" t="s">
        <v>18</v>
      </c>
      <c r="J831">
        <v>13300502</v>
      </c>
      <c r="K831">
        <v>453</v>
      </c>
    </row>
    <row r="832" spans="1:11" x14ac:dyDescent="0.25">
      <c r="A832">
        <v>1</v>
      </c>
      <c r="B832">
        <v>2018</v>
      </c>
      <c r="C832">
        <v>13300502</v>
      </c>
      <c r="D832">
        <v>806013287</v>
      </c>
      <c r="E832" s="1">
        <v>0</v>
      </c>
      <c r="F832" s="1">
        <v>0</v>
      </c>
      <c r="G832" s="1">
        <v>0.12</v>
      </c>
      <c r="H832" t="s">
        <v>1843</v>
      </c>
      <c r="I832" t="s">
        <v>18</v>
      </c>
      <c r="J832">
        <v>13300502</v>
      </c>
      <c r="K832">
        <v>453</v>
      </c>
    </row>
    <row r="833" spans="1:11" x14ac:dyDescent="0.25">
      <c r="A833">
        <v>1</v>
      </c>
      <c r="B833">
        <v>2018</v>
      </c>
      <c r="C833">
        <v>13300502</v>
      </c>
      <c r="D833">
        <v>900249053</v>
      </c>
      <c r="E833" s="1">
        <v>0</v>
      </c>
      <c r="F833" s="1">
        <v>0</v>
      </c>
      <c r="G833" s="1">
        <v>0.12</v>
      </c>
      <c r="H833" t="s">
        <v>159</v>
      </c>
      <c r="I833" t="s">
        <v>18</v>
      </c>
      <c r="J833">
        <v>13300502</v>
      </c>
      <c r="K833">
        <v>453</v>
      </c>
    </row>
    <row r="834" spans="1:11" x14ac:dyDescent="0.25">
      <c r="A834">
        <v>1</v>
      </c>
      <c r="B834">
        <v>2018</v>
      </c>
      <c r="C834">
        <v>13300502</v>
      </c>
      <c r="D834">
        <v>800038024</v>
      </c>
      <c r="E834" s="1">
        <v>3276880</v>
      </c>
      <c r="F834" s="1">
        <v>3276879.9</v>
      </c>
      <c r="G834" s="1">
        <v>0.1</v>
      </c>
      <c r="H834" t="s">
        <v>286</v>
      </c>
      <c r="I834" t="s">
        <v>18</v>
      </c>
      <c r="J834">
        <v>13300502</v>
      </c>
      <c r="K834">
        <v>453</v>
      </c>
    </row>
    <row r="835" spans="1:11" x14ac:dyDescent="0.25">
      <c r="A835">
        <v>1</v>
      </c>
      <c r="B835">
        <v>2018</v>
      </c>
      <c r="C835">
        <v>13300502</v>
      </c>
      <c r="D835">
        <v>900263250</v>
      </c>
      <c r="E835" s="1">
        <v>26943105</v>
      </c>
      <c r="F835" s="1">
        <v>26943104.91</v>
      </c>
      <c r="G835" s="1">
        <v>0.09</v>
      </c>
      <c r="H835" t="s">
        <v>1212</v>
      </c>
      <c r="I835" t="s">
        <v>18</v>
      </c>
      <c r="J835">
        <v>13300502</v>
      </c>
      <c r="K835">
        <v>453</v>
      </c>
    </row>
    <row r="836" spans="1:11" x14ac:dyDescent="0.25">
      <c r="A836">
        <v>1</v>
      </c>
      <c r="B836">
        <v>2018</v>
      </c>
      <c r="C836">
        <v>13300502</v>
      </c>
      <c r="D836">
        <v>891780008</v>
      </c>
      <c r="E836" s="1">
        <v>631201</v>
      </c>
      <c r="F836" s="1">
        <v>631201</v>
      </c>
      <c r="G836" s="1">
        <v>0.06</v>
      </c>
      <c r="H836" t="s">
        <v>71</v>
      </c>
      <c r="I836" t="s">
        <v>18</v>
      </c>
      <c r="J836">
        <v>13300502</v>
      </c>
      <c r="K836">
        <v>453</v>
      </c>
    </row>
    <row r="837" spans="1:11" x14ac:dyDescent="0.25">
      <c r="A837">
        <v>1</v>
      </c>
      <c r="B837">
        <v>2018</v>
      </c>
      <c r="C837">
        <v>13300502</v>
      </c>
      <c r="D837">
        <v>9309752</v>
      </c>
      <c r="E837" s="1">
        <v>38591</v>
      </c>
      <c r="F837" s="1">
        <v>38591.279999999999</v>
      </c>
      <c r="G837" s="1">
        <v>0</v>
      </c>
      <c r="H837" t="s">
        <v>898</v>
      </c>
      <c r="I837" t="s">
        <v>18</v>
      </c>
      <c r="J837">
        <v>13300502</v>
      </c>
      <c r="K837">
        <v>453</v>
      </c>
    </row>
    <row r="838" spans="1:11" x14ac:dyDescent="0.25">
      <c r="A838">
        <v>1</v>
      </c>
      <c r="B838">
        <v>2018</v>
      </c>
      <c r="C838">
        <v>13300502</v>
      </c>
      <c r="D838">
        <v>19455576</v>
      </c>
      <c r="E838" s="1">
        <v>294000</v>
      </c>
      <c r="F838" s="1">
        <v>294000</v>
      </c>
      <c r="G838" s="1">
        <v>0</v>
      </c>
      <c r="H838" t="s">
        <v>374</v>
      </c>
      <c r="I838" t="s">
        <v>18</v>
      </c>
      <c r="J838">
        <v>13300502</v>
      </c>
      <c r="K838">
        <v>453</v>
      </c>
    </row>
    <row r="839" spans="1:11" x14ac:dyDescent="0.25">
      <c r="A839">
        <v>1</v>
      </c>
      <c r="B839">
        <v>2018</v>
      </c>
      <c r="C839">
        <v>13300502</v>
      </c>
      <c r="D839">
        <v>800067514</v>
      </c>
      <c r="E839" s="1">
        <v>80179579</v>
      </c>
      <c r="F839" s="1">
        <v>80179579.120000005</v>
      </c>
      <c r="G839" s="1">
        <v>0</v>
      </c>
      <c r="H839" t="s">
        <v>283</v>
      </c>
      <c r="I839" t="s">
        <v>18</v>
      </c>
      <c r="J839">
        <v>13300502</v>
      </c>
      <c r="K839">
        <v>453</v>
      </c>
    </row>
    <row r="840" spans="1:11" x14ac:dyDescent="0.25">
      <c r="A840">
        <v>1</v>
      </c>
      <c r="B840">
        <v>2018</v>
      </c>
      <c r="C840">
        <v>13300502</v>
      </c>
      <c r="D840">
        <v>800138011</v>
      </c>
      <c r="E840" s="1">
        <v>1000000</v>
      </c>
      <c r="F840" s="1">
        <v>1000000</v>
      </c>
      <c r="G840" s="1">
        <v>0</v>
      </c>
      <c r="H840" t="s">
        <v>233</v>
      </c>
      <c r="I840" t="s">
        <v>18</v>
      </c>
      <c r="J840">
        <v>13300502</v>
      </c>
      <c r="K840">
        <v>453</v>
      </c>
    </row>
    <row r="841" spans="1:11" x14ac:dyDescent="0.25">
      <c r="A841">
        <v>1</v>
      </c>
      <c r="B841">
        <v>2018</v>
      </c>
      <c r="C841">
        <v>13300502</v>
      </c>
      <c r="D841">
        <v>800216473</v>
      </c>
      <c r="E841" s="1">
        <v>166780</v>
      </c>
      <c r="F841" s="1">
        <v>166780</v>
      </c>
      <c r="G841" s="1">
        <v>0</v>
      </c>
      <c r="H841" t="s">
        <v>763</v>
      </c>
      <c r="I841" t="s">
        <v>18</v>
      </c>
      <c r="J841">
        <v>13300502</v>
      </c>
      <c r="K841">
        <v>453</v>
      </c>
    </row>
    <row r="842" spans="1:11" x14ac:dyDescent="0.25">
      <c r="A842">
        <v>1</v>
      </c>
      <c r="B842">
        <v>2018</v>
      </c>
      <c r="C842">
        <v>13300502</v>
      </c>
      <c r="D842">
        <v>800227279</v>
      </c>
      <c r="E842" s="1">
        <v>66000000</v>
      </c>
      <c r="F842" s="1">
        <v>66000000</v>
      </c>
      <c r="G842" s="1">
        <v>0</v>
      </c>
      <c r="H842" t="s">
        <v>467</v>
      </c>
      <c r="I842" t="s">
        <v>18</v>
      </c>
      <c r="J842">
        <v>13300502</v>
      </c>
      <c r="K842">
        <v>453</v>
      </c>
    </row>
    <row r="843" spans="1:11" x14ac:dyDescent="0.25">
      <c r="A843">
        <v>1</v>
      </c>
      <c r="B843">
        <v>2018</v>
      </c>
      <c r="C843">
        <v>13300502</v>
      </c>
      <c r="D843">
        <v>802013835</v>
      </c>
      <c r="E843" s="1">
        <v>200547208.94</v>
      </c>
      <c r="F843" s="1">
        <v>200547209</v>
      </c>
      <c r="G843" s="1">
        <v>0</v>
      </c>
      <c r="H843" t="s">
        <v>812</v>
      </c>
      <c r="I843" t="s">
        <v>18</v>
      </c>
      <c r="J843">
        <v>13300502</v>
      </c>
      <c r="K843">
        <v>453</v>
      </c>
    </row>
    <row r="844" spans="1:11" x14ac:dyDescent="0.25">
      <c r="A844">
        <v>1</v>
      </c>
      <c r="B844">
        <v>2018</v>
      </c>
      <c r="C844">
        <v>13300502</v>
      </c>
      <c r="D844">
        <v>802015007</v>
      </c>
      <c r="E844" s="1">
        <v>38978880</v>
      </c>
      <c r="F844" s="1">
        <v>38978880</v>
      </c>
      <c r="G844" s="1">
        <v>0</v>
      </c>
      <c r="H844" t="s">
        <v>813</v>
      </c>
      <c r="I844" t="s">
        <v>18</v>
      </c>
      <c r="J844">
        <v>13300502</v>
      </c>
      <c r="K844">
        <v>453</v>
      </c>
    </row>
    <row r="845" spans="1:11" x14ac:dyDescent="0.25">
      <c r="A845">
        <v>1</v>
      </c>
      <c r="B845">
        <v>2018</v>
      </c>
      <c r="C845">
        <v>13300502</v>
      </c>
      <c r="D845">
        <v>802020128</v>
      </c>
      <c r="E845" s="1">
        <v>2000000</v>
      </c>
      <c r="F845" s="1">
        <v>2000000</v>
      </c>
      <c r="G845" s="1">
        <v>0</v>
      </c>
      <c r="H845" t="s">
        <v>817</v>
      </c>
      <c r="I845" t="s">
        <v>18</v>
      </c>
      <c r="J845">
        <v>13300502</v>
      </c>
      <c r="K845">
        <v>453</v>
      </c>
    </row>
    <row r="846" spans="1:11" x14ac:dyDescent="0.25">
      <c r="A846">
        <v>1</v>
      </c>
      <c r="B846">
        <v>2018</v>
      </c>
      <c r="C846">
        <v>13300502</v>
      </c>
      <c r="D846">
        <v>802024629</v>
      </c>
      <c r="E846" s="1">
        <v>19237117</v>
      </c>
      <c r="F846" s="1">
        <v>19237117</v>
      </c>
      <c r="G846" s="1">
        <v>0</v>
      </c>
      <c r="H846" t="s">
        <v>1338</v>
      </c>
      <c r="I846" t="s">
        <v>18</v>
      </c>
      <c r="J846">
        <v>13300502</v>
      </c>
      <c r="K846">
        <v>453</v>
      </c>
    </row>
    <row r="847" spans="1:11" x14ac:dyDescent="0.25">
      <c r="A847">
        <v>1</v>
      </c>
      <c r="B847">
        <v>2018</v>
      </c>
      <c r="C847">
        <v>13300502</v>
      </c>
      <c r="D847">
        <v>806012426</v>
      </c>
      <c r="E847" s="1">
        <v>31152917</v>
      </c>
      <c r="F847" s="1">
        <v>36150296.579999998</v>
      </c>
      <c r="G847" s="1">
        <v>0</v>
      </c>
      <c r="H847" t="s">
        <v>1173</v>
      </c>
      <c r="I847" t="s">
        <v>18</v>
      </c>
      <c r="J847">
        <v>13300502</v>
      </c>
      <c r="K847">
        <v>453</v>
      </c>
    </row>
    <row r="848" spans="1:11" x14ac:dyDescent="0.25">
      <c r="A848">
        <v>1</v>
      </c>
      <c r="B848">
        <v>2018</v>
      </c>
      <c r="C848">
        <v>13300502</v>
      </c>
      <c r="D848">
        <v>812001520</v>
      </c>
      <c r="E848" s="1">
        <v>1038300</v>
      </c>
      <c r="F848" s="1">
        <v>1038300</v>
      </c>
      <c r="G848" s="1">
        <v>0</v>
      </c>
      <c r="H848" t="s">
        <v>39</v>
      </c>
      <c r="I848" t="s">
        <v>18</v>
      </c>
      <c r="J848">
        <v>13300502</v>
      </c>
      <c r="K848">
        <v>453</v>
      </c>
    </row>
    <row r="849" spans="1:11" x14ac:dyDescent="0.25">
      <c r="A849">
        <v>1</v>
      </c>
      <c r="B849">
        <v>2018</v>
      </c>
      <c r="C849">
        <v>13300502</v>
      </c>
      <c r="D849">
        <v>812001579</v>
      </c>
      <c r="E849" s="1">
        <v>2099378</v>
      </c>
      <c r="F849" s="1">
        <v>2099378</v>
      </c>
      <c r="G849" s="1">
        <v>0</v>
      </c>
      <c r="H849" t="s">
        <v>1099</v>
      </c>
      <c r="I849" t="s">
        <v>18</v>
      </c>
      <c r="J849">
        <v>13300502</v>
      </c>
      <c r="K849">
        <v>453</v>
      </c>
    </row>
    <row r="850" spans="1:11" x14ac:dyDescent="0.25">
      <c r="A850">
        <v>1</v>
      </c>
      <c r="B850">
        <v>2018</v>
      </c>
      <c r="C850">
        <v>13300502</v>
      </c>
      <c r="D850">
        <v>812003676</v>
      </c>
      <c r="E850" s="1">
        <v>670000</v>
      </c>
      <c r="F850" s="1">
        <v>670000</v>
      </c>
      <c r="G850" s="1">
        <v>0</v>
      </c>
      <c r="H850" t="s">
        <v>991</v>
      </c>
      <c r="I850" t="s">
        <v>18</v>
      </c>
      <c r="J850">
        <v>13300502</v>
      </c>
      <c r="K850">
        <v>453</v>
      </c>
    </row>
    <row r="851" spans="1:11" x14ac:dyDescent="0.25">
      <c r="A851">
        <v>1</v>
      </c>
      <c r="B851">
        <v>2018</v>
      </c>
      <c r="C851">
        <v>13300502</v>
      </c>
      <c r="D851">
        <v>812005522</v>
      </c>
      <c r="E851" s="1">
        <v>149500022.06999999</v>
      </c>
      <c r="F851" s="1">
        <v>149500022.06999999</v>
      </c>
      <c r="G851" s="1">
        <v>0</v>
      </c>
      <c r="H851" t="s">
        <v>390</v>
      </c>
      <c r="I851" t="s">
        <v>18</v>
      </c>
      <c r="J851">
        <v>13300502</v>
      </c>
      <c r="K851">
        <v>453</v>
      </c>
    </row>
    <row r="852" spans="1:11" x14ac:dyDescent="0.25">
      <c r="A852">
        <v>1</v>
      </c>
      <c r="B852">
        <v>2018</v>
      </c>
      <c r="C852">
        <v>13300502</v>
      </c>
      <c r="D852">
        <v>819001505</v>
      </c>
      <c r="E852" s="1">
        <v>1288633.32</v>
      </c>
      <c r="F852" s="1">
        <v>1288633.32</v>
      </c>
      <c r="G852" s="1">
        <v>0</v>
      </c>
      <c r="H852" t="s">
        <v>1177</v>
      </c>
      <c r="I852" t="s">
        <v>18</v>
      </c>
      <c r="J852">
        <v>13300502</v>
      </c>
      <c r="K852">
        <v>453</v>
      </c>
    </row>
    <row r="853" spans="1:11" x14ac:dyDescent="0.25">
      <c r="A853">
        <v>1</v>
      </c>
      <c r="B853">
        <v>2018</v>
      </c>
      <c r="C853">
        <v>13300502</v>
      </c>
      <c r="D853">
        <v>824005651</v>
      </c>
      <c r="E853" s="1">
        <v>136865966</v>
      </c>
      <c r="F853" s="1">
        <v>136865965.75999999</v>
      </c>
      <c r="G853" s="1">
        <v>0</v>
      </c>
      <c r="H853" t="s">
        <v>489</v>
      </c>
      <c r="I853" t="s">
        <v>18</v>
      </c>
      <c r="J853">
        <v>13300502</v>
      </c>
      <c r="K853">
        <v>453</v>
      </c>
    </row>
    <row r="854" spans="1:11" x14ac:dyDescent="0.25">
      <c r="A854">
        <v>1</v>
      </c>
      <c r="B854">
        <v>2018</v>
      </c>
      <c r="C854">
        <v>13300502</v>
      </c>
      <c r="D854">
        <v>823002397</v>
      </c>
      <c r="E854" s="1">
        <v>68033412</v>
      </c>
      <c r="F854" s="1">
        <v>68033412</v>
      </c>
      <c r="G854" s="1">
        <v>0</v>
      </c>
      <c r="H854" t="s">
        <v>122</v>
      </c>
      <c r="I854" t="s">
        <v>18</v>
      </c>
      <c r="J854">
        <v>13300502</v>
      </c>
      <c r="K854">
        <v>453</v>
      </c>
    </row>
    <row r="855" spans="1:11" x14ac:dyDescent="0.25">
      <c r="A855">
        <v>1</v>
      </c>
      <c r="B855">
        <v>2018</v>
      </c>
      <c r="C855">
        <v>13300502</v>
      </c>
      <c r="D855">
        <v>824001252</v>
      </c>
      <c r="E855" s="1">
        <v>5934488</v>
      </c>
      <c r="F855" s="1">
        <v>5934488</v>
      </c>
      <c r="G855" s="1">
        <v>0</v>
      </c>
      <c r="H855" t="s">
        <v>308</v>
      </c>
      <c r="I855" t="s">
        <v>18</v>
      </c>
      <c r="J855">
        <v>13300502</v>
      </c>
      <c r="K855">
        <v>453</v>
      </c>
    </row>
    <row r="856" spans="1:11" x14ac:dyDescent="0.25">
      <c r="A856">
        <v>1</v>
      </c>
      <c r="B856">
        <v>2018</v>
      </c>
      <c r="C856">
        <v>13300502</v>
      </c>
      <c r="D856">
        <v>825000834</v>
      </c>
      <c r="E856" s="1">
        <v>58982015</v>
      </c>
      <c r="F856" s="1">
        <v>58982014.670000002</v>
      </c>
      <c r="G856" s="1">
        <v>0</v>
      </c>
      <c r="H856" t="s">
        <v>427</v>
      </c>
      <c r="I856" t="s">
        <v>18</v>
      </c>
      <c r="J856">
        <v>13300502</v>
      </c>
      <c r="K856">
        <v>453</v>
      </c>
    </row>
    <row r="857" spans="1:11" x14ac:dyDescent="0.25">
      <c r="A857">
        <v>1</v>
      </c>
      <c r="B857">
        <v>2018</v>
      </c>
      <c r="C857">
        <v>13300502</v>
      </c>
      <c r="D857">
        <v>825003080</v>
      </c>
      <c r="E857" s="1">
        <v>500000000</v>
      </c>
      <c r="F857" s="1">
        <v>500000000</v>
      </c>
      <c r="G857" s="1">
        <v>0</v>
      </c>
      <c r="H857" t="s">
        <v>833</v>
      </c>
      <c r="I857" t="s">
        <v>18</v>
      </c>
      <c r="J857">
        <v>13300502</v>
      </c>
      <c r="K857">
        <v>453</v>
      </c>
    </row>
    <row r="858" spans="1:11" x14ac:dyDescent="0.25">
      <c r="A858">
        <v>1</v>
      </c>
      <c r="B858">
        <v>2018</v>
      </c>
      <c r="C858">
        <v>13300502</v>
      </c>
      <c r="D858">
        <v>825003685</v>
      </c>
      <c r="E858" s="1">
        <v>4513429.3600000003</v>
      </c>
      <c r="F858" s="1">
        <v>4513429.3600000003</v>
      </c>
      <c r="G858" s="1">
        <v>0</v>
      </c>
      <c r="H858" t="s">
        <v>486</v>
      </c>
      <c r="I858" t="s">
        <v>18</v>
      </c>
      <c r="J858">
        <v>13300502</v>
      </c>
      <c r="K858">
        <v>453</v>
      </c>
    </row>
    <row r="859" spans="1:11" x14ac:dyDescent="0.25">
      <c r="A859">
        <v>1</v>
      </c>
      <c r="B859">
        <v>2018</v>
      </c>
      <c r="C859">
        <v>13300502</v>
      </c>
      <c r="D859">
        <v>830007355</v>
      </c>
      <c r="E859" s="1">
        <v>10089690</v>
      </c>
      <c r="F859" s="1">
        <v>10089690</v>
      </c>
      <c r="G859" s="1">
        <v>0</v>
      </c>
      <c r="H859" t="s">
        <v>1188</v>
      </c>
      <c r="I859" t="s">
        <v>18</v>
      </c>
      <c r="J859">
        <v>13300502</v>
      </c>
      <c r="K859">
        <v>453</v>
      </c>
    </row>
    <row r="860" spans="1:11" x14ac:dyDescent="0.25">
      <c r="A860">
        <v>1</v>
      </c>
      <c r="B860">
        <v>2018</v>
      </c>
      <c r="C860">
        <v>13300502</v>
      </c>
      <c r="D860">
        <v>830010966</v>
      </c>
      <c r="E860" s="1">
        <v>370833</v>
      </c>
      <c r="F860" s="1">
        <v>370832.5</v>
      </c>
      <c r="G860" s="1">
        <v>0</v>
      </c>
      <c r="H860" t="s">
        <v>1295</v>
      </c>
      <c r="I860" t="s">
        <v>18</v>
      </c>
      <c r="J860">
        <v>13300502</v>
      </c>
      <c r="K860">
        <v>453</v>
      </c>
    </row>
    <row r="861" spans="1:11" x14ac:dyDescent="0.25">
      <c r="A861">
        <v>1</v>
      </c>
      <c r="B861">
        <v>2018</v>
      </c>
      <c r="C861">
        <v>13300502</v>
      </c>
      <c r="D861">
        <v>860028947</v>
      </c>
      <c r="E861" s="1">
        <v>2000000</v>
      </c>
      <c r="F861" s="1">
        <v>2000000</v>
      </c>
      <c r="G861" s="1">
        <v>0</v>
      </c>
      <c r="H861" t="s">
        <v>1194</v>
      </c>
      <c r="I861" t="s">
        <v>18</v>
      </c>
      <c r="J861">
        <v>13300502</v>
      </c>
      <c r="K861">
        <v>453</v>
      </c>
    </row>
    <row r="862" spans="1:11" x14ac:dyDescent="0.25">
      <c r="A862">
        <v>1</v>
      </c>
      <c r="B862">
        <v>2018</v>
      </c>
      <c r="C862">
        <v>13300502</v>
      </c>
      <c r="D862">
        <v>890100275</v>
      </c>
      <c r="E862" s="1">
        <v>317714</v>
      </c>
      <c r="F862" s="1">
        <v>317714</v>
      </c>
      <c r="G862" s="1">
        <v>0</v>
      </c>
      <c r="H862" t="s">
        <v>841</v>
      </c>
      <c r="I862" t="s">
        <v>18</v>
      </c>
      <c r="J862">
        <v>13300502</v>
      </c>
      <c r="K862">
        <v>453</v>
      </c>
    </row>
    <row r="863" spans="1:11" x14ac:dyDescent="0.25">
      <c r="A863">
        <v>1</v>
      </c>
      <c r="B863">
        <v>2018</v>
      </c>
      <c r="C863">
        <v>13300502</v>
      </c>
      <c r="D863">
        <v>890103025</v>
      </c>
      <c r="E863" s="1">
        <v>1160084</v>
      </c>
      <c r="F863" s="1">
        <v>1160084</v>
      </c>
      <c r="G863" s="1">
        <v>0</v>
      </c>
      <c r="H863" t="s">
        <v>259</v>
      </c>
      <c r="I863" t="s">
        <v>18</v>
      </c>
      <c r="J863">
        <v>13300502</v>
      </c>
      <c r="K863">
        <v>453</v>
      </c>
    </row>
    <row r="864" spans="1:11" x14ac:dyDescent="0.25">
      <c r="A864">
        <v>1</v>
      </c>
      <c r="B864">
        <v>2018</v>
      </c>
      <c r="C864">
        <v>13300502</v>
      </c>
      <c r="D864">
        <v>890906347</v>
      </c>
      <c r="E864" s="1">
        <v>1000000</v>
      </c>
      <c r="F864" s="1">
        <v>1000000</v>
      </c>
      <c r="G864" s="1">
        <v>0</v>
      </c>
      <c r="H864" t="s">
        <v>437</v>
      </c>
      <c r="I864" t="s">
        <v>18</v>
      </c>
      <c r="J864">
        <v>13300502</v>
      </c>
      <c r="K864">
        <v>453</v>
      </c>
    </row>
    <row r="865" spans="1:11" x14ac:dyDescent="0.25">
      <c r="A865">
        <v>1</v>
      </c>
      <c r="B865">
        <v>2018</v>
      </c>
      <c r="C865">
        <v>13300502</v>
      </c>
      <c r="D865">
        <v>891200528</v>
      </c>
      <c r="E865" s="1">
        <v>655700</v>
      </c>
      <c r="F865" s="1">
        <v>753035</v>
      </c>
      <c r="G865" s="1">
        <v>0</v>
      </c>
      <c r="H865" t="s">
        <v>635</v>
      </c>
      <c r="I865" t="s">
        <v>18</v>
      </c>
      <c r="J865">
        <v>13300502</v>
      </c>
      <c r="K865">
        <v>453</v>
      </c>
    </row>
    <row r="866" spans="1:11" x14ac:dyDescent="0.25">
      <c r="A866">
        <v>1</v>
      </c>
      <c r="B866">
        <v>2018</v>
      </c>
      <c r="C866">
        <v>13300502</v>
      </c>
      <c r="D866">
        <v>892399994</v>
      </c>
      <c r="E866" s="1">
        <v>156611904</v>
      </c>
      <c r="F866" s="1">
        <v>156611904.11000001</v>
      </c>
      <c r="G866" s="1">
        <v>0</v>
      </c>
      <c r="H866" t="s">
        <v>1138</v>
      </c>
      <c r="I866" t="s">
        <v>18</v>
      </c>
      <c r="J866">
        <v>13300502</v>
      </c>
      <c r="K866">
        <v>453</v>
      </c>
    </row>
    <row r="867" spans="1:11" x14ac:dyDescent="0.25">
      <c r="A867">
        <v>1</v>
      </c>
      <c r="B867">
        <v>2018</v>
      </c>
      <c r="C867">
        <v>13300502</v>
      </c>
      <c r="D867">
        <v>891800395</v>
      </c>
      <c r="E867" s="1">
        <v>2000000</v>
      </c>
      <c r="F867" s="1">
        <v>2000000</v>
      </c>
      <c r="G867" s="1">
        <v>0</v>
      </c>
      <c r="H867" t="s">
        <v>790</v>
      </c>
      <c r="I867" t="s">
        <v>18</v>
      </c>
      <c r="J867">
        <v>13300502</v>
      </c>
      <c r="K867">
        <v>453</v>
      </c>
    </row>
    <row r="868" spans="1:11" x14ac:dyDescent="0.25">
      <c r="A868">
        <v>1</v>
      </c>
      <c r="B868">
        <v>2018</v>
      </c>
      <c r="C868">
        <v>13300502</v>
      </c>
      <c r="D868">
        <v>892115347</v>
      </c>
      <c r="E868" s="1">
        <v>7000000</v>
      </c>
      <c r="F868" s="1">
        <v>7000000</v>
      </c>
      <c r="G868" s="1">
        <v>0</v>
      </c>
      <c r="H868" t="s">
        <v>639</v>
      </c>
      <c r="I868" t="s">
        <v>18</v>
      </c>
      <c r="J868">
        <v>13300502</v>
      </c>
      <c r="K868">
        <v>453</v>
      </c>
    </row>
    <row r="869" spans="1:11" x14ac:dyDescent="0.25">
      <c r="A869">
        <v>1</v>
      </c>
      <c r="B869">
        <v>2018</v>
      </c>
      <c r="C869">
        <v>13300502</v>
      </c>
      <c r="D869">
        <v>892300175</v>
      </c>
      <c r="E869" s="1">
        <v>909138277</v>
      </c>
      <c r="F869" s="1">
        <v>909138277.13</v>
      </c>
      <c r="G869" s="1">
        <v>0</v>
      </c>
      <c r="H869" t="s">
        <v>1137</v>
      </c>
      <c r="I869" t="s">
        <v>18</v>
      </c>
      <c r="J869">
        <v>13300502</v>
      </c>
      <c r="K869">
        <v>453</v>
      </c>
    </row>
    <row r="870" spans="1:11" x14ac:dyDescent="0.25">
      <c r="A870">
        <v>1</v>
      </c>
      <c r="B870">
        <v>2018</v>
      </c>
      <c r="C870">
        <v>13300502</v>
      </c>
      <c r="D870">
        <v>899999156</v>
      </c>
      <c r="E870" s="1">
        <v>211420</v>
      </c>
      <c r="F870" s="1">
        <v>330253</v>
      </c>
      <c r="G870" s="1">
        <v>0</v>
      </c>
      <c r="H870" t="s">
        <v>1140</v>
      </c>
      <c r="I870" t="s">
        <v>18</v>
      </c>
      <c r="J870">
        <v>13300502</v>
      </c>
      <c r="K870">
        <v>453</v>
      </c>
    </row>
    <row r="871" spans="1:11" x14ac:dyDescent="0.25">
      <c r="A871">
        <v>1</v>
      </c>
      <c r="B871">
        <v>2018</v>
      </c>
      <c r="C871">
        <v>13300502</v>
      </c>
      <c r="D871">
        <v>900024817</v>
      </c>
      <c r="E871" s="1">
        <v>18167904</v>
      </c>
      <c r="F871" s="1">
        <v>18167904.399999999</v>
      </c>
      <c r="G871" s="1">
        <v>0</v>
      </c>
      <c r="H871" t="s">
        <v>1419</v>
      </c>
      <c r="I871" t="s">
        <v>18</v>
      </c>
      <c r="J871">
        <v>13300502</v>
      </c>
      <c r="K871">
        <v>453</v>
      </c>
    </row>
    <row r="872" spans="1:11" x14ac:dyDescent="0.25">
      <c r="A872">
        <v>1</v>
      </c>
      <c r="B872">
        <v>2018</v>
      </c>
      <c r="C872">
        <v>13300502</v>
      </c>
      <c r="D872">
        <v>900139859</v>
      </c>
      <c r="E872" s="1">
        <v>358470.45</v>
      </c>
      <c r="F872" s="1">
        <v>358470.45</v>
      </c>
      <c r="G872" s="1">
        <v>0</v>
      </c>
      <c r="H872" t="s">
        <v>851</v>
      </c>
      <c r="I872" t="s">
        <v>18</v>
      </c>
      <c r="J872">
        <v>13300502</v>
      </c>
      <c r="K872">
        <v>453</v>
      </c>
    </row>
    <row r="873" spans="1:11" x14ac:dyDescent="0.25">
      <c r="A873">
        <v>1</v>
      </c>
      <c r="B873">
        <v>2018</v>
      </c>
      <c r="C873">
        <v>13300502</v>
      </c>
      <c r="D873">
        <v>900223749</v>
      </c>
      <c r="E873" s="1">
        <v>94337083</v>
      </c>
      <c r="F873" s="1">
        <v>94337083.379999995</v>
      </c>
      <c r="G873" s="1">
        <v>0</v>
      </c>
      <c r="H873" t="s">
        <v>1209</v>
      </c>
      <c r="I873" t="s">
        <v>18</v>
      </c>
      <c r="J873">
        <v>13300502</v>
      </c>
      <c r="K873">
        <v>453</v>
      </c>
    </row>
    <row r="874" spans="1:11" x14ac:dyDescent="0.25">
      <c r="A874">
        <v>1</v>
      </c>
      <c r="B874">
        <v>2018</v>
      </c>
      <c r="C874">
        <v>13300502</v>
      </c>
      <c r="D874">
        <v>900233294</v>
      </c>
      <c r="E874" s="1">
        <v>88546250</v>
      </c>
      <c r="F874" s="1">
        <v>88546250</v>
      </c>
      <c r="G874" s="1">
        <v>0</v>
      </c>
      <c r="H874" t="s">
        <v>515</v>
      </c>
      <c r="I874" t="s">
        <v>18</v>
      </c>
      <c r="J874">
        <v>13300502</v>
      </c>
      <c r="K874">
        <v>453</v>
      </c>
    </row>
    <row r="875" spans="1:11" x14ac:dyDescent="0.25">
      <c r="A875">
        <v>1</v>
      </c>
      <c r="B875">
        <v>2018</v>
      </c>
      <c r="C875">
        <v>13300502</v>
      </c>
      <c r="D875">
        <v>900264327</v>
      </c>
      <c r="E875" s="1">
        <v>165652.46</v>
      </c>
      <c r="F875" s="1">
        <v>165652.46</v>
      </c>
      <c r="G875" s="1">
        <v>0</v>
      </c>
      <c r="H875" t="s">
        <v>160</v>
      </c>
      <c r="I875" t="s">
        <v>18</v>
      </c>
      <c r="J875">
        <v>13300502</v>
      </c>
      <c r="K875">
        <v>453</v>
      </c>
    </row>
    <row r="876" spans="1:11" x14ac:dyDescent="0.25">
      <c r="A876">
        <v>1</v>
      </c>
      <c r="B876">
        <v>2018</v>
      </c>
      <c r="C876">
        <v>13300502</v>
      </c>
      <c r="D876">
        <v>900333135</v>
      </c>
      <c r="E876" s="1">
        <v>9953782</v>
      </c>
      <c r="F876" s="1">
        <v>9953782.1300000008</v>
      </c>
      <c r="G876" s="1">
        <v>0</v>
      </c>
      <c r="H876" t="s">
        <v>382</v>
      </c>
      <c r="I876" t="s">
        <v>18</v>
      </c>
      <c r="J876">
        <v>13300502</v>
      </c>
      <c r="K876">
        <v>453</v>
      </c>
    </row>
    <row r="877" spans="1:11" x14ac:dyDescent="0.25">
      <c r="A877">
        <v>1</v>
      </c>
      <c r="B877">
        <v>2018</v>
      </c>
      <c r="C877">
        <v>13300502</v>
      </c>
      <c r="D877">
        <v>900315498</v>
      </c>
      <c r="E877" s="1">
        <v>705037.46</v>
      </c>
      <c r="F877" s="1">
        <v>705037.46</v>
      </c>
      <c r="G877" s="1">
        <v>0</v>
      </c>
      <c r="H877" t="s">
        <v>1388</v>
      </c>
      <c r="I877" t="s">
        <v>18</v>
      </c>
      <c r="J877">
        <v>13300502</v>
      </c>
      <c r="K877">
        <v>453</v>
      </c>
    </row>
    <row r="878" spans="1:11" x14ac:dyDescent="0.25">
      <c r="A878">
        <v>1</v>
      </c>
      <c r="B878">
        <v>2018</v>
      </c>
      <c r="C878">
        <v>13300502</v>
      </c>
      <c r="D878">
        <v>900520510</v>
      </c>
      <c r="E878" s="1">
        <v>715750095.80999994</v>
      </c>
      <c r="F878" s="1">
        <v>715750095.38999999</v>
      </c>
      <c r="G878" s="1">
        <v>0</v>
      </c>
      <c r="H878" t="s">
        <v>712</v>
      </c>
      <c r="I878" t="s">
        <v>18</v>
      </c>
      <c r="J878">
        <v>13300502</v>
      </c>
      <c r="K878">
        <v>453</v>
      </c>
    </row>
    <row r="879" spans="1:11" x14ac:dyDescent="0.25">
      <c r="A879">
        <v>1</v>
      </c>
      <c r="B879">
        <v>2018</v>
      </c>
      <c r="C879">
        <v>13300502</v>
      </c>
      <c r="D879">
        <v>900398151</v>
      </c>
      <c r="E879" s="1">
        <v>2703000</v>
      </c>
      <c r="F879" s="1">
        <v>2703000</v>
      </c>
      <c r="G879" s="1">
        <v>0</v>
      </c>
      <c r="H879" t="s">
        <v>349</v>
      </c>
      <c r="I879" t="s">
        <v>18</v>
      </c>
      <c r="J879">
        <v>13300502</v>
      </c>
      <c r="K879">
        <v>453</v>
      </c>
    </row>
    <row r="880" spans="1:11" x14ac:dyDescent="0.25">
      <c r="A880">
        <v>1</v>
      </c>
      <c r="B880">
        <v>2018</v>
      </c>
      <c r="C880">
        <v>13300502</v>
      </c>
      <c r="D880">
        <v>900412760</v>
      </c>
      <c r="E880" s="1">
        <v>36797583</v>
      </c>
      <c r="F880" s="1">
        <v>36797583.399999999</v>
      </c>
      <c r="G880" s="1">
        <v>0</v>
      </c>
      <c r="H880" t="s">
        <v>706</v>
      </c>
      <c r="I880" t="s">
        <v>18</v>
      </c>
      <c r="J880">
        <v>13300502</v>
      </c>
      <c r="K880">
        <v>453</v>
      </c>
    </row>
    <row r="881" spans="1:11" x14ac:dyDescent="0.25">
      <c r="A881">
        <v>1</v>
      </c>
      <c r="B881">
        <v>2018</v>
      </c>
      <c r="C881">
        <v>13300502</v>
      </c>
      <c r="D881">
        <v>900447343</v>
      </c>
      <c r="E881" s="1">
        <v>30000000</v>
      </c>
      <c r="F881" s="1">
        <v>30000000</v>
      </c>
      <c r="G881" s="1">
        <v>0</v>
      </c>
      <c r="H881" t="s">
        <v>874</v>
      </c>
      <c r="I881" t="s">
        <v>18</v>
      </c>
      <c r="J881">
        <v>13300502</v>
      </c>
      <c r="K881">
        <v>453</v>
      </c>
    </row>
    <row r="882" spans="1:11" x14ac:dyDescent="0.25">
      <c r="A882">
        <v>1</v>
      </c>
      <c r="B882">
        <v>2018</v>
      </c>
      <c r="C882">
        <v>13300502</v>
      </c>
      <c r="D882">
        <v>900449203</v>
      </c>
      <c r="E882" s="1">
        <v>6040094</v>
      </c>
      <c r="F882" s="1">
        <v>6040094</v>
      </c>
      <c r="G882" s="1">
        <v>0</v>
      </c>
      <c r="H882" t="s">
        <v>351</v>
      </c>
      <c r="I882" t="s">
        <v>18</v>
      </c>
      <c r="J882">
        <v>13300502</v>
      </c>
      <c r="K882">
        <v>453</v>
      </c>
    </row>
    <row r="883" spans="1:11" x14ac:dyDescent="0.25">
      <c r="A883">
        <v>1</v>
      </c>
      <c r="B883">
        <v>2018</v>
      </c>
      <c r="C883">
        <v>13300502</v>
      </c>
      <c r="D883">
        <v>900496673</v>
      </c>
      <c r="E883" s="1">
        <v>29792200</v>
      </c>
      <c r="F883" s="1">
        <v>29792200</v>
      </c>
      <c r="G883" s="1">
        <v>0</v>
      </c>
      <c r="H883" t="s">
        <v>534</v>
      </c>
      <c r="I883" t="s">
        <v>18</v>
      </c>
      <c r="J883">
        <v>13300502</v>
      </c>
      <c r="K883">
        <v>453</v>
      </c>
    </row>
    <row r="884" spans="1:11" x14ac:dyDescent="0.25">
      <c r="A884">
        <v>1</v>
      </c>
      <c r="B884">
        <v>2018</v>
      </c>
      <c r="C884">
        <v>13300502</v>
      </c>
      <c r="D884">
        <v>900497022</v>
      </c>
      <c r="E884" s="1">
        <v>1915016</v>
      </c>
      <c r="F884" s="1">
        <v>1915016</v>
      </c>
      <c r="G884" s="1">
        <v>0</v>
      </c>
      <c r="H884" t="s">
        <v>1029</v>
      </c>
      <c r="I884" t="s">
        <v>18</v>
      </c>
      <c r="J884">
        <v>13300502</v>
      </c>
      <c r="K884">
        <v>453</v>
      </c>
    </row>
    <row r="885" spans="1:11" x14ac:dyDescent="0.25">
      <c r="A885">
        <v>1</v>
      </c>
      <c r="B885">
        <v>2018</v>
      </c>
      <c r="C885">
        <v>13300502</v>
      </c>
      <c r="D885">
        <v>900524633</v>
      </c>
      <c r="E885" s="1">
        <v>528764.48</v>
      </c>
      <c r="F885" s="1">
        <v>528764.48</v>
      </c>
      <c r="G885" s="1">
        <v>0</v>
      </c>
      <c r="H885" t="s">
        <v>174</v>
      </c>
      <c r="I885" t="s">
        <v>18</v>
      </c>
      <c r="J885">
        <v>13300502</v>
      </c>
      <c r="K885">
        <v>453</v>
      </c>
    </row>
    <row r="886" spans="1:11" x14ac:dyDescent="0.25">
      <c r="A886">
        <v>1</v>
      </c>
      <c r="B886">
        <v>2018</v>
      </c>
      <c r="C886">
        <v>13300502</v>
      </c>
      <c r="D886">
        <v>900734605</v>
      </c>
      <c r="E886" s="1">
        <v>16940701</v>
      </c>
      <c r="F886" s="1">
        <v>16940701</v>
      </c>
      <c r="G886" s="1">
        <v>0</v>
      </c>
      <c r="H886" t="s">
        <v>1044</v>
      </c>
      <c r="I886" t="s">
        <v>18</v>
      </c>
      <c r="J886">
        <v>13300502</v>
      </c>
      <c r="K886">
        <v>453</v>
      </c>
    </row>
    <row r="887" spans="1:11" x14ac:dyDescent="0.25">
      <c r="A887">
        <v>1</v>
      </c>
      <c r="B887">
        <v>2018</v>
      </c>
      <c r="C887">
        <v>13300502</v>
      </c>
      <c r="D887">
        <v>900775325</v>
      </c>
      <c r="E887" s="1">
        <v>1406456</v>
      </c>
      <c r="F887" s="1">
        <v>1406456</v>
      </c>
      <c r="G887" s="1">
        <v>0</v>
      </c>
      <c r="H887" t="s">
        <v>740</v>
      </c>
      <c r="I887" t="s">
        <v>18</v>
      </c>
      <c r="J887">
        <v>13300502</v>
      </c>
      <c r="K887">
        <v>453</v>
      </c>
    </row>
    <row r="888" spans="1:11" x14ac:dyDescent="0.25">
      <c r="A888">
        <v>1</v>
      </c>
      <c r="B888">
        <v>2018</v>
      </c>
      <c r="C888">
        <v>13300502</v>
      </c>
      <c r="D888">
        <v>900815727</v>
      </c>
      <c r="E888" s="1">
        <v>2224008</v>
      </c>
      <c r="F888" s="1">
        <v>2224008</v>
      </c>
      <c r="G888" s="1">
        <v>0</v>
      </c>
      <c r="H888" t="s">
        <v>366</v>
      </c>
      <c r="I888" t="s">
        <v>18</v>
      </c>
      <c r="J888">
        <v>13300502</v>
      </c>
      <c r="K888">
        <v>453</v>
      </c>
    </row>
    <row r="889" spans="1:11" x14ac:dyDescent="0.25">
      <c r="A889">
        <v>1</v>
      </c>
      <c r="B889">
        <v>2018</v>
      </c>
      <c r="C889">
        <v>13300502</v>
      </c>
      <c r="D889">
        <v>900853448</v>
      </c>
      <c r="E889" s="1">
        <v>1282165</v>
      </c>
      <c r="F889" s="1">
        <v>1282165</v>
      </c>
      <c r="G889" s="1">
        <v>0</v>
      </c>
      <c r="H889" t="s">
        <v>1049</v>
      </c>
      <c r="I889" t="s">
        <v>18</v>
      </c>
      <c r="J889">
        <v>13300502</v>
      </c>
      <c r="K889">
        <v>453</v>
      </c>
    </row>
    <row r="890" spans="1:11" x14ac:dyDescent="0.25">
      <c r="A890">
        <v>1</v>
      </c>
      <c r="B890">
        <v>2018</v>
      </c>
      <c r="C890">
        <v>13300502</v>
      </c>
      <c r="D890">
        <v>900855747</v>
      </c>
      <c r="E890" s="1">
        <v>2170912</v>
      </c>
      <c r="F890" s="1">
        <v>2170912.3199999998</v>
      </c>
      <c r="G890" s="1">
        <v>0</v>
      </c>
      <c r="H890" t="s">
        <v>1047</v>
      </c>
      <c r="I890" t="s">
        <v>18</v>
      </c>
      <c r="J890">
        <v>13300502</v>
      </c>
      <c r="K890">
        <v>453</v>
      </c>
    </row>
    <row r="891" spans="1:11" x14ac:dyDescent="0.25">
      <c r="A891">
        <v>1</v>
      </c>
      <c r="B891">
        <v>2018</v>
      </c>
      <c r="C891">
        <v>13300502</v>
      </c>
      <c r="D891">
        <v>900880778</v>
      </c>
      <c r="E891" s="1">
        <v>11146203</v>
      </c>
      <c r="F891" s="1">
        <v>11146203</v>
      </c>
      <c r="G891" s="1">
        <v>0</v>
      </c>
      <c r="H891" t="s">
        <v>554</v>
      </c>
      <c r="I891" t="s">
        <v>18</v>
      </c>
      <c r="J891">
        <v>13300502</v>
      </c>
      <c r="K891">
        <v>453</v>
      </c>
    </row>
    <row r="892" spans="1:11" x14ac:dyDescent="0.25">
      <c r="A892">
        <v>1</v>
      </c>
      <c r="B892">
        <v>2018</v>
      </c>
      <c r="C892">
        <v>13300502</v>
      </c>
      <c r="D892">
        <v>901086977</v>
      </c>
      <c r="E892" s="1">
        <v>1224215869.04</v>
      </c>
      <c r="F892" s="1">
        <v>1342729574.8</v>
      </c>
      <c r="G892" s="1">
        <v>0</v>
      </c>
      <c r="H892" t="s">
        <v>558</v>
      </c>
      <c r="I892" t="s">
        <v>18</v>
      </c>
      <c r="J892">
        <v>13300502</v>
      </c>
      <c r="K892">
        <v>453</v>
      </c>
    </row>
    <row r="893" spans="1:11" x14ac:dyDescent="0.25">
      <c r="A893">
        <v>1</v>
      </c>
      <c r="B893">
        <v>2018</v>
      </c>
      <c r="C893">
        <v>13300502</v>
      </c>
      <c r="D893">
        <v>36453978</v>
      </c>
      <c r="E893" s="1">
        <v>24228</v>
      </c>
      <c r="F893" s="1">
        <v>24228</v>
      </c>
      <c r="G893" s="1">
        <v>0</v>
      </c>
      <c r="H893" t="s">
        <v>1248</v>
      </c>
      <c r="I893" t="s">
        <v>18</v>
      </c>
      <c r="J893">
        <v>13300502</v>
      </c>
      <c r="K893">
        <v>453</v>
      </c>
    </row>
    <row r="894" spans="1:11" x14ac:dyDescent="0.25">
      <c r="A894">
        <v>1</v>
      </c>
      <c r="B894">
        <v>2018</v>
      </c>
      <c r="C894">
        <v>13300502</v>
      </c>
      <c r="D894">
        <v>52518498</v>
      </c>
      <c r="E894" s="1">
        <v>410000</v>
      </c>
      <c r="F894" s="1">
        <v>410000</v>
      </c>
      <c r="G894" s="1">
        <v>0</v>
      </c>
      <c r="H894" t="s">
        <v>386</v>
      </c>
      <c r="I894" t="s">
        <v>18</v>
      </c>
      <c r="J894">
        <v>13300502</v>
      </c>
      <c r="K894">
        <v>453</v>
      </c>
    </row>
    <row r="895" spans="1:11" x14ac:dyDescent="0.25">
      <c r="A895">
        <v>1</v>
      </c>
      <c r="B895">
        <v>2018</v>
      </c>
      <c r="C895">
        <v>13300502</v>
      </c>
      <c r="D895">
        <v>84036510</v>
      </c>
      <c r="E895" s="1">
        <v>7222340</v>
      </c>
      <c r="F895" s="1">
        <v>7222339.7199999997</v>
      </c>
      <c r="G895" s="1">
        <v>0</v>
      </c>
      <c r="H895" t="s">
        <v>98</v>
      </c>
      <c r="I895" t="s">
        <v>18</v>
      </c>
      <c r="J895">
        <v>13300502</v>
      </c>
      <c r="K895">
        <v>453</v>
      </c>
    </row>
    <row r="896" spans="1:11" x14ac:dyDescent="0.25">
      <c r="A896">
        <v>1</v>
      </c>
      <c r="B896">
        <v>2018</v>
      </c>
      <c r="C896">
        <v>13300502</v>
      </c>
      <c r="D896">
        <v>800074112</v>
      </c>
      <c r="E896" s="1">
        <v>44802082</v>
      </c>
      <c r="F896" s="1">
        <v>44802081.57</v>
      </c>
      <c r="G896" s="1">
        <v>0</v>
      </c>
      <c r="H896" t="s">
        <v>287</v>
      </c>
      <c r="I896" t="s">
        <v>18</v>
      </c>
      <c r="J896">
        <v>13300502</v>
      </c>
      <c r="K896">
        <v>453</v>
      </c>
    </row>
    <row r="897" spans="1:11" x14ac:dyDescent="0.25">
      <c r="A897">
        <v>1</v>
      </c>
      <c r="B897">
        <v>2018</v>
      </c>
      <c r="C897">
        <v>13300502</v>
      </c>
      <c r="D897">
        <v>800088346</v>
      </c>
      <c r="E897" s="1">
        <v>8461338</v>
      </c>
      <c r="F897" s="1">
        <v>8461338</v>
      </c>
      <c r="G897" s="1">
        <v>0</v>
      </c>
      <c r="H897" t="s">
        <v>1320</v>
      </c>
      <c r="I897" t="s">
        <v>18</v>
      </c>
      <c r="J897">
        <v>13300502</v>
      </c>
      <c r="K897">
        <v>453</v>
      </c>
    </row>
    <row r="898" spans="1:11" x14ac:dyDescent="0.25">
      <c r="A898">
        <v>1</v>
      </c>
      <c r="B898">
        <v>2018</v>
      </c>
      <c r="C898">
        <v>13300502</v>
      </c>
      <c r="D898">
        <v>800201197</v>
      </c>
      <c r="E898" s="1">
        <v>237211335</v>
      </c>
      <c r="F898" s="1">
        <v>237211335</v>
      </c>
      <c r="G898" s="1">
        <v>0</v>
      </c>
      <c r="H898" t="s">
        <v>236</v>
      </c>
      <c r="I898" t="s">
        <v>18</v>
      </c>
      <c r="J898">
        <v>13300502</v>
      </c>
      <c r="K898">
        <v>453</v>
      </c>
    </row>
    <row r="899" spans="1:11" x14ac:dyDescent="0.25">
      <c r="A899">
        <v>1</v>
      </c>
      <c r="B899">
        <v>2018</v>
      </c>
      <c r="C899">
        <v>13300502</v>
      </c>
      <c r="D899">
        <v>800219600</v>
      </c>
      <c r="E899" s="1">
        <v>8202925</v>
      </c>
      <c r="F899" s="1">
        <v>8202925</v>
      </c>
      <c r="G899" s="1">
        <v>0</v>
      </c>
      <c r="H899" t="s">
        <v>1278</v>
      </c>
      <c r="I899" t="s">
        <v>18</v>
      </c>
      <c r="J899">
        <v>13300502</v>
      </c>
      <c r="K899">
        <v>453</v>
      </c>
    </row>
    <row r="900" spans="1:11" x14ac:dyDescent="0.25">
      <c r="A900">
        <v>1</v>
      </c>
      <c r="B900">
        <v>2018</v>
      </c>
      <c r="C900">
        <v>13300502</v>
      </c>
      <c r="D900">
        <v>802006728</v>
      </c>
      <c r="E900" s="1">
        <v>330927683</v>
      </c>
      <c r="F900" s="1">
        <v>330927683</v>
      </c>
      <c r="G900" s="1">
        <v>0</v>
      </c>
      <c r="H900" t="s">
        <v>34</v>
      </c>
      <c r="I900" t="s">
        <v>18</v>
      </c>
      <c r="J900">
        <v>13300502</v>
      </c>
      <c r="K900">
        <v>453</v>
      </c>
    </row>
    <row r="901" spans="1:11" x14ac:dyDescent="0.25">
      <c r="A901">
        <v>1</v>
      </c>
      <c r="B901">
        <v>2018</v>
      </c>
      <c r="C901">
        <v>13300502</v>
      </c>
      <c r="D901">
        <v>802010241</v>
      </c>
      <c r="E901" s="1">
        <v>3536522</v>
      </c>
      <c r="F901" s="1">
        <v>35560861</v>
      </c>
      <c r="G901" s="1">
        <v>0</v>
      </c>
      <c r="H901" t="s">
        <v>1093</v>
      </c>
      <c r="I901" t="s">
        <v>18</v>
      </c>
      <c r="J901">
        <v>13300502</v>
      </c>
      <c r="K901">
        <v>453</v>
      </c>
    </row>
    <row r="902" spans="1:11" x14ac:dyDescent="0.25">
      <c r="A902">
        <v>1</v>
      </c>
      <c r="B902">
        <v>2018</v>
      </c>
      <c r="C902">
        <v>13300502</v>
      </c>
      <c r="D902">
        <v>805011262</v>
      </c>
      <c r="E902" s="1">
        <v>73814333</v>
      </c>
      <c r="F902" s="1">
        <v>73814333</v>
      </c>
      <c r="G902" s="1">
        <v>0</v>
      </c>
      <c r="H902" t="s">
        <v>659</v>
      </c>
      <c r="I902" t="s">
        <v>18</v>
      </c>
      <c r="J902">
        <v>13300502</v>
      </c>
      <c r="K902">
        <v>453</v>
      </c>
    </row>
    <row r="903" spans="1:11" x14ac:dyDescent="0.25">
      <c r="A903">
        <v>1</v>
      </c>
      <c r="B903">
        <v>2018</v>
      </c>
      <c r="C903">
        <v>13300502</v>
      </c>
      <c r="D903">
        <v>806007258</v>
      </c>
      <c r="E903" s="1">
        <v>7075000</v>
      </c>
      <c r="F903" s="1">
        <v>7075000</v>
      </c>
      <c r="G903" s="1">
        <v>0</v>
      </c>
      <c r="H903" t="s">
        <v>114</v>
      </c>
      <c r="I903" t="s">
        <v>18</v>
      </c>
      <c r="J903">
        <v>13300502</v>
      </c>
      <c r="K903">
        <v>453</v>
      </c>
    </row>
    <row r="904" spans="1:11" x14ac:dyDescent="0.25">
      <c r="A904">
        <v>1</v>
      </c>
      <c r="B904">
        <v>2018</v>
      </c>
      <c r="C904">
        <v>13300502</v>
      </c>
      <c r="D904">
        <v>807004631</v>
      </c>
      <c r="E904" s="1">
        <v>95673</v>
      </c>
      <c r="F904" s="1">
        <v>95673</v>
      </c>
      <c r="G904" s="1">
        <v>0</v>
      </c>
      <c r="H904" t="s">
        <v>931</v>
      </c>
      <c r="I904" t="s">
        <v>18</v>
      </c>
      <c r="J904">
        <v>13300502</v>
      </c>
      <c r="K904">
        <v>453</v>
      </c>
    </row>
    <row r="905" spans="1:11" x14ac:dyDescent="0.25">
      <c r="A905">
        <v>1</v>
      </c>
      <c r="B905">
        <v>2018</v>
      </c>
      <c r="C905">
        <v>13300502</v>
      </c>
      <c r="D905">
        <v>812001332</v>
      </c>
      <c r="E905" s="1">
        <v>105547317</v>
      </c>
      <c r="F905" s="1">
        <v>105547317</v>
      </c>
      <c r="G905" s="1">
        <v>0</v>
      </c>
      <c r="H905" t="s">
        <v>40</v>
      </c>
      <c r="I905" t="s">
        <v>18</v>
      </c>
      <c r="J905">
        <v>13300502</v>
      </c>
      <c r="K905">
        <v>453</v>
      </c>
    </row>
    <row r="906" spans="1:11" x14ac:dyDescent="0.25">
      <c r="A906">
        <v>1</v>
      </c>
      <c r="B906">
        <v>2018</v>
      </c>
      <c r="C906">
        <v>13300502</v>
      </c>
      <c r="D906">
        <v>812005130</v>
      </c>
      <c r="E906" s="1">
        <v>3315773</v>
      </c>
      <c r="F906" s="1">
        <v>3315773</v>
      </c>
      <c r="G906" s="1">
        <v>0</v>
      </c>
      <c r="H906" t="s">
        <v>118</v>
      </c>
      <c r="I906" t="s">
        <v>18</v>
      </c>
      <c r="J906">
        <v>13300502</v>
      </c>
      <c r="K906">
        <v>453</v>
      </c>
    </row>
    <row r="907" spans="1:11" x14ac:dyDescent="0.25">
      <c r="A907">
        <v>1</v>
      </c>
      <c r="B907">
        <v>2018</v>
      </c>
      <c r="C907">
        <v>13300502</v>
      </c>
      <c r="D907">
        <v>819005916</v>
      </c>
      <c r="E907" s="1">
        <v>5446000</v>
      </c>
      <c r="F907" s="1">
        <v>5446000</v>
      </c>
      <c r="G907" s="1">
        <v>0</v>
      </c>
      <c r="H907" t="s">
        <v>743</v>
      </c>
      <c r="I907" t="s">
        <v>18</v>
      </c>
      <c r="J907">
        <v>13300502</v>
      </c>
      <c r="K907">
        <v>453</v>
      </c>
    </row>
    <row r="908" spans="1:11" x14ac:dyDescent="0.25">
      <c r="A908">
        <v>1</v>
      </c>
      <c r="B908">
        <v>2018</v>
      </c>
      <c r="C908">
        <v>13300502</v>
      </c>
      <c r="D908">
        <v>824005609</v>
      </c>
      <c r="E908" s="1">
        <v>20000000</v>
      </c>
      <c r="F908" s="1">
        <v>20000000</v>
      </c>
      <c r="G908" s="1">
        <v>0</v>
      </c>
      <c r="H908" t="s">
        <v>128</v>
      </c>
      <c r="I908" t="s">
        <v>18</v>
      </c>
      <c r="J908">
        <v>13300502</v>
      </c>
      <c r="K908">
        <v>453</v>
      </c>
    </row>
    <row r="909" spans="1:11" x14ac:dyDescent="0.25">
      <c r="A909">
        <v>1</v>
      </c>
      <c r="B909">
        <v>2018</v>
      </c>
      <c r="C909">
        <v>13300502</v>
      </c>
      <c r="D909">
        <v>825000226</v>
      </c>
      <c r="E909" s="1">
        <v>2020018</v>
      </c>
      <c r="F909" s="1">
        <v>2020018.33</v>
      </c>
      <c r="G909" s="1">
        <v>0</v>
      </c>
      <c r="H909" t="s">
        <v>1350</v>
      </c>
      <c r="I909" t="s">
        <v>18</v>
      </c>
      <c r="J909">
        <v>13300502</v>
      </c>
      <c r="K909">
        <v>453</v>
      </c>
    </row>
    <row r="910" spans="1:11" x14ac:dyDescent="0.25">
      <c r="A910">
        <v>1</v>
      </c>
      <c r="B910">
        <v>2018</v>
      </c>
      <c r="C910">
        <v>13300502</v>
      </c>
      <c r="D910">
        <v>825000140</v>
      </c>
      <c r="E910" s="1">
        <v>10000012</v>
      </c>
      <c r="F910" s="1">
        <v>10000011.720000001</v>
      </c>
      <c r="G910" s="1">
        <v>0</v>
      </c>
      <c r="H910" t="s">
        <v>56</v>
      </c>
      <c r="I910" t="s">
        <v>18</v>
      </c>
      <c r="J910">
        <v>13300502</v>
      </c>
      <c r="K910">
        <v>453</v>
      </c>
    </row>
    <row r="911" spans="1:11" x14ac:dyDescent="0.25">
      <c r="A911">
        <v>1</v>
      </c>
      <c r="B911">
        <v>2018</v>
      </c>
      <c r="C911">
        <v>13300502</v>
      </c>
      <c r="D911">
        <v>829001256</v>
      </c>
      <c r="E911" s="1">
        <v>20033600</v>
      </c>
      <c r="F911" s="1">
        <v>20033599.5</v>
      </c>
      <c r="G911" s="1">
        <v>0</v>
      </c>
      <c r="H911" t="s">
        <v>1110</v>
      </c>
      <c r="I911" t="s">
        <v>18</v>
      </c>
      <c r="J911">
        <v>13300502</v>
      </c>
      <c r="K911">
        <v>453</v>
      </c>
    </row>
    <row r="912" spans="1:11" x14ac:dyDescent="0.25">
      <c r="A912">
        <v>1</v>
      </c>
      <c r="B912">
        <v>2018</v>
      </c>
      <c r="C912">
        <v>13300502</v>
      </c>
      <c r="D912">
        <v>830077688</v>
      </c>
      <c r="E912" s="1">
        <v>12257297</v>
      </c>
      <c r="F912" s="1">
        <v>12257297</v>
      </c>
      <c r="G912" s="1">
        <v>0</v>
      </c>
      <c r="H912" t="s">
        <v>1114</v>
      </c>
      <c r="I912" t="s">
        <v>18</v>
      </c>
      <c r="J912">
        <v>13300502</v>
      </c>
      <c r="K912">
        <v>453</v>
      </c>
    </row>
    <row r="913" spans="1:11" x14ac:dyDescent="0.25">
      <c r="A913">
        <v>1</v>
      </c>
      <c r="B913">
        <v>2018</v>
      </c>
      <c r="C913">
        <v>13300502</v>
      </c>
      <c r="D913">
        <v>842000004</v>
      </c>
      <c r="E913" s="1">
        <v>6635654</v>
      </c>
      <c r="F913" s="1">
        <v>6635654</v>
      </c>
      <c r="G913" s="1">
        <v>0</v>
      </c>
      <c r="H913" t="s">
        <v>948</v>
      </c>
      <c r="I913" t="s">
        <v>18</v>
      </c>
      <c r="J913">
        <v>13300502</v>
      </c>
      <c r="K913">
        <v>453</v>
      </c>
    </row>
    <row r="914" spans="1:11" x14ac:dyDescent="0.25">
      <c r="A914">
        <v>1</v>
      </c>
      <c r="B914">
        <v>2018</v>
      </c>
      <c r="C914">
        <v>13300502</v>
      </c>
      <c r="D914">
        <v>860015929</v>
      </c>
      <c r="E914" s="1">
        <v>1223562</v>
      </c>
      <c r="F914" s="1">
        <v>1223562</v>
      </c>
      <c r="G914" s="1">
        <v>0</v>
      </c>
      <c r="H914" t="s">
        <v>1118</v>
      </c>
      <c r="I914" t="s">
        <v>18</v>
      </c>
      <c r="J914">
        <v>13300502</v>
      </c>
      <c r="K914">
        <v>453</v>
      </c>
    </row>
    <row r="915" spans="1:11" x14ac:dyDescent="0.25">
      <c r="A915">
        <v>1</v>
      </c>
      <c r="B915">
        <v>2018</v>
      </c>
      <c r="C915">
        <v>13300502</v>
      </c>
      <c r="D915">
        <v>890103127</v>
      </c>
      <c r="E915" s="1">
        <v>30688978.359999999</v>
      </c>
      <c r="F915" s="1">
        <v>30688978.359999999</v>
      </c>
      <c r="G915" s="1">
        <v>0</v>
      </c>
      <c r="H915" t="s">
        <v>1119</v>
      </c>
      <c r="I915" t="s">
        <v>18</v>
      </c>
      <c r="J915">
        <v>13300502</v>
      </c>
      <c r="K915">
        <v>453</v>
      </c>
    </row>
    <row r="916" spans="1:11" x14ac:dyDescent="0.25">
      <c r="A916">
        <v>1</v>
      </c>
      <c r="B916">
        <v>2018</v>
      </c>
      <c r="C916">
        <v>13300502</v>
      </c>
      <c r="D916">
        <v>890480113</v>
      </c>
      <c r="E916" s="1">
        <v>44675800</v>
      </c>
      <c r="F916" s="1">
        <v>44675800</v>
      </c>
      <c r="G916" s="1">
        <v>0</v>
      </c>
      <c r="H916" t="s">
        <v>956</v>
      </c>
      <c r="I916" t="s">
        <v>18</v>
      </c>
      <c r="J916">
        <v>13300502</v>
      </c>
      <c r="K916">
        <v>453</v>
      </c>
    </row>
    <row r="917" spans="1:11" x14ac:dyDescent="0.25">
      <c r="A917">
        <v>1</v>
      </c>
      <c r="B917">
        <v>2018</v>
      </c>
      <c r="C917">
        <v>13300502</v>
      </c>
      <c r="D917">
        <v>890100271</v>
      </c>
      <c r="E917" s="1">
        <v>1</v>
      </c>
      <c r="F917" s="1">
        <v>0.71</v>
      </c>
      <c r="G917" s="1">
        <v>0</v>
      </c>
      <c r="H917" t="s">
        <v>494</v>
      </c>
      <c r="I917" t="s">
        <v>18</v>
      </c>
      <c r="J917">
        <v>13300502</v>
      </c>
      <c r="K917">
        <v>453</v>
      </c>
    </row>
    <row r="918" spans="1:11" x14ac:dyDescent="0.25">
      <c r="A918">
        <v>1</v>
      </c>
      <c r="B918">
        <v>2018</v>
      </c>
      <c r="C918">
        <v>13300502</v>
      </c>
      <c r="D918">
        <v>890102992</v>
      </c>
      <c r="E918" s="1">
        <v>13901205</v>
      </c>
      <c r="F918" s="1">
        <v>13901205</v>
      </c>
      <c r="G918" s="1">
        <v>0</v>
      </c>
      <c r="H918" t="s">
        <v>1004</v>
      </c>
      <c r="I918" t="s">
        <v>18</v>
      </c>
      <c r="J918">
        <v>13300502</v>
      </c>
      <c r="K918">
        <v>453</v>
      </c>
    </row>
    <row r="919" spans="1:11" x14ac:dyDescent="0.25">
      <c r="A919">
        <v>1</v>
      </c>
      <c r="B919">
        <v>2018</v>
      </c>
      <c r="C919">
        <v>13300502</v>
      </c>
      <c r="D919">
        <v>890116783</v>
      </c>
      <c r="E919" s="1">
        <v>64769180</v>
      </c>
      <c r="F919" s="1">
        <v>64769180</v>
      </c>
      <c r="G919" s="1">
        <v>0</v>
      </c>
      <c r="H919" t="s">
        <v>312</v>
      </c>
      <c r="I919" t="s">
        <v>18</v>
      </c>
      <c r="J919">
        <v>13300502</v>
      </c>
      <c r="K919">
        <v>453</v>
      </c>
    </row>
    <row r="920" spans="1:11" x14ac:dyDescent="0.25">
      <c r="A920">
        <v>1</v>
      </c>
      <c r="B920">
        <v>2018</v>
      </c>
      <c r="C920">
        <v>13300502</v>
      </c>
      <c r="D920">
        <v>890205361</v>
      </c>
      <c r="E920" s="1">
        <v>961900</v>
      </c>
      <c r="F920" s="1">
        <v>1000000</v>
      </c>
      <c r="G920" s="1">
        <v>0</v>
      </c>
      <c r="H920" t="s">
        <v>496</v>
      </c>
      <c r="I920" t="s">
        <v>18</v>
      </c>
      <c r="J920">
        <v>13300502</v>
      </c>
      <c r="K920">
        <v>453</v>
      </c>
    </row>
    <row r="921" spans="1:11" x14ac:dyDescent="0.25">
      <c r="A921">
        <v>1</v>
      </c>
      <c r="B921">
        <v>2018</v>
      </c>
      <c r="C921">
        <v>13300502</v>
      </c>
      <c r="D921">
        <v>890212568</v>
      </c>
      <c r="E921" s="1">
        <v>94429689</v>
      </c>
      <c r="F921" s="1">
        <v>94429689</v>
      </c>
      <c r="G921" s="1">
        <v>0</v>
      </c>
      <c r="H921" t="s">
        <v>1360</v>
      </c>
      <c r="I921" t="s">
        <v>18</v>
      </c>
      <c r="J921">
        <v>13300502</v>
      </c>
      <c r="K921">
        <v>453</v>
      </c>
    </row>
    <row r="922" spans="1:11" x14ac:dyDescent="0.25">
      <c r="A922">
        <v>1</v>
      </c>
      <c r="B922">
        <v>2018</v>
      </c>
      <c r="C922">
        <v>13300502</v>
      </c>
      <c r="D922">
        <v>890400693</v>
      </c>
      <c r="E922" s="1">
        <v>1286460</v>
      </c>
      <c r="F922" s="1">
        <v>1286459.52</v>
      </c>
      <c r="G922" s="1">
        <v>0</v>
      </c>
      <c r="H922" t="s">
        <v>137</v>
      </c>
      <c r="I922" t="s">
        <v>18</v>
      </c>
      <c r="J922">
        <v>13300502</v>
      </c>
      <c r="K922">
        <v>453</v>
      </c>
    </row>
    <row r="923" spans="1:11" x14ac:dyDescent="0.25">
      <c r="A923">
        <v>1</v>
      </c>
      <c r="B923">
        <v>2018</v>
      </c>
      <c r="C923">
        <v>13300502</v>
      </c>
      <c r="D923">
        <v>890706067</v>
      </c>
      <c r="E923" s="1">
        <v>1000000</v>
      </c>
      <c r="F923" s="1">
        <v>1000000</v>
      </c>
      <c r="G923" s="1">
        <v>0</v>
      </c>
      <c r="H923" t="s">
        <v>1304</v>
      </c>
      <c r="I923" t="s">
        <v>18</v>
      </c>
      <c r="J923">
        <v>13300502</v>
      </c>
      <c r="K923">
        <v>453</v>
      </c>
    </row>
    <row r="924" spans="1:11" x14ac:dyDescent="0.25">
      <c r="A924">
        <v>1</v>
      </c>
      <c r="B924">
        <v>2018</v>
      </c>
      <c r="C924">
        <v>13300502</v>
      </c>
      <c r="D924">
        <v>890802036</v>
      </c>
      <c r="E924" s="1">
        <v>2100439</v>
      </c>
      <c r="F924" s="1">
        <v>2100439</v>
      </c>
      <c r="G924" s="1">
        <v>0</v>
      </c>
      <c r="H924" t="s">
        <v>1302</v>
      </c>
      <c r="I924" t="s">
        <v>18</v>
      </c>
      <c r="J924">
        <v>13300502</v>
      </c>
      <c r="K924">
        <v>453</v>
      </c>
    </row>
    <row r="925" spans="1:11" x14ac:dyDescent="0.25">
      <c r="A925">
        <v>1</v>
      </c>
      <c r="B925">
        <v>2018</v>
      </c>
      <c r="C925">
        <v>13300502</v>
      </c>
      <c r="D925">
        <v>890981268</v>
      </c>
      <c r="E925" s="1">
        <v>1600000</v>
      </c>
      <c r="F925" s="1">
        <v>1600000</v>
      </c>
      <c r="G925" s="1">
        <v>0</v>
      </c>
      <c r="H925" t="s">
        <v>629</v>
      </c>
      <c r="I925" t="s">
        <v>18</v>
      </c>
      <c r="J925">
        <v>13300502</v>
      </c>
      <c r="K925">
        <v>453</v>
      </c>
    </row>
    <row r="926" spans="1:11" x14ac:dyDescent="0.25">
      <c r="A926">
        <v>1</v>
      </c>
      <c r="B926">
        <v>2018</v>
      </c>
      <c r="C926">
        <v>13300502</v>
      </c>
      <c r="D926">
        <v>891401643</v>
      </c>
      <c r="E926" s="1">
        <v>4542033</v>
      </c>
      <c r="F926" s="1">
        <v>4542033</v>
      </c>
      <c r="G926" s="1">
        <v>0</v>
      </c>
      <c r="H926" t="s">
        <v>1131</v>
      </c>
      <c r="I926" t="s">
        <v>18</v>
      </c>
      <c r="J926">
        <v>13300502</v>
      </c>
      <c r="K926">
        <v>453</v>
      </c>
    </row>
    <row r="927" spans="1:11" x14ac:dyDescent="0.25">
      <c r="A927">
        <v>1</v>
      </c>
      <c r="B927">
        <v>2018</v>
      </c>
      <c r="C927">
        <v>13300502</v>
      </c>
      <c r="D927">
        <v>892300387</v>
      </c>
      <c r="E927" s="1">
        <v>19123107</v>
      </c>
      <c r="F927" s="1">
        <v>19712049.059999999</v>
      </c>
      <c r="G927" s="1">
        <v>0</v>
      </c>
      <c r="H927" t="s">
        <v>81</v>
      </c>
      <c r="I927" t="s">
        <v>18</v>
      </c>
      <c r="J927">
        <v>13300502</v>
      </c>
      <c r="K927">
        <v>453</v>
      </c>
    </row>
    <row r="928" spans="1:11" x14ac:dyDescent="0.25">
      <c r="A928">
        <v>1</v>
      </c>
      <c r="B928">
        <v>2018</v>
      </c>
      <c r="C928">
        <v>13300502</v>
      </c>
      <c r="D928">
        <v>900005594</v>
      </c>
      <c r="E928" s="1">
        <v>207315165</v>
      </c>
      <c r="F928" s="1">
        <v>207315164.91999999</v>
      </c>
      <c r="G928" s="1">
        <v>0</v>
      </c>
      <c r="H928" t="s">
        <v>317</v>
      </c>
      <c r="I928" t="s">
        <v>18</v>
      </c>
      <c r="J928">
        <v>13300502</v>
      </c>
      <c r="K928">
        <v>453</v>
      </c>
    </row>
    <row r="929" spans="1:11" x14ac:dyDescent="0.25">
      <c r="A929">
        <v>1</v>
      </c>
      <c r="B929">
        <v>2018</v>
      </c>
      <c r="C929">
        <v>13300502</v>
      </c>
      <c r="D929">
        <v>892120115</v>
      </c>
      <c r="E929" s="1">
        <v>206108582</v>
      </c>
      <c r="F929" s="1">
        <v>206108582.13</v>
      </c>
      <c r="G929" s="1">
        <v>0</v>
      </c>
      <c r="H929" t="s">
        <v>314</v>
      </c>
      <c r="I929" t="s">
        <v>18</v>
      </c>
      <c r="J929">
        <v>13300502</v>
      </c>
      <c r="K929">
        <v>453</v>
      </c>
    </row>
    <row r="930" spans="1:11" x14ac:dyDescent="0.25">
      <c r="A930">
        <v>1</v>
      </c>
      <c r="B930">
        <v>2018</v>
      </c>
      <c r="C930">
        <v>13300502</v>
      </c>
      <c r="D930">
        <v>899999165</v>
      </c>
      <c r="E930" s="1">
        <v>1100000</v>
      </c>
      <c r="F930" s="1">
        <v>1100000</v>
      </c>
      <c r="G930" s="1">
        <v>0</v>
      </c>
      <c r="H930" t="s">
        <v>959</v>
      </c>
      <c r="I930" t="s">
        <v>18</v>
      </c>
      <c r="J930">
        <v>13300502</v>
      </c>
      <c r="K930">
        <v>453</v>
      </c>
    </row>
    <row r="931" spans="1:11" x14ac:dyDescent="0.25">
      <c r="A931">
        <v>1</v>
      </c>
      <c r="B931">
        <v>2018</v>
      </c>
      <c r="C931">
        <v>13300502</v>
      </c>
      <c r="D931">
        <v>900003204</v>
      </c>
      <c r="E931" s="1">
        <v>62461464</v>
      </c>
      <c r="F931" s="1">
        <v>62461464</v>
      </c>
      <c r="G931" s="1">
        <v>0</v>
      </c>
      <c r="H931" t="s">
        <v>502</v>
      </c>
      <c r="I931" t="s">
        <v>18</v>
      </c>
      <c r="J931">
        <v>13300502</v>
      </c>
      <c r="K931">
        <v>453</v>
      </c>
    </row>
    <row r="932" spans="1:11" x14ac:dyDescent="0.25">
      <c r="A932">
        <v>1</v>
      </c>
      <c r="B932">
        <v>2018</v>
      </c>
      <c r="C932">
        <v>13300502</v>
      </c>
      <c r="D932">
        <v>900031644</v>
      </c>
      <c r="E932" s="1">
        <v>6103999</v>
      </c>
      <c r="F932" s="1">
        <v>6103999</v>
      </c>
      <c r="G932" s="1">
        <v>0</v>
      </c>
      <c r="H932" t="s">
        <v>1366</v>
      </c>
      <c r="I932" t="s">
        <v>18</v>
      </c>
      <c r="J932">
        <v>13300502</v>
      </c>
      <c r="K932">
        <v>453</v>
      </c>
    </row>
    <row r="933" spans="1:11" x14ac:dyDescent="0.25">
      <c r="A933">
        <v>1</v>
      </c>
      <c r="B933">
        <v>2018</v>
      </c>
      <c r="C933">
        <v>13300502</v>
      </c>
      <c r="D933">
        <v>900138480</v>
      </c>
      <c r="E933" s="1">
        <v>1661420</v>
      </c>
      <c r="F933" s="1">
        <v>1661420</v>
      </c>
      <c r="G933" s="1">
        <v>0</v>
      </c>
      <c r="H933" t="s">
        <v>698</v>
      </c>
      <c r="I933" t="s">
        <v>18</v>
      </c>
      <c r="J933">
        <v>13300502</v>
      </c>
      <c r="K933">
        <v>453</v>
      </c>
    </row>
    <row r="934" spans="1:11" x14ac:dyDescent="0.25">
      <c r="A934">
        <v>1</v>
      </c>
      <c r="B934">
        <v>2018</v>
      </c>
      <c r="C934">
        <v>13300502</v>
      </c>
      <c r="D934">
        <v>900144134</v>
      </c>
      <c r="E934" s="1">
        <v>77277</v>
      </c>
      <c r="F934" s="1">
        <v>77277</v>
      </c>
      <c r="G934" s="1">
        <v>0</v>
      </c>
      <c r="H934" t="s">
        <v>448</v>
      </c>
      <c r="I934" t="s">
        <v>18</v>
      </c>
      <c r="J934">
        <v>13300502</v>
      </c>
      <c r="K934">
        <v>453</v>
      </c>
    </row>
    <row r="935" spans="1:11" x14ac:dyDescent="0.25">
      <c r="A935">
        <v>1</v>
      </c>
      <c r="B935">
        <v>2018</v>
      </c>
      <c r="C935">
        <v>13300502</v>
      </c>
      <c r="D935">
        <v>900161407</v>
      </c>
      <c r="E935" s="1">
        <v>901110</v>
      </c>
      <c r="F935" s="1">
        <v>901110</v>
      </c>
      <c r="G935" s="1">
        <v>0</v>
      </c>
      <c r="H935" t="s">
        <v>510</v>
      </c>
      <c r="I935" t="s">
        <v>18</v>
      </c>
      <c r="J935">
        <v>13300502</v>
      </c>
      <c r="K935">
        <v>453</v>
      </c>
    </row>
    <row r="936" spans="1:11" x14ac:dyDescent="0.25">
      <c r="A936">
        <v>1</v>
      </c>
      <c r="B936">
        <v>2018</v>
      </c>
      <c r="C936">
        <v>13300502</v>
      </c>
      <c r="D936">
        <v>900213617</v>
      </c>
      <c r="E936" s="1">
        <v>1004372348</v>
      </c>
      <c r="F936" s="1">
        <v>1004372348</v>
      </c>
      <c r="G936" s="1">
        <v>0</v>
      </c>
      <c r="H936" t="s">
        <v>1383</v>
      </c>
      <c r="I936" t="s">
        <v>18</v>
      </c>
      <c r="J936">
        <v>13300502</v>
      </c>
      <c r="K936">
        <v>453</v>
      </c>
    </row>
    <row r="937" spans="1:11" x14ac:dyDescent="0.25">
      <c r="A937">
        <v>1</v>
      </c>
      <c r="B937">
        <v>2018</v>
      </c>
      <c r="C937">
        <v>13300502</v>
      </c>
      <c r="D937">
        <v>900217580</v>
      </c>
      <c r="E937" s="1">
        <v>9000000</v>
      </c>
      <c r="F937" s="1">
        <v>9000000</v>
      </c>
      <c r="G937" s="1">
        <v>0</v>
      </c>
      <c r="H937" t="s">
        <v>904</v>
      </c>
      <c r="I937" t="s">
        <v>18</v>
      </c>
      <c r="J937">
        <v>13300502</v>
      </c>
      <c r="K937">
        <v>453</v>
      </c>
    </row>
    <row r="938" spans="1:11" x14ac:dyDescent="0.25">
      <c r="A938">
        <v>1</v>
      </c>
      <c r="B938">
        <v>2018</v>
      </c>
      <c r="C938">
        <v>13300502</v>
      </c>
      <c r="D938">
        <v>900267064</v>
      </c>
      <c r="E938" s="1">
        <v>6902499.1200000001</v>
      </c>
      <c r="F938" s="1">
        <v>6902499.1200000001</v>
      </c>
      <c r="G938" s="1">
        <v>0</v>
      </c>
      <c r="H938" t="s">
        <v>860</v>
      </c>
      <c r="I938" t="s">
        <v>18</v>
      </c>
      <c r="J938">
        <v>13300502</v>
      </c>
      <c r="K938">
        <v>453</v>
      </c>
    </row>
    <row r="939" spans="1:11" x14ac:dyDescent="0.25">
      <c r="A939">
        <v>1</v>
      </c>
      <c r="B939">
        <v>2018</v>
      </c>
      <c r="C939">
        <v>13300502</v>
      </c>
      <c r="D939">
        <v>900350646</v>
      </c>
      <c r="E939" s="1">
        <v>20976874</v>
      </c>
      <c r="F939" s="1">
        <v>20976874</v>
      </c>
      <c r="G939" s="1">
        <v>0</v>
      </c>
      <c r="H939" t="s">
        <v>163</v>
      </c>
      <c r="I939" t="s">
        <v>18</v>
      </c>
      <c r="J939">
        <v>13300502</v>
      </c>
      <c r="K939">
        <v>453</v>
      </c>
    </row>
    <row r="940" spans="1:11" x14ac:dyDescent="0.25">
      <c r="A940">
        <v>1</v>
      </c>
      <c r="B940">
        <v>2018</v>
      </c>
      <c r="C940">
        <v>13300502</v>
      </c>
      <c r="D940">
        <v>900375465</v>
      </c>
      <c r="E940" s="1">
        <v>26398063</v>
      </c>
      <c r="F940" s="1">
        <v>26398063.399999999</v>
      </c>
      <c r="G940" s="1">
        <v>0</v>
      </c>
      <c r="H940" t="s">
        <v>344</v>
      </c>
      <c r="I940" t="s">
        <v>18</v>
      </c>
      <c r="J940">
        <v>13300502</v>
      </c>
      <c r="K940">
        <v>453</v>
      </c>
    </row>
    <row r="941" spans="1:11" x14ac:dyDescent="0.25">
      <c r="A941">
        <v>1</v>
      </c>
      <c r="B941">
        <v>2018</v>
      </c>
      <c r="C941">
        <v>13300502</v>
      </c>
      <c r="D941">
        <v>900417645</v>
      </c>
      <c r="E941" s="1">
        <v>31935</v>
      </c>
      <c r="F941" s="1">
        <v>31935.26</v>
      </c>
      <c r="G941" s="1">
        <v>0</v>
      </c>
      <c r="H941" t="s">
        <v>348</v>
      </c>
      <c r="I941" t="s">
        <v>18</v>
      </c>
      <c r="J941">
        <v>13300502</v>
      </c>
      <c r="K941">
        <v>453</v>
      </c>
    </row>
    <row r="942" spans="1:11" x14ac:dyDescent="0.25">
      <c r="A942">
        <v>1</v>
      </c>
      <c r="B942">
        <v>2018</v>
      </c>
      <c r="C942">
        <v>13300502</v>
      </c>
      <c r="D942">
        <v>900453464</v>
      </c>
      <c r="E942" s="1">
        <v>10358700</v>
      </c>
      <c r="F942" s="1">
        <v>10358700</v>
      </c>
      <c r="G942" s="1">
        <v>0</v>
      </c>
      <c r="H942" t="s">
        <v>576</v>
      </c>
      <c r="I942" t="s">
        <v>18</v>
      </c>
      <c r="J942">
        <v>13300502</v>
      </c>
      <c r="K942">
        <v>453</v>
      </c>
    </row>
    <row r="943" spans="1:11" x14ac:dyDescent="0.25">
      <c r="A943">
        <v>1</v>
      </c>
      <c r="B943">
        <v>2018</v>
      </c>
      <c r="C943">
        <v>13300502</v>
      </c>
      <c r="D943">
        <v>900492937</v>
      </c>
      <c r="E943" s="1">
        <v>8053204</v>
      </c>
      <c r="F943" s="1">
        <v>8053204</v>
      </c>
      <c r="G943" s="1">
        <v>0</v>
      </c>
      <c r="H943" t="s">
        <v>878</v>
      </c>
      <c r="I943" t="s">
        <v>18</v>
      </c>
      <c r="J943">
        <v>13300502</v>
      </c>
      <c r="K943">
        <v>453</v>
      </c>
    </row>
    <row r="944" spans="1:11" x14ac:dyDescent="0.25">
      <c r="A944">
        <v>1</v>
      </c>
      <c r="B944">
        <v>2018</v>
      </c>
      <c r="C944">
        <v>13300502</v>
      </c>
      <c r="D944">
        <v>900558595</v>
      </c>
      <c r="E944" s="1">
        <v>1999999</v>
      </c>
      <c r="F944" s="1">
        <v>1999998.56</v>
      </c>
      <c r="G944" s="1">
        <v>0</v>
      </c>
      <c r="H944" t="s">
        <v>352</v>
      </c>
      <c r="I944" t="s">
        <v>18</v>
      </c>
      <c r="J944">
        <v>13300502</v>
      </c>
      <c r="K944">
        <v>453</v>
      </c>
    </row>
    <row r="945" spans="1:11" x14ac:dyDescent="0.25">
      <c r="A945">
        <v>1</v>
      </c>
      <c r="B945">
        <v>2018</v>
      </c>
      <c r="C945">
        <v>13300502</v>
      </c>
      <c r="D945">
        <v>900553428</v>
      </c>
      <c r="E945" s="1">
        <v>6789544</v>
      </c>
      <c r="F945" s="1">
        <v>6789544</v>
      </c>
      <c r="G945" s="1">
        <v>0</v>
      </c>
      <c r="H945" t="s">
        <v>1402</v>
      </c>
      <c r="I945" t="s">
        <v>18</v>
      </c>
      <c r="J945">
        <v>13300502</v>
      </c>
      <c r="K945">
        <v>453</v>
      </c>
    </row>
    <row r="946" spans="1:11" x14ac:dyDescent="0.25">
      <c r="A946">
        <v>1</v>
      </c>
      <c r="B946">
        <v>2018</v>
      </c>
      <c r="C946">
        <v>13300502</v>
      </c>
      <c r="D946">
        <v>900643615</v>
      </c>
      <c r="E946" s="1">
        <v>19141696</v>
      </c>
      <c r="F946" s="1">
        <v>19141696</v>
      </c>
      <c r="G946" s="1">
        <v>0</v>
      </c>
      <c r="H946" t="s">
        <v>1425</v>
      </c>
      <c r="I946" t="s">
        <v>18</v>
      </c>
      <c r="J946">
        <v>13300502</v>
      </c>
      <c r="K946">
        <v>453</v>
      </c>
    </row>
    <row r="947" spans="1:11" x14ac:dyDescent="0.25">
      <c r="A947">
        <v>1</v>
      </c>
      <c r="B947">
        <v>2018</v>
      </c>
      <c r="C947">
        <v>13300502</v>
      </c>
      <c r="D947">
        <v>900670459</v>
      </c>
      <c r="E947" s="1">
        <v>80000000</v>
      </c>
      <c r="F947" s="1">
        <v>80000000</v>
      </c>
      <c r="G947" s="1">
        <v>0</v>
      </c>
      <c r="H947" t="s">
        <v>1230</v>
      </c>
      <c r="I947" t="s">
        <v>18</v>
      </c>
      <c r="J947">
        <v>13300502</v>
      </c>
      <c r="K947">
        <v>453</v>
      </c>
    </row>
    <row r="948" spans="1:11" x14ac:dyDescent="0.25">
      <c r="A948">
        <v>1</v>
      </c>
      <c r="B948">
        <v>2018</v>
      </c>
      <c r="C948">
        <v>13300502</v>
      </c>
      <c r="D948">
        <v>900691301</v>
      </c>
      <c r="E948" s="1">
        <v>16540167</v>
      </c>
      <c r="F948" s="1">
        <v>16540167</v>
      </c>
      <c r="G948" s="1">
        <v>0</v>
      </c>
      <c r="H948" t="s">
        <v>183</v>
      </c>
      <c r="I948" t="s">
        <v>18</v>
      </c>
      <c r="J948">
        <v>13300502</v>
      </c>
      <c r="K948">
        <v>453</v>
      </c>
    </row>
    <row r="949" spans="1:11" x14ac:dyDescent="0.25">
      <c r="A949">
        <v>1</v>
      </c>
      <c r="B949">
        <v>2018</v>
      </c>
      <c r="C949">
        <v>13300502</v>
      </c>
      <c r="D949">
        <v>900729157</v>
      </c>
      <c r="E949" s="1">
        <v>16837.86</v>
      </c>
      <c r="F949" s="1">
        <v>16837.86</v>
      </c>
      <c r="G949" s="1">
        <v>0</v>
      </c>
      <c r="H949" t="s">
        <v>1232</v>
      </c>
      <c r="I949" t="s">
        <v>18</v>
      </c>
      <c r="J949">
        <v>13300502</v>
      </c>
      <c r="K949">
        <v>453</v>
      </c>
    </row>
    <row r="950" spans="1:11" x14ac:dyDescent="0.25">
      <c r="A950">
        <v>1</v>
      </c>
      <c r="B950">
        <v>2018</v>
      </c>
      <c r="C950">
        <v>13300502</v>
      </c>
      <c r="D950">
        <v>900830265</v>
      </c>
      <c r="E950" s="1">
        <v>9005244</v>
      </c>
      <c r="F950" s="1">
        <v>9005244</v>
      </c>
      <c r="G950" s="1">
        <v>0</v>
      </c>
      <c r="H950" t="s">
        <v>187</v>
      </c>
      <c r="I950" t="s">
        <v>18</v>
      </c>
      <c r="J950">
        <v>13300502</v>
      </c>
      <c r="K950">
        <v>453</v>
      </c>
    </row>
    <row r="951" spans="1:11" x14ac:dyDescent="0.25">
      <c r="A951">
        <v>1</v>
      </c>
      <c r="B951">
        <v>2018</v>
      </c>
      <c r="C951">
        <v>13300502</v>
      </c>
      <c r="D951">
        <v>23161212</v>
      </c>
      <c r="E951" s="1">
        <v>42623</v>
      </c>
      <c r="F951" s="1">
        <v>42623</v>
      </c>
      <c r="G951" s="1">
        <v>0</v>
      </c>
      <c r="H951" t="s">
        <v>94</v>
      </c>
      <c r="I951" t="s">
        <v>18</v>
      </c>
      <c r="J951">
        <v>13300502</v>
      </c>
      <c r="K951">
        <v>453</v>
      </c>
    </row>
    <row r="952" spans="1:11" x14ac:dyDescent="0.25">
      <c r="A952">
        <v>1</v>
      </c>
      <c r="B952">
        <v>2018</v>
      </c>
      <c r="C952">
        <v>13300502</v>
      </c>
      <c r="D952">
        <v>34975978</v>
      </c>
      <c r="E952" s="1">
        <v>2271153</v>
      </c>
      <c r="F952" s="1">
        <v>2271152.92</v>
      </c>
      <c r="G952" s="1">
        <v>0</v>
      </c>
      <c r="H952" t="s">
        <v>1412</v>
      </c>
      <c r="I952" t="s">
        <v>18</v>
      </c>
      <c r="J952">
        <v>13300502</v>
      </c>
      <c r="K952">
        <v>453</v>
      </c>
    </row>
    <row r="953" spans="1:11" x14ac:dyDescent="0.25">
      <c r="A953">
        <v>1</v>
      </c>
      <c r="B953">
        <v>2018</v>
      </c>
      <c r="C953">
        <v>13300502</v>
      </c>
      <c r="D953">
        <v>72125229</v>
      </c>
      <c r="E953" s="1">
        <v>5632875</v>
      </c>
      <c r="F953" s="1">
        <v>5632875</v>
      </c>
      <c r="G953" s="1">
        <v>0</v>
      </c>
      <c r="H953" t="s">
        <v>199</v>
      </c>
      <c r="I953" t="s">
        <v>18</v>
      </c>
      <c r="J953">
        <v>13300502</v>
      </c>
      <c r="K953">
        <v>453</v>
      </c>
    </row>
    <row r="954" spans="1:11" x14ac:dyDescent="0.25">
      <c r="A954">
        <v>1</v>
      </c>
      <c r="B954">
        <v>2018</v>
      </c>
      <c r="C954">
        <v>13300502</v>
      </c>
      <c r="D954">
        <v>800031212</v>
      </c>
      <c r="E954" s="1">
        <v>6027028</v>
      </c>
      <c r="F954" s="1">
        <v>6027028</v>
      </c>
      <c r="G954" s="1">
        <v>0</v>
      </c>
      <c r="H954" t="s">
        <v>100</v>
      </c>
      <c r="I954" t="s">
        <v>18</v>
      </c>
      <c r="J954">
        <v>13300502</v>
      </c>
      <c r="K954">
        <v>453</v>
      </c>
    </row>
    <row r="955" spans="1:11" x14ac:dyDescent="0.25">
      <c r="A955">
        <v>1</v>
      </c>
      <c r="B955">
        <v>2018</v>
      </c>
      <c r="C955">
        <v>13300502</v>
      </c>
      <c r="D955">
        <v>800101022</v>
      </c>
      <c r="E955" s="1">
        <v>6497928</v>
      </c>
      <c r="F955" s="1">
        <v>6497928</v>
      </c>
      <c r="G955" s="1">
        <v>0</v>
      </c>
      <c r="H955" t="s">
        <v>232</v>
      </c>
      <c r="I955" t="s">
        <v>18</v>
      </c>
      <c r="J955">
        <v>13300502</v>
      </c>
      <c r="K955">
        <v>453</v>
      </c>
    </row>
    <row r="956" spans="1:11" x14ac:dyDescent="0.25">
      <c r="A956">
        <v>1</v>
      </c>
      <c r="B956">
        <v>2018</v>
      </c>
      <c r="C956">
        <v>13300502</v>
      </c>
      <c r="D956">
        <v>800213942</v>
      </c>
      <c r="E956" s="1">
        <v>5363592</v>
      </c>
      <c r="F956" s="1">
        <v>5363591.9400000004</v>
      </c>
      <c r="G956" s="1">
        <v>0</v>
      </c>
      <c r="H956" t="s">
        <v>33</v>
      </c>
      <c r="I956" t="s">
        <v>18</v>
      </c>
      <c r="J956">
        <v>13300502</v>
      </c>
      <c r="K956">
        <v>453</v>
      </c>
    </row>
    <row r="957" spans="1:11" x14ac:dyDescent="0.25">
      <c r="A957">
        <v>1</v>
      </c>
      <c r="B957">
        <v>2018</v>
      </c>
      <c r="C957">
        <v>13300502</v>
      </c>
      <c r="D957">
        <v>800235973</v>
      </c>
      <c r="E957" s="1">
        <v>3457282.22</v>
      </c>
      <c r="F957" s="1">
        <v>3457282.22</v>
      </c>
      <c r="G957" s="1">
        <v>0</v>
      </c>
      <c r="H957" t="s">
        <v>806</v>
      </c>
      <c r="I957" t="s">
        <v>18</v>
      </c>
      <c r="J957">
        <v>13300502</v>
      </c>
      <c r="K957">
        <v>453</v>
      </c>
    </row>
    <row r="958" spans="1:11" x14ac:dyDescent="0.25">
      <c r="A958">
        <v>1</v>
      </c>
      <c r="B958">
        <v>2018</v>
      </c>
      <c r="C958">
        <v>13300502</v>
      </c>
      <c r="D958">
        <v>802008577</v>
      </c>
      <c r="E958" s="1">
        <v>7000000</v>
      </c>
      <c r="F958" s="1">
        <v>7000000</v>
      </c>
      <c r="G958" s="1">
        <v>0</v>
      </c>
      <c r="H958" t="s">
        <v>1166</v>
      </c>
      <c r="I958" t="s">
        <v>18</v>
      </c>
      <c r="J958">
        <v>13300502</v>
      </c>
      <c r="K958">
        <v>453</v>
      </c>
    </row>
    <row r="959" spans="1:11" x14ac:dyDescent="0.25">
      <c r="A959">
        <v>1</v>
      </c>
      <c r="B959">
        <v>2018</v>
      </c>
      <c r="C959">
        <v>13300502</v>
      </c>
      <c r="D959">
        <v>802016761</v>
      </c>
      <c r="E959" s="1">
        <v>238239</v>
      </c>
      <c r="F959" s="1">
        <v>238239.28</v>
      </c>
      <c r="G959" s="1">
        <v>0</v>
      </c>
      <c r="H959" t="s">
        <v>108</v>
      </c>
      <c r="I959" t="s">
        <v>18</v>
      </c>
      <c r="J959">
        <v>13300502</v>
      </c>
      <c r="K959">
        <v>453</v>
      </c>
    </row>
    <row r="960" spans="1:11" x14ac:dyDescent="0.25">
      <c r="A960">
        <v>1</v>
      </c>
      <c r="B960">
        <v>2018</v>
      </c>
      <c r="C960">
        <v>13300502</v>
      </c>
      <c r="D960">
        <v>802021182</v>
      </c>
      <c r="E960" s="1">
        <v>2256891</v>
      </c>
      <c r="F960" s="1">
        <v>2256891.33</v>
      </c>
      <c r="G960" s="1">
        <v>0</v>
      </c>
      <c r="H960" t="s">
        <v>985</v>
      </c>
      <c r="I960" t="s">
        <v>18</v>
      </c>
      <c r="J960">
        <v>13300502</v>
      </c>
      <c r="K960">
        <v>453</v>
      </c>
    </row>
    <row r="961" spans="1:11" x14ac:dyDescent="0.25">
      <c r="A961">
        <v>1</v>
      </c>
      <c r="B961">
        <v>2018</v>
      </c>
      <c r="C961">
        <v>13300502</v>
      </c>
      <c r="D961">
        <v>805027337</v>
      </c>
      <c r="E961" s="1">
        <v>1412441</v>
      </c>
      <c r="F961" s="1">
        <v>1412441</v>
      </c>
      <c r="G961" s="1">
        <v>0</v>
      </c>
      <c r="H961" t="s">
        <v>597</v>
      </c>
      <c r="I961" t="s">
        <v>18</v>
      </c>
      <c r="J961">
        <v>13300502</v>
      </c>
      <c r="K961">
        <v>453</v>
      </c>
    </row>
    <row r="962" spans="1:11" x14ac:dyDescent="0.25">
      <c r="A962">
        <v>1</v>
      </c>
      <c r="B962">
        <v>2018</v>
      </c>
      <c r="C962">
        <v>13300502</v>
      </c>
      <c r="D962">
        <v>806016225</v>
      </c>
      <c r="E962" s="1">
        <v>2842000</v>
      </c>
      <c r="F962" s="1">
        <v>2842000</v>
      </c>
      <c r="G962" s="1">
        <v>0</v>
      </c>
      <c r="H962" t="s">
        <v>988</v>
      </c>
      <c r="I962" t="s">
        <v>18</v>
      </c>
      <c r="J962">
        <v>13300502</v>
      </c>
      <c r="K962">
        <v>453</v>
      </c>
    </row>
    <row r="963" spans="1:11" x14ac:dyDescent="0.25">
      <c r="A963">
        <v>1</v>
      </c>
      <c r="B963">
        <v>2018</v>
      </c>
      <c r="C963">
        <v>13300502</v>
      </c>
      <c r="D963">
        <v>811042050</v>
      </c>
      <c r="E963" s="1">
        <v>577817</v>
      </c>
      <c r="F963" s="1">
        <v>577816.81999999995</v>
      </c>
      <c r="G963" s="1">
        <v>0</v>
      </c>
      <c r="H963" t="s">
        <v>300</v>
      </c>
      <c r="I963" t="s">
        <v>18</v>
      </c>
      <c r="J963">
        <v>13300502</v>
      </c>
      <c r="K963">
        <v>453</v>
      </c>
    </row>
    <row r="964" spans="1:11" x14ac:dyDescent="0.25">
      <c r="A964">
        <v>1</v>
      </c>
      <c r="B964">
        <v>2018</v>
      </c>
      <c r="C964">
        <v>13300502</v>
      </c>
      <c r="D964">
        <v>812001423</v>
      </c>
      <c r="E964" s="1">
        <v>67159056</v>
      </c>
      <c r="F964" s="1">
        <v>67159056</v>
      </c>
      <c r="G964" s="1">
        <v>0</v>
      </c>
      <c r="H964" t="s">
        <v>827</v>
      </c>
      <c r="I964" t="s">
        <v>18</v>
      </c>
      <c r="J964">
        <v>13300502</v>
      </c>
      <c r="K964">
        <v>453</v>
      </c>
    </row>
    <row r="965" spans="1:11" x14ac:dyDescent="0.25">
      <c r="A965">
        <v>1</v>
      </c>
      <c r="B965">
        <v>2018</v>
      </c>
      <c r="C965">
        <v>13300502</v>
      </c>
      <c r="D965">
        <v>812002993</v>
      </c>
      <c r="E965" s="1">
        <v>6815437</v>
      </c>
      <c r="F965" s="1">
        <v>6815437</v>
      </c>
      <c r="G965" s="1">
        <v>0</v>
      </c>
      <c r="H965" t="s">
        <v>416</v>
      </c>
      <c r="I965" t="s">
        <v>18</v>
      </c>
      <c r="J965">
        <v>13300502</v>
      </c>
      <c r="K965">
        <v>453</v>
      </c>
    </row>
    <row r="966" spans="1:11" x14ac:dyDescent="0.25">
      <c r="A966">
        <v>1</v>
      </c>
      <c r="B966">
        <v>2018</v>
      </c>
      <c r="C966">
        <v>13300502</v>
      </c>
      <c r="D966">
        <v>812003739</v>
      </c>
      <c r="E966" s="1">
        <v>8150988.7999999998</v>
      </c>
      <c r="F966" s="1">
        <v>8150988.5800000001</v>
      </c>
      <c r="G966" s="1">
        <v>0</v>
      </c>
      <c r="H966" t="s">
        <v>994</v>
      </c>
      <c r="I966" t="s">
        <v>18</v>
      </c>
      <c r="J966">
        <v>13300502</v>
      </c>
      <c r="K966">
        <v>453</v>
      </c>
    </row>
    <row r="967" spans="1:11" x14ac:dyDescent="0.25">
      <c r="A967">
        <v>1</v>
      </c>
      <c r="B967">
        <v>2018</v>
      </c>
      <c r="C967">
        <v>13300502</v>
      </c>
      <c r="D967">
        <v>819002025</v>
      </c>
      <c r="E967" s="1">
        <v>50241527</v>
      </c>
      <c r="F967" s="1">
        <v>50241527</v>
      </c>
      <c r="G967" s="1">
        <v>0</v>
      </c>
      <c r="H967" t="s">
        <v>1102</v>
      </c>
      <c r="I967" t="s">
        <v>18</v>
      </c>
      <c r="J967">
        <v>13300502</v>
      </c>
      <c r="K967">
        <v>453</v>
      </c>
    </row>
    <row r="968" spans="1:11" x14ac:dyDescent="0.25">
      <c r="A968">
        <v>1</v>
      </c>
      <c r="B968">
        <v>2018</v>
      </c>
      <c r="C968">
        <v>13300502</v>
      </c>
      <c r="D968">
        <v>819003599</v>
      </c>
      <c r="E968" s="1">
        <v>1000000</v>
      </c>
      <c r="F968" s="1">
        <v>1000000</v>
      </c>
      <c r="G968" s="1">
        <v>0</v>
      </c>
      <c r="H968" t="s">
        <v>248</v>
      </c>
      <c r="I968" t="s">
        <v>18</v>
      </c>
      <c r="J968">
        <v>13300502</v>
      </c>
      <c r="K968">
        <v>453</v>
      </c>
    </row>
    <row r="969" spans="1:11" x14ac:dyDescent="0.25">
      <c r="A969">
        <v>1</v>
      </c>
      <c r="B969">
        <v>2018</v>
      </c>
      <c r="C969">
        <v>13300502</v>
      </c>
      <c r="D969">
        <v>819006461</v>
      </c>
      <c r="E969" s="1">
        <v>588000</v>
      </c>
      <c r="F969" s="1">
        <v>588000</v>
      </c>
      <c r="G969" s="1">
        <v>0</v>
      </c>
      <c r="H969" t="s">
        <v>302</v>
      </c>
      <c r="I969" t="s">
        <v>18</v>
      </c>
      <c r="J969">
        <v>13300502</v>
      </c>
      <c r="K969">
        <v>453</v>
      </c>
    </row>
    <row r="970" spans="1:11" x14ac:dyDescent="0.25">
      <c r="A970">
        <v>1</v>
      </c>
      <c r="B970">
        <v>2018</v>
      </c>
      <c r="C970">
        <v>13300502</v>
      </c>
      <c r="D970">
        <v>823001518</v>
      </c>
      <c r="E970" s="1">
        <v>10734387</v>
      </c>
      <c r="F970" s="1">
        <v>10734387</v>
      </c>
      <c r="G970" s="1">
        <v>0</v>
      </c>
      <c r="H970" t="s">
        <v>1107</v>
      </c>
      <c r="I970" t="s">
        <v>18</v>
      </c>
      <c r="J970">
        <v>13300502</v>
      </c>
      <c r="K970">
        <v>453</v>
      </c>
    </row>
    <row r="971" spans="1:11" x14ac:dyDescent="0.25">
      <c r="A971">
        <v>1</v>
      </c>
      <c r="B971">
        <v>2018</v>
      </c>
      <c r="C971">
        <v>13300502</v>
      </c>
      <c r="D971">
        <v>823003752</v>
      </c>
      <c r="E971" s="1">
        <v>1000000</v>
      </c>
      <c r="F971" s="1">
        <v>1000000</v>
      </c>
      <c r="G971" s="1">
        <v>0</v>
      </c>
      <c r="H971" t="s">
        <v>307</v>
      </c>
      <c r="I971" t="s">
        <v>18</v>
      </c>
      <c r="J971">
        <v>13300502</v>
      </c>
      <c r="K971">
        <v>453</v>
      </c>
    </row>
    <row r="972" spans="1:11" x14ac:dyDescent="0.25">
      <c r="A972">
        <v>1</v>
      </c>
      <c r="B972">
        <v>2018</v>
      </c>
      <c r="C972">
        <v>13300502</v>
      </c>
      <c r="D972">
        <v>823004719</v>
      </c>
      <c r="E972" s="1">
        <v>6364004</v>
      </c>
      <c r="F972" s="1">
        <v>6364004</v>
      </c>
      <c r="G972" s="1">
        <v>0</v>
      </c>
      <c r="H972" t="s">
        <v>747</v>
      </c>
      <c r="I972" t="s">
        <v>18</v>
      </c>
      <c r="J972">
        <v>13300502</v>
      </c>
      <c r="K972">
        <v>453</v>
      </c>
    </row>
    <row r="973" spans="1:11" x14ac:dyDescent="0.25">
      <c r="A973">
        <v>1</v>
      </c>
      <c r="B973">
        <v>2018</v>
      </c>
      <c r="C973">
        <v>13300502</v>
      </c>
      <c r="D973">
        <v>824000469</v>
      </c>
      <c r="E973" s="1">
        <v>30733751</v>
      </c>
      <c r="F973" s="1">
        <v>30733751.199999999</v>
      </c>
      <c r="G973" s="1">
        <v>0</v>
      </c>
      <c r="H973" t="s">
        <v>619</v>
      </c>
      <c r="I973" t="s">
        <v>18</v>
      </c>
      <c r="J973">
        <v>13300502</v>
      </c>
      <c r="K973">
        <v>453</v>
      </c>
    </row>
    <row r="974" spans="1:11" x14ac:dyDescent="0.25">
      <c r="A974">
        <v>1</v>
      </c>
      <c r="B974">
        <v>2018</v>
      </c>
      <c r="C974">
        <v>13300502</v>
      </c>
      <c r="D974">
        <v>824006068</v>
      </c>
      <c r="E974" s="1">
        <v>15966411</v>
      </c>
      <c r="F974" s="1">
        <v>15966410.65</v>
      </c>
      <c r="G974" s="1">
        <v>0</v>
      </c>
      <c r="H974" t="s">
        <v>998</v>
      </c>
      <c r="I974" t="s">
        <v>18</v>
      </c>
      <c r="J974">
        <v>13300502</v>
      </c>
      <c r="K974">
        <v>453</v>
      </c>
    </row>
    <row r="975" spans="1:11" x14ac:dyDescent="0.25">
      <c r="A975">
        <v>1</v>
      </c>
      <c r="B975">
        <v>2018</v>
      </c>
      <c r="C975">
        <v>13300502</v>
      </c>
      <c r="D975">
        <v>830053800</v>
      </c>
      <c r="E975" s="1">
        <v>173072</v>
      </c>
      <c r="F975" s="1">
        <v>173072</v>
      </c>
      <c r="G975" s="1">
        <v>0</v>
      </c>
      <c r="H975" t="s">
        <v>399</v>
      </c>
      <c r="I975" t="s">
        <v>18</v>
      </c>
      <c r="J975">
        <v>13300502</v>
      </c>
      <c r="K975">
        <v>453</v>
      </c>
    </row>
    <row r="976" spans="1:11" x14ac:dyDescent="0.25">
      <c r="A976">
        <v>1</v>
      </c>
      <c r="B976">
        <v>2018</v>
      </c>
      <c r="C976">
        <v>13300502</v>
      </c>
      <c r="D976">
        <v>890108597</v>
      </c>
      <c r="E976" s="1">
        <v>400000000</v>
      </c>
      <c r="F976" s="1">
        <v>400000000</v>
      </c>
      <c r="G976" s="1">
        <v>0</v>
      </c>
      <c r="H976" t="s">
        <v>135</v>
      </c>
      <c r="I976" t="s">
        <v>18</v>
      </c>
      <c r="J976">
        <v>13300502</v>
      </c>
      <c r="K976">
        <v>453</v>
      </c>
    </row>
    <row r="977" spans="1:11" x14ac:dyDescent="0.25">
      <c r="A977">
        <v>1</v>
      </c>
      <c r="B977">
        <v>2018</v>
      </c>
      <c r="C977">
        <v>13300502</v>
      </c>
      <c r="D977">
        <v>890103002</v>
      </c>
      <c r="E977" s="1">
        <v>20989048</v>
      </c>
      <c r="F977" s="1">
        <v>20989047.800000001</v>
      </c>
      <c r="G977" s="1">
        <v>0</v>
      </c>
      <c r="H977" t="s">
        <v>778</v>
      </c>
      <c r="I977" t="s">
        <v>18</v>
      </c>
      <c r="J977">
        <v>13300502</v>
      </c>
      <c r="K977">
        <v>453</v>
      </c>
    </row>
    <row r="978" spans="1:11" x14ac:dyDescent="0.25">
      <c r="A978">
        <v>1</v>
      </c>
      <c r="B978">
        <v>2018</v>
      </c>
      <c r="C978">
        <v>13300502</v>
      </c>
      <c r="D978">
        <v>890316171</v>
      </c>
      <c r="E978" s="1">
        <v>49950000</v>
      </c>
      <c r="F978" s="1">
        <v>49950000</v>
      </c>
      <c r="G978" s="1">
        <v>0</v>
      </c>
      <c r="H978" t="s">
        <v>843</v>
      </c>
      <c r="I978" t="s">
        <v>18</v>
      </c>
      <c r="J978">
        <v>13300502</v>
      </c>
      <c r="K978">
        <v>453</v>
      </c>
    </row>
    <row r="979" spans="1:11" x14ac:dyDescent="0.25">
      <c r="A979">
        <v>1</v>
      </c>
      <c r="B979">
        <v>2018</v>
      </c>
      <c r="C979">
        <v>13300502</v>
      </c>
      <c r="D979">
        <v>890701718</v>
      </c>
      <c r="E979" s="1">
        <v>31755</v>
      </c>
      <c r="F979" s="1">
        <v>31755</v>
      </c>
      <c r="G979" s="1">
        <v>0</v>
      </c>
      <c r="H979" t="s">
        <v>499</v>
      </c>
      <c r="I979" t="s">
        <v>18</v>
      </c>
      <c r="J979">
        <v>13300502</v>
      </c>
      <c r="K979">
        <v>453</v>
      </c>
    </row>
    <row r="980" spans="1:11" x14ac:dyDescent="0.25">
      <c r="A980">
        <v>1</v>
      </c>
      <c r="B980">
        <v>2018</v>
      </c>
      <c r="C980">
        <v>13300502</v>
      </c>
      <c r="D980">
        <v>891080015</v>
      </c>
      <c r="E980" s="1">
        <v>90890978</v>
      </c>
      <c r="F980" s="1">
        <v>90890978</v>
      </c>
      <c r="G980" s="1">
        <v>0</v>
      </c>
      <c r="H980" t="s">
        <v>630</v>
      </c>
      <c r="I980" t="s">
        <v>18</v>
      </c>
      <c r="J980">
        <v>13300502</v>
      </c>
      <c r="K980">
        <v>453</v>
      </c>
    </row>
    <row r="981" spans="1:11" x14ac:dyDescent="0.25">
      <c r="A981">
        <v>1</v>
      </c>
      <c r="B981">
        <v>2018</v>
      </c>
      <c r="C981">
        <v>13300502</v>
      </c>
      <c r="D981">
        <v>900002780</v>
      </c>
      <c r="E981" s="1">
        <v>200000000</v>
      </c>
      <c r="F981" s="1">
        <v>200000000</v>
      </c>
      <c r="G981" s="1">
        <v>0</v>
      </c>
      <c r="H981" t="s">
        <v>689</v>
      </c>
      <c r="I981" t="s">
        <v>18</v>
      </c>
      <c r="J981">
        <v>13300502</v>
      </c>
      <c r="K981">
        <v>453</v>
      </c>
    </row>
    <row r="982" spans="1:11" x14ac:dyDescent="0.25">
      <c r="A982">
        <v>1</v>
      </c>
      <c r="B982">
        <v>2018</v>
      </c>
      <c r="C982">
        <v>13300502</v>
      </c>
      <c r="D982">
        <v>900006037</v>
      </c>
      <c r="E982" s="1">
        <v>1324130</v>
      </c>
      <c r="F982" s="1">
        <v>1324130</v>
      </c>
      <c r="G982" s="1">
        <v>0</v>
      </c>
      <c r="H982" t="s">
        <v>273</v>
      </c>
      <c r="I982" t="s">
        <v>18</v>
      </c>
      <c r="J982">
        <v>13300502</v>
      </c>
      <c r="K982">
        <v>453</v>
      </c>
    </row>
    <row r="983" spans="1:11" x14ac:dyDescent="0.25">
      <c r="A983">
        <v>1</v>
      </c>
      <c r="B983">
        <v>2018</v>
      </c>
      <c r="C983">
        <v>13300502</v>
      </c>
      <c r="D983">
        <v>900041832</v>
      </c>
      <c r="E983" s="1">
        <v>2000000</v>
      </c>
      <c r="F983" s="1">
        <v>2000000</v>
      </c>
      <c r="G983" s="1">
        <v>0</v>
      </c>
      <c r="H983" t="s">
        <v>504</v>
      </c>
      <c r="I983" t="s">
        <v>18</v>
      </c>
      <c r="J983">
        <v>13300502</v>
      </c>
      <c r="K983">
        <v>453</v>
      </c>
    </row>
    <row r="984" spans="1:11" x14ac:dyDescent="0.25">
      <c r="A984">
        <v>1</v>
      </c>
      <c r="B984">
        <v>2018</v>
      </c>
      <c r="C984">
        <v>13300502</v>
      </c>
      <c r="D984">
        <v>900120098</v>
      </c>
      <c r="E984" s="1">
        <v>1473024</v>
      </c>
      <c r="F984" s="1">
        <v>1473024</v>
      </c>
      <c r="G984" s="1">
        <v>0</v>
      </c>
      <c r="H984" t="s">
        <v>1013</v>
      </c>
      <c r="I984" t="s">
        <v>18</v>
      </c>
      <c r="J984">
        <v>13300502</v>
      </c>
      <c r="K984">
        <v>453</v>
      </c>
    </row>
    <row r="985" spans="1:11" x14ac:dyDescent="0.25">
      <c r="A985">
        <v>1</v>
      </c>
      <c r="B985">
        <v>2018</v>
      </c>
      <c r="C985">
        <v>13300502</v>
      </c>
      <c r="D985">
        <v>900054563</v>
      </c>
      <c r="E985" s="1">
        <v>23406535</v>
      </c>
      <c r="F985" s="1">
        <v>23406535</v>
      </c>
      <c r="G985" s="1">
        <v>0</v>
      </c>
      <c r="H985" t="s">
        <v>691</v>
      </c>
      <c r="I985" t="s">
        <v>18</v>
      </c>
      <c r="J985">
        <v>13300502</v>
      </c>
      <c r="K985">
        <v>453</v>
      </c>
    </row>
    <row r="986" spans="1:11" x14ac:dyDescent="0.25">
      <c r="A986">
        <v>1</v>
      </c>
      <c r="B986">
        <v>2018</v>
      </c>
      <c r="C986">
        <v>13300502</v>
      </c>
      <c r="D986">
        <v>900077520</v>
      </c>
      <c r="E986" s="1">
        <v>1396773.5</v>
      </c>
      <c r="F986" s="1">
        <v>1396773.5</v>
      </c>
      <c r="G986" s="1">
        <v>0</v>
      </c>
      <c r="H986" t="s">
        <v>446</v>
      </c>
      <c r="I986" t="s">
        <v>18</v>
      </c>
      <c r="J986">
        <v>13300502</v>
      </c>
      <c r="K986">
        <v>453</v>
      </c>
    </row>
    <row r="987" spans="1:11" x14ac:dyDescent="0.25">
      <c r="A987">
        <v>1</v>
      </c>
      <c r="B987">
        <v>2018</v>
      </c>
      <c r="C987">
        <v>13300502</v>
      </c>
      <c r="D987">
        <v>900196346</v>
      </c>
      <c r="E987" s="1">
        <v>204467875</v>
      </c>
      <c r="F987" s="1">
        <v>204467875</v>
      </c>
      <c r="G987" s="1">
        <v>0</v>
      </c>
      <c r="H987" t="s">
        <v>1145</v>
      </c>
      <c r="I987" t="s">
        <v>18</v>
      </c>
      <c r="J987">
        <v>13300502</v>
      </c>
      <c r="K987">
        <v>453</v>
      </c>
    </row>
    <row r="988" spans="1:11" x14ac:dyDescent="0.25">
      <c r="A988">
        <v>1</v>
      </c>
      <c r="B988">
        <v>2018</v>
      </c>
      <c r="C988">
        <v>13300502</v>
      </c>
      <c r="D988">
        <v>900221747</v>
      </c>
      <c r="E988" s="1">
        <v>3290000</v>
      </c>
      <c r="F988" s="1">
        <v>3290000</v>
      </c>
      <c r="G988" s="1">
        <v>0</v>
      </c>
      <c r="H988" t="s">
        <v>854</v>
      </c>
      <c r="I988" t="s">
        <v>18</v>
      </c>
      <c r="J988">
        <v>13300502</v>
      </c>
      <c r="K988">
        <v>453</v>
      </c>
    </row>
    <row r="989" spans="1:11" x14ac:dyDescent="0.25">
      <c r="A989">
        <v>1</v>
      </c>
      <c r="B989">
        <v>2018</v>
      </c>
      <c r="C989">
        <v>13300502</v>
      </c>
      <c r="D989">
        <v>900179340</v>
      </c>
      <c r="E989" s="1">
        <v>2805134.36</v>
      </c>
      <c r="F989" s="1">
        <v>2805134.36</v>
      </c>
      <c r="G989" s="1">
        <v>0</v>
      </c>
      <c r="H989" t="s">
        <v>852</v>
      </c>
      <c r="I989" t="s">
        <v>18</v>
      </c>
      <c r="J989">
        <v>13300502</v>
      </c>
      <c r="K989">
        <v>453</v>
      </c>
    </row>
    <row r="990" spans="1:11" x14ac:dyDescent="0.25">
      <c r="A990">
        <v>1</v>
      </c>
      <c r="B990">
        <v>2018</v>
      </c>
      <c r="C990">
        <v>13300502</v>
      </c>
      <c r="D990">
        <v>900345765</v>
      </c>
      <c r="E990" s="1">
        <v>1666</v>
      </c>
      <c r="F990" s="1">
        <v>1665.91</v>
      </c>
      <c r="G990" s="1">
        <v>0</v>
      </c>
      <c r="H990" t="s">
        <v>523</v>
      </c>
      <c r="I990" t="s">
        <v>18</v>
      </c>
      <c r="J990">
        <v>13300502</v>
      </c>
      <c r="K990">
        <v>453</v>
      </c>
    </row>
    <row r="991" spans="1:11" x14ac:dyDescent="0.25">
      <c r="A991">
        <v>1</v>
      </c>
      <c r="B991">
        <v>2018</v>
      </c>
      <c r="C991">
        <v>13300502</v>
      </c>
      <c r="D991">
        <v>900386591</v>
      </c>
      <c r="E991" s="1">
        <v>164340474</v>
      </c>
      <c r="F991" s="1">
        <v>164340474</v>
      </c>
      <c r="G991" s="1">
        <v>0</v>
      </c>
      <c r="H991" t="s">
        <v>1390</v>
      </c>
      <c r="I991" t="s">
        <v>18</v>
      </c>
      <c r="J991">
        <v>13300502</v>
      </c>
      <c r="K991">
        <v>453</v>
      </c>
    </row>
    <row r="992" spans="1:11" x14ac:dyDescent="0.25">
      <c r="A992">
        <v>1</v>
      </c>
      <c r="B992">
        <v>2018</v>
      </c>
      <c r="C992">
        <v>13300502</v>
      </c>
      <c r="D992">
        <v>900468210</v>
      </c>
      <c r="E992" s="1">
        <v>527191.84</v>
      </c>
      <c r="F992" s="1">
        <v>527191.84</v>
      </c>
      <c r="G992" s="1">
        <v>0</v>
      </c>
      <c r="H992" t="s">
        <v>171</v>
      </c>
      <c r="I992" t="s">
        <v>18</v>
      </c>
      <c r="J992">
        <v>13300502</v>
      </c>
      <c r="K992">
        <v>453</v>
      </c>
    </row>
    <row r="993" spans="1:11" x14ac:dyDescent="0.25">
      <c r="A993">
        <v>1</v>
      </c>
      <c r="B993">
        <v>2018</v>
      </c>
      <c r="C993">
        <v>13300502</v>
      </c>
      <c r="D993">
        <v>900464901</v>
      </c>
      <c r="E993" s="1">
        <v>163241206</v>
      </c>
      <c r="F993" s="1">
        <v>163241206</v>
      </c>
      <c r="G993" s="1">
        <v>0</v>
      </c>
      <c r="H993" t="s">
        <v>1261</v>
      </c>
      <c r="I993" t="s">
        <v>18</v>
      </c>
      <c r="J993">
        <v>13300502</v>
      </c>
      <c r="K993">
        <v>453</v>
      </c>
    </row>
    <row r="994" spans="1:11" x14ac:dyDescent="0.25">
      <c r="A994">
        <v>1</v>
      </c>
      <c r="B994">
        <v>2018</v>
      </c>
      <c r="C994">
        <v>13300502</v>
      </c>
      <c r="D994">
        <v>900498609</v>
      </c>
      <c r="E994" s="1">
        <v>62142397</v>
      </c>
      <c r="F994" s="1">
        <v>62142397</v>
      </c>
      <c r="G994" s="1">
        <v>0</v>
      </c>
      <c r="H994" t="s">
        <v>537</v>
      </c>
      <c r="I994" t="s">
        <v>18</v>
      </c>
      <c r="J994">
        <v>13300502</v>
      </c>
      <c r="K994">
        <v>453</v>
      </c>
    </row>
    <row r="995" spans="1:11" x14ac:dyDescent="0.25">
      <c r="A995">
        <v>1</v>
      </c>
      <c r="B995">
        <v>2018</v>
      </c>
      <c r="C995">
        <v>13300502</v>
      </c>
      <c r="D995">
        <v>900583660</v>
      </c>
      <c r="E995" s="1">
        <v>3600000</v>
      </c>
      <c r="F995" s="1">
        <v>3600000</v>
      </c>
      <c r="G995" s="1">
        <v>0</v>
      </c>
      <c r="H995" t="s">
        <v>540</v>
      </c>
      <c r="I995" t="s">
        <v>18</v>
      </c>
      <c r="J995">
        <v>13300502</v>
      </c>
      <c r="K995">
        <v>453</v>
      </c>
    </row>
    <row r="996" spans="1:11" x14ac:dyDescent="0.25">
      <c r="A996">
        <v>1</v>
      </c>
      <c r="B996">
        <v>2018</v>
      </c>
      <c r="C996">
        <v>13300502</v>
      </c>
      <c r="D996">
        <v>900592962</v>
      </c>
      <c r="E996" s="1">
        <v>8552496</v>
      </c>
      <c r="F996" s="1">
        <v>8552496</v>
      </c>
      <c r="G996" s="1">
        <v>0</v>
      </c>
      <c r="H996" t="s">
        <v>972</v>
      </c>
      <c r="I996" t="s">
        <v>18</v>
      </c>
      <c r="J996">
        <v>13300502</v>
      </c>
      <c r="K996">
        <v>453</v>
      </c>
    </row>
    <row r="997" spans="1:11" x14ac:dyDescent="0.25">
      <c r="A997">
        <v>1</v>
      </c>
      <c r="B997">
        <v>2018</v>
      </c>
      <c r="C997">
        <v>13300502</v>
      </c>
      <c r="D997">
        <v>900603334</v>
      </c>
      <c r="E997" s="1">
        <v>408992798.83999997</v>
      </c>
      <c r="F997" s="1">
        <v>408992799.12</v>
      </c>
      <c r="G997" s="1">
        <v>0</v>
      </c>
      <c r="H997" t="s">
        <v>181</v>
      </c>
      <c r="I997" t="s">
        <v>18</v>
      </c>
      <c r="J997">
        <v>13300502</v>
      </c>
      <c r="K997">
        <v>453</v>
      </c>
    </row>
    <row r="998" spans="1:11" x14ac:dyDescent="0.25">
      <c r="A998">
        <v>1</v>
      </c>
      <c r="B998">
        <v>2018</v>
      </c>
      <c r="C998">
        <v>13300502</v>
      </c>
      <c r="D998">
        <v>900811749</v>
      </c>
      <c r="E998" s="1">
        <v>12065332</v>
      </c>
      <c r="F998" s="1">
        <v>12065332</v>
      </c>
      <c r="G998" s="1">
        <v>0</v>
      </c>
      <c r="H998" t="s">
        <v>553</v>
      </c>
      <c r="I998" t="s">
        <v>18</v>
      </c>
      <c r="J998">
        <v>13300502</v>
      </c>
      <c r="K998">
        <v>453</v>
      </c>
    </row>
    <row r="999" spans="1:11" x14ac:dyDescent="0.25">
      <c r="A999">
        <v>1</v>
      </c>
      <c r="B999">
        <v>2018</v>
      </c>
      <c r="C999">
        <v>13300502</v>
      </c>
      <c r="D999">
        <v>900967985</v>
      </c>
      <c r="E999" s="1">
        <v>0</v>
      </c>
      <c r="F999" s="1">
        <v>878150</v>
      </c>
      <c r="G999" s="1">
        <v>0</v>
      </c>
      <c r="H999" t="s">
        <v>1434</v>
      </c>
      <c r="I999" t="s">
        <v>18</v>
      </c>
      <c r="J999">
        <v>13300502</v>
      </c>
      <c r="K999">
        <v>453</v>
      </c>
    </row>
    <row r="1000" spans="1:11" x14ac:dyDescent="0.25">
      <c r="A1000">
        <v>1</v>
      </c>
      <c r="B1000">
        <v>2018</v>
      </c>
      <c r="C1000">
        <v>13300502</v>
      </c>
      <c r="D1000">
        <v>3021467</v>
      </c>
      <c r="E1000" s="1">
        <v>5000000</v>
      </c>
      <c r="F1000" s="1">
        <v>5000000</v>
      </c>
      <c r="G1000" s="1">
        <v>0</v>
      </c>
      <c r="H1000" t="s">
        <v>371</v>
      </c>
      <c r="I1000" t="s">
        <v>18</v>
      </c>
      <c r="J1000">
        <v>13300502</v>
      </c>
      <c r="K1000">
        <v>453</v>
      </c>
    </row>
    <row r="1001" spans="1:11" x14ac:dyDescent="0.25">
      <c r="A1001">
        <v>1</v>
      </c>
      <c r="B1001">
        <v>2018</v>
      </c>
      <c r="C1001">
        <v>13300502</v>
      </c>
      <c r="D1001">
        <v>6893362</v>
      </c>
      <c r="E1001" s="1">
        <v>634797</v>
      </c>
      <c r="F1001" s="1">
        <v>634797</v>
      </c>
      <c r="G1001" s="1">
        <v>0</v>
      </c>
      <c r="H1001" t="s">
        <v>197</v>
      </c>
      <c r="I1001" t="s">
        <v>18</v>
      </c>
      <c r="J1001">
        <v>13300502</v>
      </c>
      <c r="K1001">
        <v>453</v>
      </c>
    </row>
    <row r="1002" spans="1:11" x14ac:dyDescent="0.25">
      <c r="A1002">
        <v>1</v>
      </c>
      <c r="B1002">
        <v>2018</v>
      </c>
      <c r="C1002">
        <v>13300502</v>
      </c>
      <c r="D1002">
        <v>800149453</v>
      </c>
      <c r="E1002" s="1">
        <v>2114746</v>
      </c>
      <c r="F1002" s="1">
        <v>2188282.5</v>
      </c>
      <c r="G1002" s="1">
        <v>0</v>
      </c>
      <c r="H1002" t="s">
        <v>1326</v>
      </c>
      <c r="I1002" t="s">
        <v>18</v>
      </c>
      <c r="J1002">
        <v>13300502</v>
      </c>
      <c r="K1002">
        <v>453</v>
      </c>
    </row>
    <row r="1003" spans="1:11" x14ac:dyDescent="0.25">
      <c r="A1003">
        <v>1</v>
      </c>
      <c r="B1003">
        <v>2018</v>
      </c>
      <c r="C1003">
        <v>13300502</v>
      </c>
      <c r="D1003">
        <v>800154347</v>
      </c>
      <c r="E1003" s="1">
        <v>15854555</v>
      </c>
      <c r="F1003" s="1">
        <v>15854555.369999999</v>
      </c>
      <c r="G1003" s="1">
        <v>0</v>
      </c>
      <c r="H1003" t="s">
        <v>404</v>
      </c>
      <c r="I1003" t="s">
        <v>18</v>
      </c>
      <c r="J1003">
        <v>13300502</v>
      </c>
      <c r="K1003">
        <v>453</v>
      </c>
    </row>
    <row r="1004" spans="1:11" x14ac:dyDescent="0.25">
      <c r="A1004">
        <v>1</v>
      </c>
      <c r="B1004">
        <v>2018</v>
      </c>
      <c r="C1004">
        <v>13300502</v>
      </c>
      <c r="D1004">
        <v>800162035</v>
      </c>
      <c r="E1004" s="1">
        <v>25263976</v>
      </c>
      <c r="F1004" s="1">
        <v>25263976</v>
      </c>
      <c r="G1004" s="1">
        <v>0</v>
      </c>
      <c r="H1004" t="s">
        <v>1327</v>
      </c>
      <c r="I1004" t="s">
        <v>18</v>
      </c>
      <c r="J1004">
        <v>13300502</v>
      </c>
      <c r="K1004">
        <v>453</v>
      </c>
    </row>
    <row r="1005" spans="1:11" x14ac:dyDescent="0.25">
      <c r="A1005">
        <v>1</v>
      </c>
      <c r="B1005">
        <v>2018</v>
      </c>
      <c r="C1005">
        <v>13300502</v>
      </c>
      <c r="D1005">
        <v>802001607</v>
      </c>
      <c r="E1005" s="1">
        <v>20000000</v>
      </c>
      <c r="F1005" s="1">
        <v>20000000</v>
      </c>
      <c r="G1005" s="1">
        <v>0</v>
      </c>
      <c r="H1005" t="s">
        <v>807</v>
      </c>
      <c r="I1005" t="s">
        <v>18</v>
      </c>
      <c r="J1005">
        <v>13300502</v>
      </c>
      <c r="K1005">
        <v>453</v>
      </c>
    </row>
    <row r="1006" spans="1:11" x14ac:dyDescent="0.25">
      <c r="A1006">
        <v>1</v>
      </c>
      <c r="B1006">
        <v>2018</v>
      </c>
      <c r="C1006">
        <v>13300502</v>
      </c>
      <c r="D1006">
        <v>800209710</v>
      </c>
      <c r="E1006" s="1">
        <v>2661725</v>
      </c>
      <c r="F1006" s="1">
        <v>2661725.4</v>
      </c>
      <c r="G1006" s="1">
        <v>0</v>
      </c>
      <c r="H1006" t="s">
        <v>408</v>
      </c>
      <c r="I1006" t="s">
        <v>18</v>
      </c>
      <c r="J1006">
        <v>13300502</v>
      </c>
      <c r="K1006">
        <v>453</v>
      </c>
    </row>
    <row r="1007" spans="1:11" x14ac:dyDescent="0.25">
      <c r="A1007">
        <v>1</v>
      </c>
      <c r="B1007">
        <v>2018</v>
      </c>
      <c r="C1007">
        <v>13300502</v>
      </c>
      <c r="D1007">
        <v>800216303</v>
      </c>
      <c r="E1007" s="1">
        <v>1009975</v>
      </c>
      <c r="F1007" s="1">
        <v>1009975</v>
      </c>
      <c r="G1007" s="1">
        <v>0</v>
      </c>
      <c r="H1007" t="s">
        <v>238</v>
      </c>
      <c r="I1007" t="s">
        <v>18</v>
      </c>
      <c r="J1007">
        <v>13300502</v>
      </c>
      <c r="K1007">
        <v>453</v>
      </c>
    </row>
    <row r="1008" spans="1:11" x14ac:dyDescent="0.25">
      <c r="A1008">
        <v>1</v>
      </c>
      <c r="B1008">
        <v>2018</v>
      </c>
      <c r="C1008">
        <v>13300502</v>
      </c>
      <c r="D1008">
        <v>800218979</v>
      </c>
      <c r="E1008" s="1">
        <v>912416</v>
      </c>
      <c r="F1008" s="1">
        <v>912416</v>
      </c>
      <c r="G1008" s="1">
        <v>0</v>
      </c>
      <c r="H1008" t="s">
        <v>764</v>
      </c>
      <c r="I1008" t="s">
        <v>18</v>
      </c>
      <c r="J1008">
        <v>13300502</v>
      </c>
      <c r="K1008">
        <v>453</v>
      </c>
    </row>
    <row r="1009" spans="1:11" x14ac:dyDescent="0.25">
      <c r="A1009">
        <v>1</v>
      </c>
      <c r="B1009">
        <v>2018</v>
      </c>
      <c r="C1009">
        <v>13300502</v>
      </c>
      <c r="D1009">
        <v>802009914</v>
      </c>
      <c r="E1009" s="1">
        <v>1061733</v>
      </c>
      <c r="F1009" s="1">
        <v>1061732.72</v>
      </c>
      <c r="G1009" s="1">
        <v>0</v>
      </c>
      <c r="H1009" t="s">
        <v>1167</v>
      </c>
      <c r="I1009" t="s">
        <v>18</v>
      </c>
      <c r="J1009">
        <v>13300502</v>
      </c>
      <c r="K1009">
        <v>453</v>
      </c>
    </row>
    <row r="1010" spans="1:11" x14ac:dyDescent="0.25">
      <c r="A1010">
        <v>1</v>
      </c>
      <c r="B1010">
        <v>2018</v>
      </c>
      <c r="C1010">
        <v>13300502</v>
      </c>
      <c r="D1010">
        <v>802016357</v>
      </c>
      <c r="E1010" s="1">
        <v>170000002</v>
      </c>
      <c r="F1010" s="1">
        <v>170000002</v>
      </c>
      <c r="G1010" s="1">
        <v>0</v>
      </c>
      <c r="H1010" t="s">
        <v>295</v>
      </c>
      <c r="I1010" t="s">
        <v>18</v>
      </c>
      <c r="J1010">
        <v>13300502</v>
      </c>
      <c r="K1010">
        <v>453</v>
      </c>
    </row>
    <row r="1011" spans="1:11" x14ac:dyDescent="0.25">
      <c r="A1011">
        <v>1</v>
      </c>
      <c r="B1011">
        <v>2018</v>
      </c>
      <c r="C1011">
        <v>13300502</v>
      </c>
      <c r="D1011">
        <v>802021957</v>
      </c>
      <c r="E1011" s="1">
        <v>3000000</v>
      </c>
      <c r="F1011" s="1">
        <v>3000000</v>
      </c>
      <c r="G1011" s="1">
        <v>0</v>
      </c>
      <c r="H1011" t="s">
        <v>411</v>
      </c>
      <c r="I1011" t="s">
        <v>18</v>
      </c>
      <c r="J1011">
        <v>13300502</v>
      </c>
      <c r="K1011">
        <v>453</v>
      </c>
    </row>
    <row r="1012" spans="1:11" x14ac:dyDescent="0.25">
      <c r="A1012">
        <v>1</v>
      </c>
      <c r="B1012">
        <v>2018</v>
      </c>
      <c r="C1012">
        <v>13300502</v>
      </c>
      <c r="D1012">
        <v>802023344</v>
      </c>
      <c r="E1012" s="1">
        <v>4579580</v>
      </c>
      <c r="F1012" s="1">
        <v>4579579.9400000004</v>
      </c>
      <c r="G1012" s="1">
        <v>0</v>
      </c>
      <c r="H1012" t="s">
        <v>475</v>
      </c>
      <c r="I1012" t="s">
        <v>18</v>
      </c>
      <c r="J1012">
        <v>13300502</v>
      </c>
      <c r="K1012">
        <v>453</v>
      </c>
    </row>
    <row r="1013" spans="1:11" x14ac:dyDescent="0.25">
      <c r="A1013">
        <v>1</v>
      </c>
      <c r="B1013">
        <v>2018</v>
      </c>
      <c r="C1013">
        <v>13300502</v>
      </c>
      <c r="D1013">
        <v>806001061</v>
      </c>
      <c r="E1013" s="1">
        <v>30721934</v>
      </c>
      <c r="F1013" s="1">
        <v>30721934</v>
      </c>
      <c r="G1013" s="1">
        <v>0</v>
      </c>
      <c r="H1013" t="s">
        <v>35</v>
      </c>
      <c r="I1013" t="s">
        <v>18</v>
      </c>
      <c r="J1013">
        <v>13300502</v>
      </c>
      <c r="K1013">
        <v>453</v>
      </c>
    </row>
    <row r="1014" spans="1:11" x14ac:dyDescent="0.25">
      <c r="A1014">
        <v>1</v>
      </c>
      <c r="B1014">
        <v>2018</v>
      </c>
      <c r="C1014">
        <v>13300502</v>
      </c>
      <c r="D1014">
        <v>806007650</v>
      </c>
      <c r="E1014" s="1">
        <v>4009916</v>
      </c>
      <c r="F1014" s="1">
        <v>4009916</v>
      </c>
      <c r="G1014" s="1">
        <v>0</v>
      </c>
      <c r="H1014" t="s">
        <v>113</v>
      </c>
      <c r="I1014" t="s">
        <v>18</v>
      </c>
      <c r="J1014">
        <v>13300502</v>
      </c>
      <c r="K1014">
        <v>453</v>
      </c>
    </row>
    <row r="1015" spans="1:11" x14ac:dyDescent="0.25">
      <c r="A1015">
        <v>1</v>
      </c>
      <c r="B1015">
        <v>2018</v>
      </c>
      <c r="C1015">
        <v>13300502</v>
      </c>
      <c r="D1015">
        <v>806015513</v>
      </c>
      <c r="E1015" s="1">
        <v>4895731</v>
      </c>
      <c r="F1015" s="1">
        <v>4895730.53</v>
      </c>
      <c r="G1015" s="1">
        <v>0</v>
      </c>
      <c r="H1015" t="s">
        <v>1175</v>
      </c>
      <c r="I1015" t="s">
        <v>18</v>
      </c>
      <c r="J1015">
        <v>13300502</v>
      </c>
      <c r="K1015">
        <v>453</v>
      </c>
    </row>
    <row r="1016" spans="1:11" x14ac:dyDescent="0.25">
      <c r="A1016">
        <v>1</v>
      </c>
      <c r="B1016">
        <v>2018</v>
      </c>
      <c r="C1016">
        <v>13300502</v>
      </c>
      <c r="D1016">
        <v>812003214</v>
      </c>
      <c r="E1016" s="1">
        <v>3622530.88</v>
      </c>
      <c r="F1016" s="1">
        <v>3622530.4</v>
      </c>
      <c r="G1016" s="1">
        <v>0</v>
      </c>
      <c r="H1016" t="s">
        <v>479</v>
      </c>
      <c r="I1016" t="s">
        <v>18</v>
      </c>
      <c r="J1016">
        <v>13300502</v>
      </c>
      <c r="K1016">
        <v>453</v>
      </c>
    </row>
    <row r="1017" spans="1:11" x14ac:dyDescent="0.25">
      <c r="A1017">
        <v>1</v>
      </c>
      <c r="B1017">
        <v>2018</v>
      </c>
      <c r="C1017">
        <v>13300502</v>
      </c>
      <c r="D1017">
        <v>813002497</v>
      </c>
      <c r="E1017" s="1">
        <v>518327</v>
      </c>
      <c r="F1017" s="1">
        <v>518327</v>
      </c>
      <c r="G1017" s="1">
        <v>0</v>
      </c>
      <c r="H1017" t="s">
        <v>939</v>
      </c>
      <c r="I1017" t="s">
        <v>18</v>
      </c>
      <c r="J1017">
        <v>13300502</v>
      </c>
      <c r="K1017">
        <v>453</v>
      </c>
    </row>
    <row r="1018" spans="1:11" x14ac:dyDescent="0.25">
      <c r="A1018">
        <v>1</v>
      </c>
      <c r="B1018">
        <v>2018</v>
      </c>
      <c r="C1018">
        <v>13300502</v>
      </c>
      <c r="D1018">
        <v>819001235</v>
      </c>
      <c r="E1018" s="1">
        <v>13896863</v>
      </c>
      <c r="F1018" s="1">
        <v>13896862.779999999</v>
      </c>
      <c r="G1018" s="1">
        <v>0</v>
      </c>
      <c r="H1018" t="s">
        <v>1291</v>
      </c>
      <c r="I1018" t="s">
        <v>18</v>
      </c>
      <c r="J1018">
        <v>13300502</v>
      </c>
      <c r="K1018">
        <v>453</v>
      </c>
    </row>
    <row r="1019" spans="1:11" x14ac:dyDescent="0.25">
      <c r="A1019">
        <v>1</v>
      </c>
      <c r="B1019">
        <v>2018</v>
      </c>
      <c r="C1019">
        <v>13300502</v>
      </c>
      <c r="D1019">
        <v>819004229</v>
      </c>
      <c r="E1019" s="1">
        <v>30000000</v>
      </c>
      <c r="F1019" s="1">
        <v>30000000</v>
      </c>
      <c r="G1019" s="1">
        <v>0</v>
      </c>
      <c r="H1019" t="s">
        <v>1346</v>
      </c>
      <c r="I1019" t="s">
        <v>18</v>
      </c>
      <c r="J1019">
        <v>13300502</v>
      </c>
      <c r="K1019">
        <v>453</v>
      </c>
    </row>
    <row r="1020" spans="1:11" x14ac:dyDescent="0.25">
      <c r="A1020">
        <v>1</v>
      </c>
      <c r="B1020">
        <v>2018</v>
      </c>
      <c r="C1020">
        <v>13300502</v>
      </c>
      <c r="D1020">
        <v>823004710</v>
      </c>
      <c r="E1020" s="1">
        <v>16857197</v>
      </c>
      <c r="F1020" s="1">
        <v>16857197</v>
      </c>
      <c r="G1020" s="1">
        <v>0</v>
      </c>
      <c r="H1020" t="s">
        <v>125</v>
      </c>
      <c r="I1020" t="s">
        <v>18</v>
      </c>
      <c r="J1020">
        <v>13300502</v>
      </c>
      <c r="K1020">
        <v>453</v>
      </c>
    </row>
    <row r="1021" spans="1:11" x14ac:dyDescent="0.25">
      <c r="A1021">
        <v>1</v>
      </c>
      <c r="B1021">
        <v>2018</v>
      </c>
      <c r="C1021">
        <v>13300502</v>
      </c>
      <c r="D1021">
        <v>823004881</v>
      </c>
      <c r="E1021" s="1">
        <v>13240576</v>
      </c>
      <c r="F1021" s="1">
        <v>13240575.960000001</v>
      </c>
      <c r="G1021" s="1">
        <v>0</v>
      </c>
      <c r="H1021" t="s">
        <v>831</v>
      </c>
      <c r="I1021" t="s">
        <v>18</v>
      </c>
      <c r="J1021">
        <v>13300502</v>
      </c>
      <c r="K1021">
        <v>453</v>
      </c>
    </row>
    <row r="1022" spans="1:11" x14ac:dyDescent="0.25">
      <c r="A1022">
        <v>1</v>
      </c>
      <c r="B1022">
        <v>2018</v>
      </c>
      <c r="C1022">
        <v>13300502</v>
      </c>
      <c r="D1022">
        <v>825001037</v>
      </c>
      <c r="E1022" s="1">
        <v>118420701</v>
      </c>
      <c r="F1022" s="1">
        <v>118420701.16</v>
      </c>
      <c r="G1022" s="1">
        <v>0</v>
      </c>
      <c r="H1022" t="s">
        <v>54</v>
      </c>
      <c r="I1022" t="s">
        <v>18</v>
      </c>
      <c r="J1022">
        <v>13300502</v>
      </c>
      <c r="K1022">
        <v>453</v>
      </c>
    </row>
    <row r="1023" spans="1:11" x14ac:dyDescent="0.25">
      <c r="A1023">
        <v>1</v>
      </c>
      <c r="B1023">
        <v>2018</v>
      </c>
      <c r="C1023">
        <v>13300502</v>
      </c>
      <c r="D1023">
        <v>825001677</v>
      </c>
      <c r="E1023" s="1">
        <v>155484</v>
      </c>
      <c r="F1023" s="1">
        <v>155484</v>
      </c>
      <c r="G1023" s="1">
        <v>0</v>
      </c>
      <c r="H1023" t="s">
        <v>1076</v>
      </c>
      <c r="I1023" t="s">
        <v>18</v>
      </c>
      <c r="J1023">
        <v>13300502</v>
      </c>
      <c r="K1023">
        <v>453</v>
      </c>
    </row>
    <row r="1024" spans="1:11" x14ac:dyDescent="0.25">
      <c r="A1024">
        <v>1</v>
      </c>
      <c r="B1024">
        <v>2018</v>
      </c>
      <c r="C1024">
        <v>13300502</v>
      </c>
      <c r="D1024">
        <v>830507718</v>
      </c>
      <c r="E1024" s="1">
        <v>3820898</v>
      </c>
      <c r="F1024" s="1">
        <v>3820897.61</v>
      </c>
      <c r="G1024" s="1">
        <v>0</v>
      </c>
      <c r="H1024" t="s">
        <v>1356</v>
      </c>
      <c r="I1024" t="s">
        <v>18</v>
      </c>
      <c r="J1024">
        <v>13300502</v>
      </c>
      <c r="K1024">
        <v>453</v>
      </c>
    </row>
    <row r="1025" spans="1:11" x14ac:dyDescent="0.25">
      <c r="A1025">
        <v>1</v>
      </c>
      <c r="B1025">
        <v>2018</v>
      </c>
      <c r="C1025">
        <v>13300502</v>
      </c>
      <c r="D1025">
        <v>860002541</v>
      </c>
      <c r="E1025" s="1">
        <v>3284895</v>
      </c>
      <c r="F1025" s="1">
        <v>3284895</v>
      </c>
      <c r="G1025" s="1">
        <v>0</v>
      </c>
      <c r="H1025" t="s">
        <v>133</v>
      </c>
      <c r="I1025" t="s">
        <v>18</v>
      </c>
      <c r="J1025">
        <v>13300502</v>
      </c>
      <c r="K1025">
        <v>453</v>
      </c>
    </row>
    <row r="1026" spans="1:11" x14ac:dyDescent="0.25">
      <c r="A1026">
        <v>1</v>
      </c>
      <c r="B1026">
        <v>2018</v>
      </c>
      <c r="C1026">
        <v>13300502</v>
      </c>
      <c r="D1026">
        <v>860002566</v>
      </c>
      <c r="E1026" s="1">
        <v>2312540</v>
      </c>
      <c r="F1026" s="1">
        <v>2312540.2999999998</v>
      </c>
      <c r="G1026" s="1">
        <v>0</v>
      </c>
      <c r="H1026" t="s">
        <v>212</v>
      </c>
      <c r="I1026" t="s">
        <v>18</v>
      </c>
      <c r="J1026">
        <v>13300502</v>
      </c>
      <c r="K1026">
        <v>453</v>
      </c>
    </row>
    <row r="1027" spans="1:11" x14ac:dyDescent="0.25">
      <c r="A1027">
        <v>1</v>
      </c>
      <c r="B1027">
        <v>2018</v>
      </c>
      <c r="C1027">
        <v>13300502</v>
      </c>
      <c r="D1027">
        <v>890480135</v>
      </c>
      <c r="E1027" s="1">
        <v>66504579</v>
      </c>
      <c r="F1027" s="1">
        <v>66504579</v>
      </c>
      <c r="G1027" s="1">
        <v>0</v>
      </c>
      <c r="H1027" t="s">
        <v>1121</v>
      </c>
      <c r="I1027" t="s">
        <v>18</v>
      </c>
      <c r="J1027">
        <v>13300502</v>
      </c>
      <c r="K1027">
        <v>453</v>
      </c>
    </row>
    <row r="1028" spans="1:11" x14ac:dyDescent="0.25">
      <c r="A1028">
        <v>1</v>
      </c>
      <c r="B1028">
        <v>2018</v>
      </c>
      <c r="C1028">
        <v>13300502</v>
      </c>
      <c r="D1028">
        <v>890680025</v>
      </c>
      <c r="E1028" s="1">
        <v>1000000</v>
      </c>
      <c r="F1028" s="1">
        <v>1000000</v>
      </c>
      <c r="G1028" s="1">
        <v>0</v>
      </c>
      <c r="H1028" t="s">
        <v>1300</v>
      </c>
      <c r="I1028" t="s">
        <v>18</v>
      </c>
      <c r="J1028">
        <v>13300502</v>
      </c>
      <c r="K1028">
        <v>453</v>
      </c>
    </row>
    <row r="1029" spans="1:11" x14ac:dyDescent="0.25">
      <c r="A1029">
        <v>1</v>
      </c>
      <c r="B1029">
        <v>2018</v>
      </c>
      <c r="C1029">
        <v>13300502</v>
      </c>
      <c r="D1029">
        <v>900008025</v>
      </c>
      <c r="E1029" s="1">
        <v>5</v>
      </c>
      <c r="F1029" s="1">
        <v>5.24</v>
      </c>
      <c r="G1029" s="1">
        <v>0</v>
      </c>
      <c r="H1029" t="s">
        <v>447</v>
      </c>
      <c r="I1029" t="s">
        <v>18</v>
      </c>
      <c r="J1029">
        <v>13300502</v>
      </c>
      <c r="K1029">
        <v>453</v>
      </c>
    </row>
    <row r="1030" spans="1:11" x14ac:dyDescent="0.25">
      <c r="A1030">
        <v>1</v>
      </c>
      <c r="B1030">
        <v>2018</v>
      </c>
      <c r="C1030">
        <v>13300502</v>
      </c>
      <c r="D1030">
        <v>900027397</v>
      </c>
      <c r="E1030" s="1">
        <v>12797490</v>
      </c>
      <c r="F1030" s="1">
        <v>12797490</v>
      </c>
      <c r="G1030" s="1">
        <v>0</v>
      </c>
      <c r="H1030" t="s">
        <v>794</v>
      </c>
      <c r="I1030" t="s">
        <v>18</v>
      </c>
      <c r="J1030">
        <v>13300502</v>
      </c>
      <c r="K1030">
        <v>453</v>
      </c>
    </row>
    <row r="1031" spans="1:11" x14ac:dyDescent="0.25">
      <c r="A1031">
        <v>1</v>
      </c>
      <c r="B1031">
        <v>2018</v>
      </c>
      <c r="C1031">
        <v>13300502</v>
      </c>
      <c r="D1031">
        <v>900016598</v>
      </c>
      <c r="E1031" s="1">
        <v>250000000</v>
      </c>
      <c r="F1031" s="1">
        <v>250000000.16999999</v>
      </c>
      <c r="G1031" s="1">
        <v>0</v>
      </c>
      <c r="H1031" t="s">
        <v>144</v>
      </c>
      <c r="I1031" t="s">
        <v>18</v>
      </c>
      <c r="J1031">
        <v>13300502</v>
      </c>
      <c r="K1031">
        <v>453</v>
      </c>
    </row>
    <row r="1032" spans="1:11" x14ac:dyDescent="0.25">
      <c r="A1032">
        <v>1</v>
      </c>
      <c r="B1032">
        <v>2018</v>
      </c>
      <c r="C1032">
        <v>13300502</v>
      </c>
      <c r="D1032">
        <v>900036695</v>
      </c>
      <c r="E1032" s="1">
        <v>14522855</v>
      </c>
      <c r="F1032" s="1">
        <v>14522854.66</v>
      </c>
      <c r="G1032" s="1">
        <v>0</v>
      </c>
      <c r="H1032" t="s">
        <v>693</v>
      </c>
      <c r="I1032" t="s">
        <v>18</v>
      </c>
      <c r="J1032">
        <v>13300502</v>
      </c>
      <c r="K1032">
        <v>453</v>
      </c>
    </row>
    <row r="1033" spans="1:11" x14ac:dyDescent="0.25">
      <c r="A1033">
        <v>1</v>
      </c>
      <c r="B1033">
        <v>2018</v>
      </c>
      <c r="C1033">
        <v>13300502</v>
      </c>
      <c r="D1033">
        <v>900080150</v>
      </c>
      <c r="E1033" s="1">
        <v>1000000</v>
      </c>
      <c r="F1033" s="1">
        <v>1000000</v>
      </c>
      <c r="G1033" s="1">
        <v>0</v>
      </c>
      <c r="H1033" t="s">
        <v>326</v>
      </c>
      <c r="I1033" t="s">
        <v>18</v>
      </c>
      <c r="J1033">
        <v>13300502</v>
      </c>
      <c r="K1033">
        <v>453</v>
      </c>
    </row>
    <row r="1034" spans="1:11" x14ac:dyDescent="0.25">
      <c r="A1034">
        <v>1</v>
      </c>
      <c r="B1034">
        <v>2018</v>
      </c>
      <c r="C1034">
        <v>13300502</v>
      </c>
      <c r="D1034">
        <v>900135549</v>
      </c>
      <c r="E1034" s="1">
        <v>3218153</v>
      </c>
      <c r="F1034" s="1">
        <v>3218152.54</v>
      </c>
      <c r="G1034" s="1">
        <v>0</v>
      </c>
      <c r="H1034" t="s">
        <v>325</v>
      </c>
      <c r="I1034" t="s">
        <v>18</v>
      </c>
      <c r="J1034">
        <v>13300502</v>
      </c>
      <c r="K1034">
        <v>453</v>
      </c>
    </row>
    <row r="1035" spans="1:11" x14ac:dyDescent="0.25">
      <c r="A1035">
        <v>1</v>
      </c>
      <c r="B1035">
        <v>2018</v>
      </c>
      <c r="C1035">
        <v>13300502</v>
      </c>
      <c r="D1035">
        <v>900161116</v>
      </c>
      <c r="E1035" s="1">
        <v>2731128</v>
      </c>
      <c r="F1035" s="1">
        <v>2731128</v>
      </c>
      <c r="G1035" s="1">
        <v>0</v>
      </c>
      <c r="H1035" t="s">
        <v>509</v>
      </c>
      <c r="I1035" t="s">
        <v>18</v>
      </c>
      <c r="J1035">
        <v>13300502</v>
      </c>
      <c r="K1035">
        <v>453</v>
      </c>
    </row>
    <row r="1036" spans="1:11" x14ac:dyDescent="0.25">
      <c r="A1036">
        <v>1</v>
      </c>
      <c r="B1036">
        <v>2018</v>
      </c>
      <c r="C1036">
        <v>13300502</v>
      </c>
      <c r="D1036">
        <v>900165663</v>
      </c>
      <c r="E1036" s="1">
        <v>3427740</v>
      </c>
      <c r="F1036" s="1">
        <v>3427740</v>
      </c>
      <c r="G1036" s="1">
        <v>0</v>
      </c>
      <c r="H1036" t="s">
        <v>1378</v>
      </c>
      <c r="I1036" t="s">
        <v>18</v>
      </c>
      <c r="J1036">
        <v>13300502</v>
      </c>
      <c r="K1036">
        <v>453</v>
      </c>
    </row>
    <row r="1037" spans="1:11" x14ac:dyDescent="0.25">
      <c r="A1037">
        <v>1</v>
      </c>
      <c r="B1037">
        <v>2018</v>
      </c>
      <c r="C1037">
        <v>13300502</v>
      </c>
      <c r="D1037">
        <v>900217898</v>
      </c>
      <c r="E1037" s="1">
        <v>11663483</v>
      </c>
      <c r="F1037" s="1">
        <v>11663483</v>
      </c>
      <c r="G1037" s="1">
        <v>0</v>
      </c>
      <c r="H1037" t="s">
        <v>1018</v>
      </c>
      <c r="I1037" t="s">
        <v>18</v>
      </c>
      <c r="J1037">
        <v>13300502</v>
      </c>
      <c r="K1037">
        <v>453</v>
      </c>
    </row>
    <row r="1038" spans="1:11" x14ac:dyDescent="0.25">
      <c r="A1038">
        <v>1</v>
      </c>
      <c r="B1038">
        <v>2018</v>
      </c>
      <c r="C1038">
        <v>13300502</v>
      </c>
      <c r="D1038">
        <v>900246954</v>
      </c>
      <c r="E1038" s="1">
        <v>1270507.48</v>
      </c>
      <c r="F1038" s="1">
        <v>1270507.3799999999</v>
      </c>
      <c r="G1038" s="1">
        <v>0</v>
      </c>
      <c r="H1038" t="s">
        <v>333</v>
      </c>
      <c r="I1038" t="s">
        <v>18</v>
      </c>
      <c r="J1038">
        <v>13300502</v>
      </c>
      <c r="K1038">
        <v>453</v>
      </c>
    </row>
    <row r="1039" spans="1:11" x14ac:dyDescent="0.25">
      <c r="A1039">
        <v>1</v>
      </c>
      <c r="B1039">
        <v>2018</v>
      </c>
      <c r="C1039">
        <v>13300502</v>
      </c>
      <c r="D1039">
        <v>900277517</v>
      </c>
      <c r="E1039" s="1">
        <v>6169448</v>
      </c>
      <c r="F1039" s="1">
        <v>6169448</v>
      </c>
      <c r="G1039" s="1">
        <v>0</v>
      </c>
      <c r="H1039" t="s">
        <v>338</v>
      </c>
      <c r="I1039" t="s">
        <v>18</v>
      </c>
      <c r="J1039">
        <v>13300502</v>
      </c>
      <c r="K1039">
        <v>453</v>
      </c>
    </row>
    <row r="1040" spans="1:11" x14ac:dyDescent="0.25">
      <c r="A1040">
        <v>1</v>
      </c>
      <c r="B1040">
        <v>2018</v>
      </c>
      <c r="C1040">
        <v>13300502</v>
      </c>
      <c r="D1040">
        <v>900285746</v>
      </c>
      <c r="E1040" s="1">
        <v>11568138</v>
      </c>
      <c r="F1040" s="1">
        <v>11568137.66</v>
      </c>
      <c r="G1040" s="1">
        <v>0</v>
      </c>
      <c r="H1040" t="s">
        <v>1387</v>
      </c>
      <c r="I1040" t="s">
        <v>18</v>
      </c>
      <c r="J1040">
        <v>13300502</v>
      </c>
      <c r="K1040">
        <v>453</v>
      </c>
    </row>
    <row r="1041" spans="1:11" x14ac:dyDescent="0.25">
      <c r="A1041">
        <v>1</v>
      </c>
      <c r="B1041">
        <v>2018</v>
      </c>
      <c r="C1041">
        <v>13300502</v>
      </c>
      <c r="D1041">
        <v>900332019</v>
      </c>
      <c r="E1041" s="1">
        <v>1498804</v>
      </c>
      <c r="F1041" s="1">
        <v>1498803.88</v>
      </c>
      <c r="G1041" s="1">
        <v>0</v>
      </c>
      <c r="H1041" t="s">
        <v>863</v>
      </c>
      <c r="I1041" t="s">
        <v>18</v>
      </c>
      <c r="J1041">
        <v>13300502</v>
      </c>
      <c r="K1041">
        <v>453</v>
      </c>
    </row>
    <row r="1042" spans="1:11" x14ac:dyDescent="0.25">
      <c r="A1042">
        <v>1</v>
      </c>
      <c r="B1042">
        <v>2018</v>
      </c>
      <c r="C1042">
        <v>13300502</v>
      </c>
      <c r="D1042">
        <v>900358882</v>
      </c>
      <c r="E1042" s="1">
        <v>1000000</v>
      </c>
      <c r="F1042" s="1">
        <v>1000000</v>
      </c>
      <c r="G1042" s="1">
        <v>0</v>
      </c>
      <c r="H1042" t="s">
        <v>869</v>
      </c>
      <c r="I1042" t="s">
        <v>18</v>
      </c>
      <c r="J1042">
        <v>13300502</v>
      </c>
      <c r="K1042">
        <v>453</v>
      </c>
    </row>
    <row r="1043" spans="1:11" x14ac:dyDescent="0.25">
      <c r="A1043">
        <v>1</v>
      </c>
      <c r="B1043">
        <v>2018</v>
      </c>
      <c r="C1043">
        <v>13300502</v>
      </c>
      <c r="D1043">
        <v>900518338</v>
      </c>
      <c r="E1043" s="1">
        <v>1445000</v>
      </c>
      <c r="F1043" s="1">
        <v>1445000</v>
      </c>
      <c r="G1043" s="1">
        <v>0</v>
      </c>
      <c r="H1043" t="s">
        <v>713</v>
      </c>
      <c r="I1043" t="s">
        <v>18</v>
      </c>
      <c r="J1043">
        <v>13300502</v>
      </c>
      <c r="K1043">
        <v>453</v>
      </c>
    </row>
    <row r="1044" spans="1:11" x14ac:dyDescent="0.25">
      <c r="A1044">
        <v>1</v>
      </c>
      <c r="B1044">
        <v>2018</v>
      </c>
      <c r="C1044">
        <v>13300502</v>
      </c>
      <c r="D1044">
        <v>900491808</v>
      </c>
      <c r="E1044" s="1">
        <v>42323704</v>
      </c>
      <c r="F1044" s="1">
        <v>42323704</v>
      </c>
      <c r="G1044" s="1">
        <v>0</v>
      </c>
      <c r="H1044" t="s">
        <v>1223</v>
      </c>
      <c r="I1044" t="s">
        <v>18</v>
      </c>
      <c r="J1044">
        <v>13300502</v>
      </c>
      <c r="K1044">
        <v>453</v>
      </c>
    </row>
    <row r="1045" spans="1:11" x14ac:dyDescent="0.25">
      <c r="A1045">
        <v>1</v>
      </c>
      <c r="B1045">
        <v>2018</v>
      </c>
      <c r="C1045">
        <v>13300502</v>
      </c>
      <c r="D1045">
        <v>900513306</v>
      </c>
      <c r="E1045" s="1">
        <v>34976882</v>
      </c>
      <c r="F1045" s="1">
        <v>34976882</v>
      </c>
      <c r="G1045" s="1">
        <v>0</v>
      </c>
      <c r="H1045" t="s">
        <v>1032</v>
      </c>
      <c r="I1045" t="s">
        <v>18</v>
      </c>
      <c r="J1045">
        <v>13300502</v>
      </c>
      <c r="K1045">
        <v>453</v>
      </c>
    </row>
    <row r="1046" spans="1:11" x14ac:dyDescent="0.25">
      <c r="A1046">
        <v>1</v>
      </c>
      <c r="B1046">
        <v>2018</v>
      </c>
      <c r="C1046">
        <v>13300502</v>
      </c>
      <c r="D1046">
        <v>900540156</v>
      </c>
      <c r="E1046" s="1">
        <v>464076</v>
      </c>
      <c r="F1046" s="1">
        <v>464076</v>
      </c>
      <c r="G1046" s="1">
        <v>0</v>
      </c>
      <c r="H1046" t="s">
        <v>971</v>
      </c>
      <c r="I1046" t="s">
        <v>18</v>
      </c>
      <c r="J1046">
        <v>13300502</v>
      </c>
      <c r="K1046">
        <v>453</v>
      </c>
    </row>
    <row r="1047" spans="1:11" x14ac:dyDescent="0.25">
      <c r="A1047">
        <v>1</v>
      </c>
      <c r="B1047">
        <v>2018</v>
      </c>
      <c r="C1047">
        <v>13300502</v>
      </c>
      <c r="D1047">
        <v>900594442</v>
      </c>
      <c r="E1047" s="1">
        <v>2435640</v>
      </c>
      <c r="F1047" s="1">
        <v>2435640</v>
      </c>
      <c r="G1047" s="1">
        <v>0</v>
      </c>
      <c r="H1047" t="s">
        <v>543</v>
      </c>
      <c r="I1047" t="s">
        <v>18</v>
      </c>
      <c r="J1047">
        <v>13300502</v>
      </c>
      <c r="K1047">
        <v>453</v>
      </c>
    </row>
    <row r="1048" spans="1:11" x14ac:dyDescent="0.25">
      <c r="A1048">
        <v>1</v>
      </c>
      <c r="B1048">
        <v>2018</v>
      </c>
      <c r="C1048">
        <v>13300502</v>
      </c>
      <c r="D1048">
        <v>900600466</v>
      </c>
      <c r="E1048" s="1">
        <v>2</v>
      </c>
      <c r="F1048" s="1">
        <v>2</v>
      </c>
      <c r="G1048" s="1">
        <v>0</v>
      </c>
      <c r="H1048" t="s">
        <v>91</v>
      </c>
      <c r="I1048" t="s">
        <v>18</v>
      </c>
      <c r="J1048">
        <v>13300502</v>
      </c>
      <c r="K1048">
        <v>453</v>
      </c>
    </row>
    <row r="1049" spans="1:11" x14ac:dyDescent="0.25">
      <c r="A1049">
        <v>1</v>
      </c>
      <c r="B1049">
        <v>2018</v>
      </c>
      <c r="C1049">
        <v>13300502</v>
      </c>
      <c r="D1049">
        <v>900719048</v>
      </c>
      <c r="E1049" s="1">
        <v>45320000</v>
      </c>
      <c r="F1049" s="1">
        <v>45320000</v>
      </c>
      <c r="G1049" s="1">
        <v>0</v>
      </c>
      <c r="H1049" t="s">
        <v>889</v>
      </c>
      <c r="I1049" t="s">
        <v>18</v>
      </c>
      <c r="J1049">
        <v>13300502</v>
      </c>
      <c r="K1049">
        <v>453</v>
      </c>
    </row>
    <row r="1050" spans="1:11" x14ac:dyDescent="0.25">
      <c r="A1050">
        <v>1</v>
      </c>
      <c r="B1050">
        <v>2018</v>
      </c>
      <c r="C1050">
        <v>13300502</v>
      </c>
      <c r="D1050">
        <v>900759182</v>
      </c>
      <c r="E1050" s="1">
        <v>29684679</v>
      </c>
      <c r="F1050" s="1">
        <v>29684679</v>
      </c>
      <c r="G1050" s="1">
        <v>0</v>
      </c>
      <c r="H1050" t="s">
        <v>1426</v>
      </c>
      <c r="I1050" t="s">
        <v>18</v>
      </c>
      <c r="J1050">
        <v>13300502</v>
      </c>
      <c r="K1050">
        <v>453</v>
      </c>
    </row>
    <row r="1051" spans="1:11" x14ac:dyDescent="0.25">
      <c r="A1051">
        <v>1</v>
      </c>
      <c r="B1051">
        <v>2018</v>
      </c>
      <c r="C1051">
        <v>13300502</v>
      </c>
      <c r="D1051">
        <v>900784418</v>
      </c>
      <c r="E1051" s="1">
        <v>2813046</v>
      </c>
      <c r="F1051" s="1">
        <v>2813046</v>
      </c>
      <c r="G1051" s="1">
        <v>0</v>
      </c>
      <c r="H1051" t="s">
        <v>1317</v>
      </c>
      <c r="I1051" t="s">
        <v>18</v>
      </c>
      <c r="J1051">
        <v>13300502</v>
      </c>
      <c r="K1051">
        <v>453</v>
      </c>
    </row>
    <row r="1052" spans="1:11" x14ac:dyDescent="0.25">
      <c r="A1052">
        <v>1</v>
      </c>
      <c r="B1052">
        <v>2018</v>
      </c>
      <c r="C1052">
        <v>13300502</v>
      </c>
      <c r="D1052">
        <v>900832517</v>
      </c>
      <c r="E1052" s="1">
        <v>2013512</v>
      </c>
      <c r="F1052" s="1">
        <v>2013511.6799999999</v>
      </c>
      <c r="G1052" s="1">
        <v>0</v>
      </c>
      <c r="H1052" t="s">
        <v>189</v>
      </c>
      <c r="I1052" t="s">
        <v>18</v>
      </c>
      <c r="J1052">
        <v>13300502</v>
      </c>
      <c r="K1052">
        <v>453</v>
      </c>
    </row>
    <row r="1053" spans="1:11" x14ac:dyDescent="0.25">
      <c r="A1053">
        <v>1</v>
      </c>
      <c r="B1053">
        <v>2018</v>
      </c>
      <c r="C1053">
        <v>13300502</v>
      </c>
      <c r="D1053">
        <v>1234567</v>
      </c>
      <c r="E1053" s="1">
        <v>75535</v>
      </c>
      <c r="F1053" s="1">
        <v>75535</v>
      </c>
      <c r="G1053" s="1">
        <v>0</v>
      </c>
      <c r="H1053" t="s">
        <v>391</v>
      </c>
      <c r="I1053" t="s">
        <v>18</v>
      </c>
      <c r="J1053">
        <v>13300502</v>
      </c>
      <c r="K1053">
        <v>453</v>
      </c>
    </row>
    <row r="1054" spans="1:11" x14ac:dyDescent="0.25">
      <c r="A1054">
        <v>1</v>
      </c>
      <c r="B1054">
        <v>2018</v>
      </c>
      <c r="C1054">
        <v>13300502</v>
      </c>
      <c r="D1054">
        <v>33198384</v>
      </c>
      <c r="E1054" s="1">
        <v>65272</v>
      </c>
      <c r="F1054" s="1">
        <v>65272</v>
      </c>
      <c r="G1054" s="1">
        <v>0</v>
      </c>
      <c r="H1054" t="s">
        <v>1416</v>
      </c>
      <c r="I1054" t="s">
        <v>18</v>
      </c>
      <c r="J1054">
        <v>13300502</v>
      </c>
      <c r="K1054">
        <v>453</v>
      </c>
    </row>
    <row r="1055" spans="1:11" x14ac:dyDescent="0.25">
      <c r="A1055">
        <v>1</v>
      </c>
      <c r="B1055">
        <v>2018</v>
      </c>
      <c r="C1055">
        <v>13300502</v>
      </c>
      <c r="D1055">
        <v>45473693</v>
      </c>
      <c r="E1055" s="1">
        <v>2317700</v>
      </c>
      <c r="F1055" s="1">
        <v>2317700</v>
      </c>
      <c r="G1055" s="1">
        <v>0</v>
      </c>
      <c r="H1055" t="s">
        <v>222</v>
      </c>
      <c r="I1055" t="s">
        <v>18</v>
      </c>
      <c r="J1055">
        <v>13300502</v>
      </c>
      <c r="K1055">
        <v>453</v>
      </c>
    </row>
    <row r="1056" spans="1:11" x14ac:dyDescent="0.25">
      <c r="A1056">
        <v>1</v>
      </c>
      <c r="B1056">
        <v>2018</v>
      </c>
      <c r="C1056">
        <v>13300502</v>
      </c>
      <c r="D1056">
        <v>77036133</v>
      </c>
      <c r="E1056" s="1">
        <v>215383</v>
      </c>
      <c r="F1056" s="1">
        <v>215383.44</v>
      </c>
      <c r="G1056" s="1">
        <v>0</v>
      </c>
      <c r="H1056" t="s">
        <v>801</v>
      </c>
      <c r="I1056" t="s">
        <v>18</v>
      </c>
      <c r="J1056">
        <v>13300502</v>
      </c>
      <c r="K1056">
        <v>453</v>
      </c>
    </row>
    <row r="1057" spans="1:11" x14ac:dyDescent="0.25">
      <c r="A1057">
        <v>1</v>
      </c>
      <c r="B1057">
        <v>2018</v>
      </c>
      <c r="C1057">
        <v>13300502</v>
      </c>
      <c r="D1057">
        <v>800232059</v>
      </c>
      <c r="E1057" s="1">
        <v>1280000</v>
      </c>
      <c r="F1057" s="1">
        <v>1280000</v>
      </c>
      <c r="G1057" s="1">
        <v>0</v>
      </c>
      <c r="H1057" t="s">
        <v>981</v>
      </c>
      <c r="I1057" t="s">
        <v>18</v>
      </c>
      <c r="J1057">
        <v>13300502</v>
      </c>
      <c r="K1057">
        <v>453</v>
      </c>
    </row>
    <row r="1058" spans="1:11" x14ac:dyDescent="0.25">
      <c r="A1058">
        <v>1</v>
      </c>
      <c r="B1058">
        <v>2018</v>
      </c>
      <c r="C1058">
        <v>13300502</v>
      </c>
      <c r="D1058">
        <v>802001084</v>
      </c>
      <c r="E1058" s="1">
        <v>14171595.439999999</v>
      </c>
      <c r="F1058" s="1">
        <v>14171595.48</v>
      </c>
      <c r="G1058" s="1">
        <v>0</v>
      </c>
      <c r="H1058" t="s">
        <v>1165</v>
      </c>
      <c r="I1058" t="s">
        <v>18</v>
      </c>
      <c r="J1058">
        <v>13300502</v>
      </c>
      <c r="K1058">
        <v>453</v>
      </c>
    </row>
    <row r="1059" spans="1:11" x14ac:dyDescent="0.25">
      <c r="A1059">
        <v>1</v>
      </c>
      <c r="B1059">
        <v>2018</v>
      </c>
      <c r="C1059">
        <v>13300502</v>
      </c>
      <c r="D1059">
        <v>802018443</v>
      </c>
      <c r="E1059" s="1">
        <v>199999998</v>
      </c>
      <c r="F1059" s="1">
        <v>199999998</v>
      </c>
      <c r="G1059" s="1">
        <v>0</v>
      </c>
      <c r="H1059" t="s">
        <v>984</v>
      </c>
      <c r="I1059" t="s">
        <v>18</v>
      </c>
      <c r="J1059">
        <v>13300502</v>
      </c>
      <c r="K1059">
        <v>453</v>
      </c>
    </row>
    <row r="1060" spans="1:11" x14ac:dyDescent="0.25">
      <c r="A1060">
        <v>1</v>
      </c>
      <c r="B1060">
        <v>2018</v>
      </c>
      <c r="C1060">
        <v>13300502</v>
      </c>
      <c r="D1060">
        <v>802020334</v>
      </c>
      <c r="E1060" s="1">
        <v>2678900.27</v>
      </c>
      <c r="F1060" s="1">
        <v>2678900.27</v>
      </c>
      <c r="G1060" s="1">
        <v>0</v>
      </c>
      <c r="H1060" t="s">
        <v>1334</v>
      </c>
      <c r="I1060" t="s">
        <v>18</v>
      </c>
      <c r="J1060">
        <v>13300502</v>
      </c>
      <c r="K1060">
        <v>453</v>
      </c>
    </row>
    <row r="1061" spans="1:11" x14ac:dyDescent="0.25">
      <c r="A1061">
        <v>1</v>
      </c>
      <c r="B1061">
        <v>2018</v>
      </c>
      <c r="C1061">
        <v>13300502</v>
      </c>
      <c r="D1061">
        <v>805010659</v>
      </c>
      <c r="E1061" s="1">
        <v>13656709.98</v>
      </c>
      <c r="F1061" s="1">
        <v>13656710.02</v>
      </c>
      <c r="G1061" s="1">
        <v>0</v>
      </c>
      <c r="H1061" t="s">
        <v>112</v>
      </c>
      <c r="I1061" t="s">
        <v>18</v>
      </c>
      <c r="J1061">
        <v>13300502</v>
      </c>
      <c r="K1061">
        <v>453</v>
      </c>
    </row>
    <row r="1062" spans="1:11" x14ac:dyDescent="0.25">
      <c r="A1062">
        <v>1</v>
      </c>
      <c r="B1062">
        <v>2018</v>
      </c>
      <c r="C1062">
        <v>13300502</v>
      </c>
      <c r="D1062">
        <v>805027743</v>
      </c>
      <c r="E1062" s="1">
        <v>15817004</v>
      </c>
      <c r="F1062" s="1">
        <v>15817004.32</v>
      </c>
      <c r="G1062" s="1">
        <v>0</v>
      </c>
      <c r="H1062" t="s">
        <v>1337</v>
      </c>
      <c r="I1062" t="s">
        <v>18</v>
      </c>
      <c r="J1062">
        <v>13300502</v>
      </c>
      <c r="K1062">
        <v>453</v>
      </c>
    </row>
    <row r="1063" spans="1:11" x14ac:dyDescent="0.25">
      <c r="A1063">
        <v>1</v>
      </c>
      <c r="B1063">
        <v>2018</v>
      </c>
      <c r="C1063">
        <v>13300502</v>
      </c>
      <c r="D1063">
        <v>806007343</v>
      </c>
      <c r="E1063" s="1">
        <v>0</v>
      </c>
      <c r="F1063" s="1">
        <v>1484800</v>
      </c>
      <c r="G1063" s="1">
        <v>0</v>
      </c>
      <c r="H1063" t="s">
        <v>1432</v>
      </c>
      <c r="I1063" t="s">
        <v>18</v>
      </c>
      <c r="J1063">
        <v>13300502</v>
      </c>
      <c r="K1063">
        <v>453</v>
      </c>
    </row>
    <row r="1064" spans="1:11" x14ac:dyDescent="0.25">
      <c r="A1064">
        <v>1</v>
      </c>
      <c r="B1064">
        <v>2018</v>
      </c>
      <c r="C1064">
        <v>13300502</v>
      </c>
      <c r="D1064">
        <v>812003851</v>
      </c>
      <c r="E1064" s="1">
        <v>367676</v>
      </c>
      <c r="F1064" s="1">
        <v>367676.49</v>
      </c>
      <c r="G1064" s="1">
        <v>0</v>
      </c>
      <c r="H1064" t="s">
        <v>418</v>
      </c>
      <c r="I1064" t="s">
        <v>18</v>
      </c>
      <c r="J1064">
        <v>13300502</v>
      </c>
      <c r="K1064">
        <v>453</v>
      </c>
    </row>
    <row r="1065" spans="1:11" x14ac:dyDescent="0.25">
      <c r="A1065">
        <v>1</v>
      </c>
      <c r="B1065">
        <v>2018</v>
      </c>
      <c r="C1065">
        <v>13300502</v>
      </c>
      <c r="D1065">
        <v>819006384</v>
      </c>
      <c r="E1065" s="1">
        <v>21892340</v>
      </c>
      <c r="F1065" s="1">
        <v>21892339.510000002</v>
      </c>
      <c r="G1065" s="1">
        <v>0</v>
      </c>
      <c r="H1065" t="s">
        <v>1179</v>
      </c>
      <c r="I1065" t="s">
        <v>18</v>
      </c>
      <c r="J1065">
        <v>13300502</v>
      </c>
      <c r="K1065">
        <v>453</v>
      </c>
    </row>
    <row r="1066" spans="1:11" x14ac:dyDescent="0.25">
      <c r="A1066">
        <v>1</v>
      </c>
      <c r="B1066">
        <v>2018</v>
      </c>
      <c r="C1066">
        <v>13300502</v>
      </c>
      <c r="D1066">
        <v>822007837</v>
      </c>
      <c r="E1066" s="1">
        <v>24575000</v>
      </c>
      <c r="F1066" s="1">
        <v>24575000.399999999</v>
      </c>
      <c r="G1066" s="1">
        <v>0</v>
      </c>
      <c r="H1066" t="s">
        <v>571</v>
      </c>
      <c r="I1066" t="s">
        <v>18</v>
      </c>
      <c r="J1066">
        <v>13300502</v>
      </c>
      <c r="K1066">
        <v>453</v>
      </c>
    </row>
    <row r="1067" spans="1:11" x14ac:dyDescent="0.25">
      <c r="A1067">
        <v>1</v>
      </c>
      <c r="B1067">
        <v>2018</v>
      </c>
      <c r="C1067">
        <v>13300502</v>
      </c>
      <c r="D1067">
        <v>823002342</v>
      </c>
      <c r="E1067" s="1">
        <v>27230017</v>
      </c>
      <c r="F1067" s="1">
        <v>27230017</v>
      </c>
      <c r="G1067" s="1">
        <v>0</v>
      </c>
      <c r="H1067" t="s">
        <v>305</v>
      </c>
      <c r="I1067" t="s">
        <v>18</v>
      </c>
      <c r="J1067">
        <v>13300502</v>
      </c>
      <c r="K1067">
        <v>453</v>
      </c>
    </row>
    <row r="1068" spans="1:11" x14ac:dyDescent="0.25">
      <c r="A1068">
        <v>1</v>
      </c>
      <c r="B1068">
        <v>2018</v>
      </c>
      <c r="C1068">
        <v>13300502</v>
      </c>
      <c r="D1068">
        <v>823005039</v>
      </c>
      <c r="E1068" s="1">
        <v>4060359</v>
      </c>
      <c r="F1068" s="1">
        <v>4060358.76</v>
      </c>
      <c r="G1068" s="1">
        <v>0</v>
      </c>
      <c r="H1068" t="s">
        <v>675</v>
      </c>
      <c r="I1068" t="s">
        <v>18</v>
      </c>
      <c r="J1068">
        <v>13300502</v>
      </c>
      <c r="K1068">
        <v>453</v>
      </c>
    </row>
    <row r="1069" spans="1:11" x14ac:dyDescent="0.25">
      <c r="A1069">
        <v>1</v>
      </c>
      <c r="B1069">
        <v>2018</v>
      </c>
      <c r="C1069">
        <v>13300502</v>
      </c>
      <c r="D1069">
        <v>824004330</v>
      </c>
      <c r="E1069" s="1">
        <v>9703163</v>
      </c>
      <c r="F1069" s="1">
        <v>9703163.2799999993</v>
      </c>
      <c r="G1069" s="1">
        <v>0</v>
      </c>
      <c r="H1069" t="s">
        <v>744</v>
      </c>
      <c r="I1069" t="s">
        <v>18</v>
      </c>
      <c r="J1069">
        <v>13300502</v>
      </c>
      <c r="K1069">
        <v>453</v>
      </c>
    </row>
    <row r="1070" spans="1:11" x14ac:dyDescent="0.25">
      <c r="A1070">
        <v>1</v>
      </c>
      <c r="B1070">
        <v>2018</v>
      </c>
      <c r="C1070">
        <v>13300502</v>
      </c>
      <c r="D1070">
        <v>825002525</v>
      </c>
      <c r="E1070" s="1">
        <v>50951088</v>
      </c>
      <c r="F1070" s="1">
        <v>50951088</v>
      </c>
      <c r="G1070" s="1">
        <v>0</v>
      </c>
      <c r="H1070" t="s">
        <v>1109</v>
      </c>
      <c r="I1070" t="s">
        <v>18</v>
      </c>
      <c r="J1070">
        <v>13300502</v>
      </c>
      <c r="K1070">
        <v>453</v>
      </c>
    </row>
    <row r="1071" spans="1:11" x14ac:dyDescent="0.25">
      <c r="A1071">
        <v>1</v>
      </c>
      <c r="B1071">
        <v>2018</v>
      </c>
      <c r="C1071">
        <v>13300502</v>
      </c>
      <c r="D1071">
        <v>830019617</v>
      </c>
      <c r="E1071" s="1">
        <v>10281623</v>
      </c>
      <c r="F1071" s="1">
        <v>10281622.880000001</v>
      </c>
      <c r="G1071" s="1">
        <v>0</v>
      </c>
      <c r="H1071" t="s">
        <v>1190</v>
      </c>
      <c r="I1071" t="s">
        <v>18</v>
      </c>
      <c r="J1071">
        <v>13300502</v>
      </c>
      <c r="K1071">
        <v>453</v>
      </c>
    </row>
    <row r="1072" spans="1:11" x14ac:dyDescent="0.25">
      <c r="A1072">
        <v>1</v>
      </c>
      <c r="B1072">
        <v>2018</v>
      </c>
      <c r="C1072">
        <v>13300502</v>
      </c>
      <c r="D1072">
        <v>830024478</v>
      </c>
      <c r="E1072" s="1">
        <v>61082030</v>
      </c>
      <c r="F1072" s="1">
        <v>61082030</v>
      </c>
      <c r="G1072" s="1">
        <v>0</v>
      </c>
      <c r="H1072" t="s">
        <v>584</v>
      </c>
      <c r="I1072" t="s">
        <v>18</v>
      </c>
      <c r="J1072">
        <v>13300502</v>
      </c>
      <c r="K1072">
        <v>453</v>
      </c>
    </row>
    <row r="1073" spans="1:11" x14ac:dyDescent="0.25">
      <c r="A1073">
        <v>1</v>
      </c>
      <c r="B1073">
        <v>2018</v>
      </c>
      <c r="C1073">
        <v>13300502</v>
      </c>
      <c r="D1073">
        <v>830077444</v>
      </c>
      <c r="E1073" s="1">
        <v>6500149</v>
      </c>
      <c r="F1073" s="1">
        <v>6500149</v>
      </c>
      <c r="G1073" s="1">
        <v>0</v>
      </c>
      <c r="H1073" t="s">
        <v>1111</v>
      </c>
      <c r="I1073" t="s">
        <v>18</v>
      </c>
      <c r="J1073">
        <v>13300502</v>
      </c>
      <c r="K1073">
        <v>453</v>
      </c>
    </row>
    <row r="1074" spans="1:11" x14ac:dyDescent="0.25">
      <c r="A1074">
        <v>1</v>
      </c>
      <c r="B1074">
        <v>2018</v>
      </c>
      <c r="C1074">
        <v>13300502</v>
      </c>
      <c r="D1074">
        <v>830077617</v>
      </c>
      <c r="E1074" s="1">
        <v>914436</v>
      </c>
      <c r="F1074" s="1">
        <v>914436</v>
      </c>
      <c r="G1074" s="1">
        <v>0</v>
      </c>
      <c r="H1074" t="s">
        <v>622</v>
      </c>
      <c r="I1074" t="s">
        <v>18</v>
      </c>
      <c r="J1074">
        <v>13300502</v>
      </c>
      <c r="K1074">
        <v>453</v>
      </c>
    </row>
    <row r="1075" spans="1:11" x14ac:dyDescent="0.25">
      <c r="A1075">
        <v>1</v>
      </c>
      <c r="B1075">
        <v>2018</v>
      </c>
      <c r="C1075">
        <v>13300502</v>
      </c>
      <c r="D1075">
        <v>842000144</v>
      </c>
      <c r="E1075" s="1">
        <v>65251420</v>
      </c>
      <c r="F1075" s="1">
        <v>65251419.82</v>
      </c>
      <c r="G1075" s="1">
        <v>0</v>
      </c>
      <c r="H1075" t="s">
        <v>623</v>
      </c>
      <c r="I1075" t="s">
        <v>18</v>
      </c>
      <c r="J1075">
        <v>13300502</v>
      </c>
      <c r="K1075">
        <v>453</v>
      </c>
    </row>
    <row r="1076" spans="1:11" x14ac:dyDescent="0.25">
      <c r="A1076">
        <v>1</v>
      </c>
      <c r="B1076">
        <v>2018</v>
      </c>
      <c r="C1076">
        <v>13300502</v>
      </c>
      <c r="D1076">
        <v>890701353</v>
      </c>
      <c r="E1076" s="1">
        <v>1016520</v>
      </c>
      <c r="F1076" s="1">
        <v>1016520</v>
      </c>
      <c r="G1076" s="1">
        <v>0</v>
      </c>
      <c r="H1076" t="s">
        <v>1122</v>
      </c>
      <c r="I1076" t="s">
        <v>18</v>
      </c>
      <c r="J1076">
        <v>13300502</v>
      </c>
      <c r="K1076">
        <v>453</v>
      </c>
    </row>
    <row r="1077" spans="1:11" x14ac:dyDescent="0.25">
      <c r="A1077">
        <v>1</v>
      </c>
      <c r="B1077">
        <v>2018</v>
      </c>
      <c r="C1077">
        <v>13300502</v>
      </c>
      <c r="D1077">
        <v>890807591</v>
      </c>
      <c r="E1077" s="1">
        <v>2719373</v>
      </c>
      <c r="F1077" s="1">
        <v>2719373</v>
      </c>
      <c r="G1077" s="1">
        <v>0</v>
      </c>
      <c r="H1077" t="s">
        <v>1198</v>
      </c>
      <c r="I1077" t="s">
        <v>18</v>
      </c>
      <c r="J1077">
        <v>13300502</v>
      </c>
      <c r="K1077">
        <v>453</v>
      </c>
    </row>
    <row r="1078" spans="1:11" x14ac:dyDescent="0.25">
      <c r="A1078">
        <v>1</v>
      </c>
      <c r="B1078">
        <v>2018</v>
      </c>
      <c r="C1078">
        <v>13300502</v>
      </c>
      <c r="D1078">
        <v>890985092</v>
      </c>
      <c r="E1078" s="1">
        <v>1000000</v>
      </c>
      <c r="F1078" s="1">
        <v>1000000</v>
      </c>
      <c r="G1078" s="1">
        <v>0</v>
      </c>
      <c r="H1078" t="s">
        <v>65</v>
      </c>
      <c r="I1078" t="s">
        <v>18</v>
      </c>
      <c r="J1078">
        <v>13300502</v>
      </c>
      <c r="K1078">
        <v>453</v>
      </c>
    </row>
    <row r="1079" spans="1:11" x14ac:dyDescent="0.25">
      <c r="A1079">
        <v>1</v>
      </c>
      <c r="B1079">
        <v>2018</v>
      </c>
      <c r="C1079">
        <v>13300502</v>
      </c>
      <c r="D1079">
        <v>891701664</v>
      </c>
      <c r="E1079" s="1">
        <v>17888917</v>
      </c>
      <c r="F1079" s="1">
        <v>17888917.32</v>
      </c>
      <c r="G1079" s="1">
        <v>0</v>
      </c>
      <c r="H1079" t="s">
        <v>141</v>
      </c>
      <c r="I1079" t="s">
        <v>18</v>
      </c>
      <c r="J1079">
        <v>13300502</v>
      </c>
      <c r="K1079">
        <v>453</v>
      </c>
    </row>
    <row r="1080" spans="1:11" x14ac:dyDescent="0.25">
      <c r="A1080">
        <v>1</v>
      </c>
      <c r="B1080">
        <v>2018</v>
      </c>
      <c r="C1080">
        <v>13300502</v>
      </c>
      <c r="D1080">
        <v>892000501</v>
      </c>
      <c r="E1080" s="1">
        <v>378836332</v>
      </c>
      <c r="F1080" s="1">
        <v>378836331.69999999</v>
      </c>
      <c r="G1080" s="1">
        <v>0</v>
      </c>
      <c r="H1080" t="s">
        <v>77</v>
      </c>
      <c r="I1080" t="s">
        <v>18</v>
      </c>
      <c r="J1080">
        <v>13300502</v>
      </c>
      <c r="K1080">
        <v>453</v>
      </c>
    </row>
    <row r="1081" spans="1:11" x14ac:dyDescent="0.25">
      <c r="A1081">
        <v>1</v>
      </c>
      <c r="B1081">
        <v>2018</v>
      </c>
      <c r="C1081">
        <v>13300502</v>
      </c>
      <c r="D1081">
        <v>900004312</v>
      </c>
      <c r="E1081" s="1">
        <v>3675183</v>
      </c>
      <c r="F1081" s="1">
        <v>3675183</v>
      </c>
      <c r="G1081" s="1">
        <v>0</v>
      </c>
      <c r="H1081" t="s">
        <v>503</v>
      </c>
      <c r="I1081" t="s">
        <v>18</v>
      </c>
      <c r="J1081">
        <v>13300502</v>
      </c>
      <c r="K1081">
        <v>453</v>
      </c>
    </row>
    <row r="1082" spans="1:11" x14ac:dyDescent="0.25">
      <c r="A1082">
        <v>1</v>
      </c>
      <c r="B1082">
        <v>2018</v>
      </c>
      <c r="C1082">
        <v>13300502</v>
      </c>
      <c r="D1082">
        <v>900025914</v>
      </c>
      <c r="E1082" s="1">
        <v>13109665</v>
      </c>
      <c r="F1082" s="1">
        <v>13109665</v>
      </c>
      <c r="G1082" s="1">
        <v>0</v>
      </c>
      <c r="H1082" t="s">
        <v>323</v>
      </c>
      <c r="I1082" t="s">
        <v>18</v>
      </c>
      <c r="J1082">
        <v>13300502</v>
      </c>
      <c r="K1082">
        <v>453</v>
      </c>
    </row>
    <row r="1083" spans="1:11" x14ac:dyDescent="0.25">
      <c r="A1083">
        <v>1</v>
      </c>
      <c r="B1083">
        <v>2018</v>
      </c>
      <c r="C1083">
        <v>13300502</v>
      </c>
      <c r="D1083">
        <v>900047571</v>
      </c>
      <c r="E1083" s="1">
        <v>3</v>
      </c>
      <c r="F1083" s="1">
        <v>2.82</v>
      </c>
      <c r="G1083" s="1">
        <v>0</v>
      </c>
      <c r="H1083" t="s">
        <v>1144</v>
      </c>
      <c r="I1083" t="s">
        <v>18</v>
      </c>
      <c r="J1083">
        <v>13300502</v>
      </c>
      <c r="K1083">
        <v>453</v>
      </c>
    </row>
    <row r="1084" spans="1:11" x14ac:dyDescent="0.25">
      <c r="A1084">
        <v>1</v>
      </c>
      <c r="B1084">
        <v>2018</v>
      </c>
      <c r="C1084">
        <v>13300502</v>
      </c>
      <c r="D1084">
        <v>900094714</v>
      </c>
      <c r="E1084" s="1">
        <v>46868397</v>
      </c>
      <c r="F1084" s="1">
        <v>46868397</v>
      </c>
      <c r="G1084" s="1">
        <v>0</v>
      </c>
      <c r="H1084" t="s">
        <v>506</v>
      </c>
      <c r="I1084" t="s">
        <v>18</v>
      </c>
      <c r="J1084">
        <v>13300502</v>
      </c>
      <c r="K1084">
        <v>453</v>
      </c>
    </row>
    <row r="1085" spans="1:11" x14ac:dyDescent="0.25">
      <c r="A1085">
        <v>1</v>
      </c>
      <c r="B1085">
        <v>2018</v>
      </c>
      <c r="C1085">
        <v>13300502</v>
      </c>
      <c r="D1085">
        <v>900099151</v>
      </c>
      <c r="E1085" s="1">
        <v>112337539</v>
      </c>
      <c r="F1085" s="1">
        <v>112337538.95</v>
      </c>
      <c r="G1085" s="1">
        <v>0</v>
      </c>
      <c r="H1085" t="s">
        <v>847</v>
      </c>
      <c r="I1085" t="s">
        <v>18</v>
      </c>
      <c r="J1085">
        <v>13300502</v>
      </c>
      <c r="K1085">
        <v>453</v>
      </c>
    </row>
    <row r="1086" spans="1:11" x14ac:dyDescent="0.25">
      <c r="A1086">
        <v>1</v>
      </c>
      <c r="B1086">
        <v>2018</v>
      </c>
      <c r="C1086">
        <v>13300502</v>
      </c>
      <c r="D1086">
        <v>900231725</v>
      </c>
      <c r="E1086" s="1">
        <v>11780004</v>
      </c>
      <c r="F1086" s="1">
        <v>11780004</v>
      </c>
      <c r="G1086" s="1">
        <v>0</v>
      </c>
      <c r="H1086" t="s">
        <v>1022</v>
      </c>
      <c r="I1086" t="s">
        <v>18</v>
      </c>
      <c r="J1086">
        <v>13300502</v>
      </c>
      <c r="K1086">
        <v>453</v>
      </c>
    </row>
    <row r="1087" spans="1:11" x14ac:dyDescent="0.25">
      <c r="A1087">
        <v>1</v>
      </c>
      <c r="B1087">
        <v>2018</v>
      </c>
      <c r="C1087">
        <v>13300502</v>
      </c>
      <c r="D1087">
        <v>900177624</v>
      </c>
      <c r="E1087" s="1">
        <v>51306630</v>
      </c>
      <c r="F1087" s="1">
        <v>51306630</v>
      </c>
      <c r="G1087" s="1">
        <v>0</v>
      </c>
      <c r="H1087" t="s">
        <v>1314</v>
      </c>
      <c r="I1087" t="s">
        <v>18</v>
      </c>
      <c r="J1087">
        <v>13300502</v>
      </c>
      <c r="K1087">
        <v>453</v>
      </c>
    </row>
    <row r="1088" spans="1:11" x14ac:dyDescent="0.25">
      <c r="A1088">
        <v>1</v>
      </c>
      <c r="B1088">
        <v>2018</v>
      </c>
      <c r="C1088">
        <v>13300502</v>
      </c>
      <c r="D1088">
        <v>900205591</v>
      </c>
      <c r="E1088" s="1">
        <v>28815953</v>
      </c>
      <c r="F1088" s="1">
        <v>28815953</v>
      </c>
      <c r="G1088" s="1">
        <v>0</v>
      </c>
      <c r="H1088" t="s">
        <v>89</v>
      </c>
      <c r="I1088" t="s">
        <v>18</v>
      </c>
      <c r="J1088">
        <v>13300502</v>
      </c>
      <c r="K1088">
        <v>453</v>
      </c>
    </row>
    <row r="1089" spans="1:11" x14ac:dyDescent="0.25">
      <c r="A1089">
        <v>1</v>
      </c>
      <c r="B1089">
        <v>2018</v>
      </c>
      <c r="C1089">
        <v>13300502</v>
      </c>
      <c r="D1089">
        <v>900209093</v>
      </c>
      <c r="E1089" s="1">
        <v>776806</v>
      </c>
      <c r="F1089" s="1">
        <v>776806.16</v>
      </c>
      <c r="G1089" s="1">
        <v>0</v>
      </c>
      <c r="H1089" t="s">
        <v>449</v>
      </c>
      <c r="I1089" t="s">
        <v>18</v>
      </c>
      <c r="J1089">
        <v>13300502</v>
      </c>
      <c r="K1089">
        <v>453</v>
      </c>
    </row>
    <row r="1090" spans="1:11" x14ac:dyDescent="0.25">
      <c r="A1090">
        <v>1</v>
      </c>
      <c r="B1090">
        <v>2018</v>
      </c>
      <c r="C1090">
        <v>13300502</v>
      </c>
      <c r="D1090">
        <v>900233019</v>
      </c>
      <c r="E1090" s="1">
        <v>3532260</v>
      </c>
      <c r="F1090" s="1">
        <v>3532260</v>
      </c>
      <c r="G1090" s="1">
        <v>0</v>
      </c>
      <c r="H1090" t="s">
        <v>516</v>
      </c>
      <c r="I1090" t="s">
        <v>18</v>
      </c>
      <c r="J1090">
        <v>13300502</v>
      </c>
      <c r="K1090">
        <v>453</v>
      </c>
    </row>
    <row r="1091" spans="1:11" x14ac:dyDescent="0.25">
      <c r="A1091">
        <v>1</v>
      </c>
      <c r="B1091">
        <v>2018</v>
      </c>
      <c r="C1091">
        <v>13300502</v>
      </c>
      <c r="D1091">
        <v>900263064</v>
      </c>
      <c r="E1091" s="1">
        <v>18485512</v>
      </c>
      <c r="F1091" s="1">
        <v>18485511.82</v>
      </c>
      <c r="G1091" s="1">
        <v>0</v>
      </c>
      <c r="H1091" t="s">
        <v>1384</v>
      </c>
      <c r="I1091" t="s">
        <v>18</v>
      </c>
      <c r="J1091">
        <v>13300502</v>
      </c>
      <c r="K1091">
        <v>453</v>
      </c>
    </row>
    <row r="1092" spans="1:11" x14ac:dyDescent="0.25">
      <c r="A1092">
        <v>1</v>
      </c>
      <c r="B1092">
        <v>2018</v>
      </c>
      <c r="C1092">
        <v>13300502</v>
      </c>
      <c r="D1092">
        <v>900304958</v>
      </c>
      <c r="E1092" s="1">
        <v>6160136</v>
      </c>
      <c r="F1092" s="1">
        <v>6160135.6200000001</v>
      </c>
      <c r="G1092" s="1">
        <v>0</v>
      </c>
      <c r="H1092" t="s">
        <v>1025</v>
      </c>
      <c r="I1092" t="s">
        <v>18</v>
      </c>
      <c r="J1092">
        <v>13300502</v>
      </c>
      <c r="K1092">
        <v>453</v>
      </c>
    </row>
    <row r="1093" spans="1:11" x14ac:dyDescent="0.25">
      <c r="A1093">
        <v>1</v>
      </c>
      <c r="B1093">
        <v>2018</v>
      </c>
      <c r="C1093">
        <v>13300502</v>
      </c>
      <c r="D1093">
        <v>900341526</v>
      </c>
      <c r="E1093" s="1">
        <v>261394580.96000001</v>
      </c>
      <c r="F1093" s="1">
        <v>261394580.96000001</v>
      </c>
      <c r="G1093" s="1">
        <v>0</v>
      </c>
      <c r="H1093" t="s">
        <v>162</v>
      </c>
      <c r="I1093" t="s">
        <v>18</v>
      </c>
      <c r="J1093">
        <v>13300502</v>
      </c>
      <c r="K1093">
        <v>453</v>
      </c>
    </row>
    <row r="1094" spans="1:11" x14ac:dyDescent="0.25">
      <c r="A1094">
        <v>1</v>
      </c>
      <c r="B1094">
        <v>2018</v>
      </c>
      <c r="C1094">
        <v>13300502</v>
      </c>
      <c r="D1094">
        <v>900376488</v>
      </c>
      <c r="E1094" s="1">
        <v>4200000</v>
      </c>
      <c r="F1094" s="1">
        <v>4200000</v>
      </c>
      <c r="G1094" s="1">
        <v>0</v>
      </c>
      <c r="H1094" t="s">
        <v>1221</v>
      </c>
      <c r="I1094" t="s">
        <v>18</v>
      </c>
      <c r="J1094">
        <v>13300502</v>
      </c>
      <c r="K1094">
        <v>453</v>
      </c>
    </row>
    <row r="1095" spans="1:11" x14ac:dyDescent="0.25">
      <c r="A1095">
        <v>1</v>
      </c>
      <c r="B1095">
        <v>2018</v>
      </c>
      <c r="C1095">
        <v>13300502</v>
      </c>
      <c r="D1095">
        <v>900393612</v>
      </c>
      <c r="E1095" s="1">
        <v>544600</v>
      </c>
      <c r="F1095" s="1">
        <v>544600</v>
      </c>
      <c r="G1095" s="1">
        <v>0</v>
      </c>
      <c r="H1095" t="s">
        <v>908</v>
      </c>
      <c r="I1095" t="s">
        <v>18</v>
      </c>
      <c r="J1095">
        <v>13300502</v>
      </c>
      <c r="K1095">
        <v>453</v>
      </c>
    </row>
    <row r="1096" spans="1:11" x14ac:dyDescent="0.25">
      <c r="A1096">
        <v>1</v>
      </c>
      <c r="B1096">
        <v>2018</v>
      </c>
      <c r="C1096">
        <v>13300502</v>
      </c>
      <c r="D1096">
        <v>900454486</v>
      </c>
      <c r="E1096" s="1">
        <v>27120000</v>
      </c>
      <c r="F1096" s="1">
        <v>27120000</v>
      </c>
      <c r="G1096" s="1">
        <v>0</v>
      </c>
      <c r="H1096" t="s">
        <v>876</v>
      </c>
      <c r="I1096" t="s">
        <v>18</v>
      </c>
      <c r="J1096">
        <v>13300502</v>
      </c>
      <c r="K1096">
        <v>453</v>
      </c>
    </row>
    <row r="1097" spans="1:11" x14ac:dyDescent="0.25">
      <c r="A1097">
        <v>1</v>
      </c>
      <c r="B1097">
        <v>2018</v>
      </c>
      <c r="C1097">
        <v>13300502</v>
      </c>
      <c r="D1097">
        <v>900424082</v>
      </c>
      <c r="E1097" s="1">
        <v>1500000</v>
      </c>
      <c r="F1097" s="1">
        <v>1500000</v>
      </c>
      <c r="G1097" s="1">
        <v>0</v>
      </c>
      <c r="H1097" t="s">
        <v>1393</v>
      </c>
      <c r="I1097" t="s">
        <v>18</v>
      </c>
      <c r="J1097">
        <v>13300502</v>
      </c>
      <c r="K1097">
        <v>453</v>
      </c>
    </row>
    <row r="1098" spans="1:11" x14ac:dyDescent="0.25">
      <c r="A1098">
        <v>1</v>
      </c>
      <c r="B1098">
        <v>2018</v>
      </c>
      <c r="C1098">
        <v>13300502</v>
      </c>
      <c r="D1098">
        <v>900429130</v>
      </c>
      <c r="E1098" s="1">
        <v>4533600.0999999996</v>
      </c>
      <c r="F1098" s="1">
        <v>4533600.0999999996</v>
      </c>
      <c r="G1098" s="1">
        <v>0</v>
      </c>
      <c r="H1098" t="s">
        <v>707</v>
      </c>
      <c r="I1098" t="s">
        <v>18</v>
      </c>
      <c r="J1098">
        <v>13300502</v>
      </c>
      <c r="K1098">
        <v>453</v>
      </c>
    </row>
    <row r="1099" spans="1:11" x14ac:dyDescent="0.25">
      <c r="A1099">
        <v>1</v>
      </c>
      <c r="B1099">
        <v>2018</v>
      </c>
      <c r="C1099">
        <v>13300502</v>
      </c>
      <c r="D1099">
        <v>900450008</v>
      </c>
      <c r="E1099" s="1">
        <v>37200800</v>
      </c>
      <c r="F1099" s="1">
        <v>37200799.549999997</v>
      </c>
      <c r="G1099" s="1">
        <v>0</v>
      </c>
      <c r="H1099" t="s">
        <v>166</v>
      </c>
      <c r="I1099" t="s">
        <v>18</v>
      </c>
      <c r="J1099">
        <v>13300502</v>
      </c>
      <c r="K1099">
        <v>453</v>
      </c>
    </row>
    <row r="1100" spans="1:11" x14ac:dyDescent="0.25">
      <c r="A1100">
        <v>1</v>
      </c>
      <c r="B1100">
        <v>2018</v>
      </c>
      <c r="C1100">
        <v>13300502</v>
      </c>
      <c r="D1100">
        <v>900502267</v>
      </c>
      <c r="E1100" s="1">
        <v>217761985</v>
      </c>
      <c r="F1100" s="1">
        <v>217761985</v>
      </c>
      <c r="G1100" s="1">
        <v>0</v>
      </c>
      <c r="H1100" t="s">
        <v>882</v>
      </c>
      <c r="I1100" t="s">
        <v>18</v>
      </c>
      <c r="J1100">
        <v>13300502</v>
      </c>
      <c r="K1100">
        <v>453</v>
      </c>
    </row>
    <row r="1101" spans="1:11" x14ac:dyDescent="0.25">
      <c r="A1101">
        <v>1</v>
      </c>
      <c r="B1101">
        <v>2018</v>
      </c>
      <c r="C1101">
        <v>13300502</v>
      </c>
      <c r="D1101">
        <v>900508066</v>
      </c>
      <c r="E1101" s="1">
        <v>1</v>
      </c>
      <c r="F1101" s="1">
        <v>1</v>
      </c>
      <c r="G1101" s="1">
        <v>0</v>
      </c>
      <c r="H1101" t="s">
        <v>172</v>
      </c>
      <c r="I1101" t="s">
        <v>18</v>
      </c>
      <c r="J1101">
        <v>13300502</v>
      </c>
      <c r="K1101">
        <v>453</v>
      </c>
    </row>
    <row r="1102" spans="1:11" x14ac:dyDescent="0.25">
      <c r="A1102">
        <v>1</v>
      </c>
      <c r="B1102">
        <v>2018</v>
      </c>
      <c r="C1102">
        <v>13300502</v>
      </c>
      <c r="D1102">
        <v>900517452</v>
      </c>
      <c r="E1102" s="1">
        <v>550000</v>
      </c>
      <c r="F1102" s="1">
        <v>550000</v>
      </c>
      <c r="G1102" s="1">
        <v>0</v>
      </c>
      <c r="H1102" t="s">
        <v>1033</v>
      </c>
      <c r="I1102" t="s">
        <v>18</v>
      </c>
      <c r="J1102">
        <v>13300502</v>
      </c>
      <c r="K1102">
        <v>453</v>
      </c>
    </row>
    <row r="1103" spans="1:11" x14ac:dyDescent="0.25">
      <c r="A1103">
        <v>1</v>
      </c>
      <c r="B1103">
        <v>2018</v>
      </c>
      <c r="C1103">
        <v>13300502</v>
      </c>
      <c r="D1103">
        <v>900552539</v>
      </c>
      <c r="E1103" s="1">
        <v>3263088</v>
      </c>
      <c r="F1103" s="1">
        <v>3263088</v>
      </c>
      <c r="G1103" s="1">
        <v>0</v>
      </c>
      <c r="H1103" t="s">
        <v>1226</v>
      </c>
      <c r="I1103" t="s">
        <v>18</v>
      </c>
      <c r="J1103">
        <v>13300502</v>
      </c>
      <c r="K1103">
        <v>453</v>
      </c>
    </row>
    <row r="1104" spans="1:11" x14ac:dyDescent="0.25">
      <c r="A1104">
        <v>1</v>
      </c>
      <c r="B1104">
        <v>2018</v>
      </c>
      <c r="C1104">
        <v>13300502</v>
      </c>
      <c r="D1104">
        <v>900554741</v>
      </c>
      <c r="E1104" s="1">
        <v>34006</v>
      </c>
      <c r="F1104" s="1">
        <v>34006</v>
      </c>
      <c r="G1104" s="1">
        <v>0</v>
      </c>
      <c r="H1104" t="s">
        <v>354</v>
      </c>
      <c r="I1104" t="s">
        <v>18</v>
      </c>
      <c r="J1104">
        <v>13300502</v>
      </c>
      <c r="K1104">
        <v>453</v>
      </c>
    </row>
    <row r="1105" spans="1:11" x14ac:dyDescent="0.25">
      <c r="A1105">
        <v>1</v>
      </c>
      <c r="B1105">
        <v>2018</v>
      </c>
      <c r="C1105">
        <v>13300502</v>
      </c>
      <c r="D1105">
        <v>900593091</v>
      </c>
      <c r="E1105" s="1">
        <v>5660800</v>
      </c>
      <c r="F1105" s="1">
        <v>5660800</v>
      </c>
      <c r="G1105" s="1">
        <v>0</v>
      </c>
      <c r="H1105" t="s">
        <v>732</v>
      </c>
      <c r="I1105" t="s">
        <v>18</v>
      </c>
      <c r="J1105">
        <v>13300502</v>
      </c>
      <c r="K1105">
        <v>453</v>
      </c>
    </row>
    <row r="1106" spans="1:11" x14ac:dyDescent="0.25">
      <c r="A1106">
        <v>1</v>
      </c>
      <c r="B1106">
        <v>2018</v>
      </c>
      <c r="C1106">
        <v>13300502</v>
      </c>
      <c r="D1106">
        <v>900613550</v>
      </c>
      <c r="E1106" s="1">
        <v>20373056</v>
      </c>
      <c r="F1106" s="1">
        <v>20373056</v>
      </c>
      <c r="G1106" s="1">
        <v>0</v>
      </c>
      <c r="H1106" t="s">
        <v>720</v>
      </c>
      <c r="I1106" t="s">
        <v>18</v>
      </c>
      <c r="J1106">
        <v>13300502</v>
      </c>
      <c r="K1106">
        <v>453</v>
      </c>
    </row>
    <row r="1107" spans="1:11" x14ac:dyDescent="0.25">
      <c r="A1107">
        <v>1</v>
      </c>
      <c r="B1107">
        <v>2018</v>
      </c>
      <c r="C1107">
        <v>13300502</v>
      </c>
      <c r="D1107">
        <v>900745500</v>
      </c>
      <c r="E1107" s="1">
        <v>0</v>
      </c>
      <c r="F1107" s="1">
        <v>4398926</v>
      </c>
      <c r="G1107" s="1">
        <v>0</v>
      </c>
      <c r="H1107" t="s">
        <v>1437</v>
      </c>
      <c r="I1107" t="s">
        <v>18</v>
      </c>
      <c r="J1107">
        <v>13300502</v>
      </c>
      <c r="K1107">
        <v>453</v>
      </c>
    </row>
    <row r="1108" spans="1:11" x14ac:dyDescent="0.25">
      <c r="A1108">
        <v>1</v>
      </c>
      <c r="B1108">
        <v>2018</v>
      </c>
      <c r="C1108">
        <v>13300502</v>
      </c>
      <c r="D1108">
        <v>900794496</v>
      </c>
      <c r="E1108" s="1">
        <v>5478993.6799999997</v>
      </c>
      <c r="F1108" s="1">
        <v>5478993.6799999997</v>
      </c>
      <c r="G1108" s="1">
        <v>0</v>
      </c>
      <c r="H1108" t="s">
        <v>551</v>
      </c>
      <c r="I1108" t="s">
        <v>18</v>
      </c>
      <c r="J1108">
        <v>13300502</v>
      </c>
      <c r="K1108">
        <v>453</v>
      </c>
    </row>
    <row r="1109" spans="1:11" x14ac:dyDescent="0.25">
      <c r="A1109">
        <v>1</v>
      </c>
      <c r="B1109">
        <v>2018</v>
      </c>
      <c r="C1109">
        <v>13300502</v>
      </c>
      <c r="D1109">
        <v>900803163</v>
      </c>
      <c r="E1109" s="1">
        <v>84266422</v>
      </c>
      <c r="F1109" s="1">
        <v>84266422</v>
      </c>
      <c r="G1109" s="1">
        <v>0</v>
      </c>
      <c r="H1109" t="s">
        <v>1046</v>
      </c>
      <c r="I1109" t="s">
        <v>18</v>
      </c>
      <c r="J1109">
        <v>13300502</v>
      </c>
      <c r="K1109">
        <v>453</v>
      </c>
    </row>
    <row r="1110" spans="1:11" x14ac:dyDescent="0.25">
      <c r="A1110">
        <v>1</v>
      </c>
      <c r="B1110">
        <v>2018</v>
      </c>
      <c r="C1110">
        <v>13300502</v>
      </c>
      <c r="D1110">
        <v>900959048</v>
      </c>
      <c r="E1110" s="1">
        <v>78635029</v>
      </c>
      <c r="F1110" s="1">
        <v>78635029</v>
      </c>
      <c r="G1110" s="1">
        <v>0</v>
      </c>
      <c r="H1110" t="s">
        <v>1318</v>
      </c>
      <c r="I1110" t="s">
        <v>18</v>
      </c>
      <c r="J1110">
        <v>13300502</v>
      </c>
      <c r="K1110">
        <v>453</v>
      </c>
    </row>
    <row r="1111" spans="1:11" x14ac:dyDescent="0.25">
      <c r="A1111">
        <v>1</v>
      </c>
      <c r="B1111">
        <v>2018</v>
      </c>
      <c r="C1111">
        <v>13300502</v>
      </c>
      <c r="D1111">
        <v>32624689</v>
      </c>
      <c r="E1111" s="1">
        <v>5000000</v>
      </c>
      <c r="F1111" s="1">
        <v>5000000</v>
      </c>
      <c r="G1111" s="1">
        <v>0</v>
      </c>
      <c r="H1111" t="s">
        <v>1242</v>
      </c>
      <c r="I1111" t="s">
        <v>18</v>
      </c>
      <c r="J1111">
        <v>13300502</v>
      </c>
      <c r="K1111">
        <v>453</v>
      </c>
    </row>
    <row r="1112" spans="1:11" x14ac:dyDescent="0.25">
      <c r="A1112">
        <v>1</v>
      </c>
      <c r="B1112">
        <v>2018</v>
      </c>
      <c r="C1112">
        <v>13300502</v>
      </c>
      <c r="D1112">
        <v>40394861</v>
      </c>
      <c r="E1112" s="1">
        <v>967800</v>
      </c>
      <c r="F1112" s="1">
        <v>967800</v>
      </c>
      <c r="G1112" s="1">
        <v>0</v>
      </c>
      <c r="H1112" t="s">
        <v>581</v>
      </c>
      <c r="I1112" t="s">
        <v>18</v>
      </c>
      <c r="J1112">
        <v>13300502</v>
      </c>
      <c r="K1112">
        <v>453</v>
      </c>
    </row>
    <row r="1113" spans="1:11" x14ac:dyDescent="0.25">
      <c r="A1113">
        <v>1</v>
      </c>
      <c r="B1113">
        <v>2018</v>
      </c>
      <c r="C1113">
        <v>13300502</v>
      </c>
      <c r="D1113">
        <v>42494201</v>
      </c>
      <c r="E1113" s="1">
        <v>620000</v>
      </c>
      <c r="F1113" s="1">
        <v>620000</v>
      </c>
      <c r="G1113" s="1">
        <v>0</v>
      </c>
      <c r="H1113" t="s">
        <v>97</v>
      </c>
      <c r="I1113" t="s">
        <v>18</v>
      </c>
      <c r="J1113">
        <v>13300502</v>
      </c>
      <c r="K1113">
        <v>453</v>
      </c>
    </row>
    <row r="1114" spans="1:11" x14ac:dyDescent="0.25">
      <c r="A1114">
        <v>1</v>
      </c>
      <c r="B1114">
        <v>2018</v>
      </c>
      <c r="C1114">
        <v>13300502</v>
      </c>
      <c r="D1114">
        <v>800026173</v>
      </c>
      <c r="E1114" s="1">
        <v>2749886</v>
      </c>
      <c r="F1114" s="1">
        <v>2976055</v>
      </c>
      <c r="G1114" s="1">
        <v>0</v>
      </c>
      <c r="H1114" t="s">
        <v>922</v>
      </c>
      <c r="I1114" t="s">
        <v>18</v>
      </c>
      <c r="J1114">
        <v>13300502</v>
      </c>
      <c r="K1114">
        <v>453</v>
      </c>
    </row>
    <row r="1115" spans="1:11" x14ac:dyDescent="0.25">
      <c r="A1115">
        <v>1</v>
      </c>
      <c r="B1115">
        <v>2018</v>
      </c>
      <c r="C1115">
        <v>13300502</v>
      </c>
      <c r="D1115">
        <v>800037202</v>
      </c>
      <c r="E1115" s="1">
        <v>3647560</v>
      </c>
      <c r="F1115" s="1">
        <v>3647560</v>
      </c>
      <c r="G1115" s="1">
        <v>0</v>
      </c>
      <c r="H1115" t="s">
        <v>1273</v>
      </c>
      <c r="I1115" t="s">
        <v>18</v>
      </c>
      <c r="J1115">
        <v>13300502</v>
      </c>
      <c r="K1115">
        <v>453</v>
      </c>
    </row>
    <row r="1116" spans="1:11" x14ac:dyDescent="0.25">
      <c r="A1116">
        <v>1</v>
      </c>
      <c r="B1116">
        <v>2018</v>
      </c>
      <c r="C1116">
        <v>13300502</v>
      </c>
      <c r="D1116">
        <v>800037979</v>
      </c>
      <c r="E1116" s="1">
        <v>2378502</v>
      </c>
      <c r="F1116" s="1">
        <v>2378502</v>
      </c>
      <c r="G1116" s="1">
        <v>0</v>
      </c>
      <c r="H1116" t="s">
        <v>923</v>
      </c>
      <c r="I1116" t="s">
        <v>18</v>
      </c>
      <c r="J1116">
        <v>13300502</v>
      </c>
      <c r="K1116">
        <v>453</v>
      </c>
    </row>
    <row r="1117" spans="1:11" x14ac:dyDescent="0.25">
      <c r="A1117">
        <v>1</v>
      </c>
      <c r="B1117">
        <v>2018</v>
      </c>
      <c r="C1117">
        <v>13300502</v>
      </c>
      <c r="D1117">
        <v>800175901</v>
      </c>
      <c r="E1117" s="1">
        <v>3038000</v>
      </c>
      <c r="F1117" s="1">
        <v>3038000</v>
      </c>
      <c r="G1117" s="1">
        <v>0</v>
      </c>
      <c r="H1117" t="s">
        <v>1161</v>
      </c>
      <c r="I1117" t="s">
        <v>18</v>
      </c>
      <c r="J1117">
        <v>13300502</v>
      </c>
      <c r="K1117">
        <v>453</v>
      </c>
    </row>
    <row r="1118" spans="1:11" x14ac:dyDescent="0.25">
      <c r="A1118">
        <v>1</v>
      </c>
      <c r="B1118">
        <v>2018</v>
      </c>
      <c r="C1118">
        <v>13300502</v>
      </c>
      <c r="D1118">
        <v>800197424</v>
      </c>
      <c r="E1118" s="1">
        <v>19916840</v>
      </c>
      <c r="F1118" s="1">
        <v>19916840</v>
      </c>
      <c r="G1118" s="1">
        <v>0</v>
      </c>
      <c r="H1118" t="s">
        <v>465</v>
      </c>
      <c r="I1118" t="s">
        <v>18</v>
      </c>
      <c r="J1118">
        <v>13300502</v>
      </c>
      <c r="K1118">
        <v>453</v>
      </c>
    </row>
    <row r="1119" spans="1:11" x14ac:dyDescent="0.25">
      <c r="A1119">
        <v>1</v>
      </c>
      <c r="B1119">
        <v>2018</v>
      </c>
      <c r="C1119">
        <v>13300502</v>
      </c>
      <c r="D1119">
        <v>800204153</v>
      </c>
      <c r="E1119" s="1">
        <v>1121614</v>
      </c>
      <c r="F1119" s="1">
        <v>1121614</v>
      </c>
      <c r="G1119" s="1">
        <v>0</v>
      </c>
      <c r="H1119" t="s">
        <v>234</v>
      </c>
      <c r="I1119" t="s">
        <v>18</v>
      </c>
      <c r="J1119">
        <v>13300502</v>
      </c>
      <c r="K1119">
        <v>453</v>
      </c>
    </row>
    <row r="1120" spans="1:11" x14ac:dyDescent="0.25">
      <c r="A1120">
        <v>1</v>
      </c>
      <c r="B1120">
        <v>2018</v>
      </c>
      <c r="C1120">
        <v>13300502</v>
      </c>
      <c r="D1120">
        <v>802003081</v>
      </c>
      <c r="E1120" s="1">
        <v>4660340</v>
      </c>
      <c r="F1120" s="1">
        <v>4660340</v>
      </c>
      <c r="G1120" s="1">
        <v>0</v>
      </c>
      <c r="H1120" t="s">
        <v>1282</v>
      </c>
      <c r="I1120" t="s">
        <v>18</v>
      </c>
      <c r="J1120">
        <v>13300502</v>
      </c>
      <c r="K1120">
        <v>453</v>
      </c>
    </row>
    <row r="1121" spans="1:11" x14ac:dyDescent="0.25">
      <c r="A1121">
        <v>1</v>
      </c>
      <c r="B1121">
        <v>2018</v>
      </c>
      <c r="C1121">
        <v>13300502</v>
      </c>
      <c r="D1121">
        <v>802006267</v>
      </c>
      <c r="E1121" s="1">
        <v>62885084</v>
      </c>
      <c r="F1121" s="1">
        <v>62885083.960000001</v>
      </c>
      <c r="G1121" s="1">
        <v>0</v>
      </c>
      <c r="H1121" t="s">
        <v>1089</v>
      </c>
      <c r="I1121" t="s">
        <v>18</v>
      </c>
      <c r="J1121">
        <v>13300502</v>
      </c>
      <c r="K1121">
        <v>453</v>
      </c>
    </row>
    <row r="1122" spans="1:11" x14ac:dyDescent="0.25">
      <c r="A1122">
        <v>1</v>
      </c>
      <c r="B1122">
        <v>2018</v>
      </c>
      <c r="C1122">
        <v>13300502</v>
      </c>
      <c r="D1122">
        <v>802009783</v>
      </c>
      <c r="E1122" s="1">
        <v>28348208</v>
      </c>
      <c r="F1122" s="1">
        <v>28348208</v>
      </c>
      <c r="G1122" s="1">
        <v>0</v>
      </c>
      <c r="H1122" t="s">
        <v>1333</v>
      </c>
      <c r="I1122" t="s">
        <v>18</v>
      </c>
      <c r="J1122">
        <v>13300502</v>
      </c>
      <c r="K1122">
        <v>453</v>
      </c>
    </row>
    <row r="1123" spans="1:11" x14ac:dyDescent="0.25">
      <c r="A1123">
        <v>1</v>
      </c>
      <c r="B1123">
        <v>2018</v>
      </c>
      <c r="C1123">
        <v>13300502</v>
      </c>
      <c r="D1123">
        <v>802021332</v>
      </c>
      <c r="E1123" s="1">
        <v>150000001</v>
      </c>
      <c r="F1123" s="1">
        <v>150000001</v>
      </c>
      <c r="G1123" s="1">
        <v>0</v>
      </c>
      <c r="H1123" t="s">
        <v>814</v>
      </c>
      <c r="I1123" t="s">
        <v>18</v>
      </c>
      <c r="J1123">
        <v>13300502</v>
      </c>
      <c r="K1123">
        <v>453</v>
      </c>
    </row>
    <row r="1124" spans="1:11" x14ac:dyDescent="0.25">
      <c r="A1124">
        <v>1</v>
      </c>
      <c r="B1124">
        <v>2018</v>
      </c>
      <c r="C1124">
        <v>13300502</v>
      </c>
      <c r="D1124">
        <v>804016365</v>
      </c>
      <c r="E1124" s="1">
        <v>1088085</v>
      </c>
      <c r="F1124" s="1">
        <v>1088085</v>
      </c>
      <c r="G1124" s="1">
        <v>0</v>
      </c>
      <c r="H1124" t="s">
        <v>930</v>
      </c>
      <c r="I1124" t="s">
        <v>18</v>
      </c>
      <c r="J1124">
        <v>13300502</v>
      </c>
      <c r="K1124">
        <v>453</v>
      </c>
    </row>
    <row r="1125" spans="1:11" x14ac:dyDescent="0.25">
      <c r="A1125">
        <v>1</v>
      </c>
      <c r="B1125">
        <v>2018</v>
      </c>
      <c r="C1125">
        <v>13300502</v>
      </c>
      <c r="D1125">
        <v>806006414</v>
      </c>
      <c r="E1125" s="1">
        <v>100965252</v>
      </c>
      <c r="F1125" s="1">
        <v>100965252</v>
      </c>
      <c r="G1125" s="1">
        <v>0</v>
      </c>
      <c r="H1125" t="s">
        <v>37</v>
      </c>
      <c r="I1125" t="s">
        <v>18</v>
      </c>
      <c r="J1125">
        <v>13300502</v>
      </c>
      <c r="K1125">
        <v>453</v>
      </c>
    </row>
    <row r="1126" spans="1:11" x14ac:dyDescent="0.25">
      <c r="A1126">
        <v>1</v>
      </c>
      <c r="B1126">
        <v>2018</v>
      </c>
      <c r="C1126">
        <v>13300502</v>
      </c>
      <c r="D1126">
        <v>806016377</v>
      </c>
      <c r="E1126" s="1">
        <v>9275189</v>
      </c>
      <c r="F1126" s="1">
        <v>9275189</v>
      </c>
      <c r="G1126" s="1">
        <v>0</v>
      </c>
      <c r="H1126" t="s">
        <v>822</v>
      </c>
      <c r="I1126" t="s">
        <v>18</v>
      </c>
      <c r="J1126">
        <v>13300502</v>
      </c>
      <c r="K1126">
        <v>453</v>
      </c>
    </row>
    <row r="1127" spans="1:11" x14ac:dyDescent="0.25">
      <c r="A1127">
        <v>1</v>
      </c>
      <c r="B1127">
        <v>2018</v>
      </c>
      <c r="C1127">
        <v>13300502</v>
      </c>
      <c r="D1127">
        <v>811016192</v>
      </c>
      <c r="E1127" s="1">
        <v>2321697658</v>
      </c>
      <c r="F1127" s="1">
        <v>2321697657.5999999</v>
      </c>
      <c r="G1127" s="1">
        <v>0</v>
      </c>
      <c r="H1127" t="s">
        <v>767</v>
      </c>
      <c r="I1127" t="s">
        <v>18</v>
      </c>
      <c r="J1127">
        <v>13300502</v>
      </c>
      <c r="K1127">
        <v>453</v>
      </c>
    </row>
    <row r="1128" spans="1:11" x14ac:dyDescent="0.25">
      <c r="A1128">
        <v>1</v>
      </c>
      <c r="B1128">
        <v>2018</v>
      </c>
      <c r="C1128">
        <v>13300502</v>
      </c>
      <c r="D1128">
        <v>812001424</v>
      </c>
      <c r="E1128" s="1">
        <v>1</v>
      </c>
      <c r="F1128" s="1">
        <v>1</v>
      </c>
      <c r="G1128" s="1">
        <v>0</v>
      </c>
      <c r="H1128" t="s">
        <v>602</v>
      </c>
      <c r="I1128" t="s">
        <v>18</v>
      </c>
      <c r="J1128">
        <v>13300502</v>
      </c>
      <c r="K1128">
        <v>453</v>
      </c>
    </row>
    <row r="1129" spans="1:11" x14ac:dyDescent="0.25">
      <c r="A1129">
        <v>1</v>
      </c>
      <c r="B1129">
        <v>2018</v>
      </c>
      <c r="C1129">
        <v>13300502</v>
      </c>
      <c r="D1129">
        <v>812002836</v>
      </c>
      <c r="E1129" s="1">
        <v>71083529</v>
      </c>
      <c r="F1129" s="1">
        <v>71083529</v>
      </c>
      <c r="G1129" s="1">
        <v>0</v>
      </c>
      <c r="H1129" t="s">
        <v>1288</v>
      </c>
      <c r="I1129" t="s">
        <v>18</v>
      </c>
      <c r="J1129">
        <v>13300502</v>
      </c>
      <c r="K1129">
        <v>453</v>
      </c>
    </row>
    <row r="1130" spans="1:11" x14ac:dyDescent="0.25">
      <c r="A1130">
        <v>1</v>
      </c>
      <c r="B1130">
        <v>2018</v>
      </c>
      <c r="C1130">
        <v>13300502</v>
      </c>
      <c r="D1130">
        <v>813010024</v>
      </c>
      <c r="E1130" s="1">
        <v>2000000</v>
      </c>
      <c r="F1130" s="1">
        <v>2000000</v>
      </c>
      <c r="G1130" s="1">
        <v>0</v>
      </c>
      <c r="H1130" t="s">
        <v>610</v>
      </c>
      <c r="I1130" t="s">
        <v>18</v>
      </c>
      <c r="J1130">
        <v>13300502</v>
      </c>
      <c r="K1130">
        <v>453</v>
      </c>
    </row>
    <row r="1131" spans="1:11" x14ac:dyDescent="0.25">
      <c r="A1131">
        <v>1</v>
      </c>
      <c r="B1131">
        <v>2018</v>
      </c>
      <c r="C1131">
        <v>13300502</v>
      </c>
      <c r="D1131">
        <v>818001019</v>
      </c>
      <c r="E1131" s="1">
        <v>2188985</v>
      </c>
      <c r="F1131" s="1">
        <v>2188985</v>
      </c>
      <c r="G1131" s="1">
        <v>0</v>
      </c>
      <c r="H1131" t="s">
        <v>612</v>
      </c>
      <c r="I1131" t="s">
        <v>18</v>
      </c>
      <c r="J1131">
        <v>13300502</v>
      </c>
      <c r="K1131">
        <v>453</v>
      </c>
    </row>
    <row r="1132" spans="1:11" x14ac:dyDescent="0.25">
      <c r="A1132">
        <v>1</v>
      </c>
      <c r="B1132">
        <v>2018</v>
      </c>
      <c r="C1132">
        <v>13300502</v>
      </c>
      <c r="D1132">
        <v>819002228</v>
      </c>
      <c r="E1132" s="1">
        <v>31838517</v>
      </c>
      <c r="F1132" s="1">
        <v>31838517</v>
      </c>
      <c r="G1132" s="1">
        <v>0</v>
      </c>
      <c r="H1132" t="s">
        <v>1063</v>
      </c>
      <c r="I1132" t="s">
        <v>18</v>
      </c>
      <c r="J1132">
        <v>13300502</v>
      </c>
      <c r="K1132">
        <v>453</v>
      </c>
    </row>
    <row r="1133" spans="1:11" x14ac:dyDescent="0.25">
      <c r="A1133">
        <v>1</v>
      </c>
      <c r="B1133">
        <v>2018</v>
      </c>
      <c r="C1133">
        <v>13300502</v>
      </c>
      <c r="D1133">
        <v>819002551</v>
      </c>
      <c r="E1133" s="1">
        <v>472912138</v>
      </c>
      <c r="F1133" s="1">
        <v>472912137.98000002</v>
      </c>
      <c r="G1133" s="1">
        <v>0</v>
      </c>
      <c r="H1133" t="s">
        <v>422</v>
      </c>
      <c r="I1133" t="s">
        <v>18</v>
      </c>
      <c r="J1133">
        <v>13300502</v>
      </c>
      <c r="K1133">
        <v>453</v>
      </c>
    </row>
    <row r="1134" spans="1:11" x14ac:dyDescent="0.25">
      <c r="A1134">
        <v>1</v>
      </c>
      <c r="B1134">
        <v>2018</v>
      </c>
      <c r="C1134">
        <v>13300502</v>
      </c>
      <c r="D1134">
        <v>819004280</v>
      </c>
      <c r="E1134" s="1">
        <v>1211009</v>
      </c>
      <c r="F1134" s="1">
        <v>1211009.26</v>
      </c>
      <c r="G1134" s="1">
        <v>0</v>
      </c>
      <c r="H1134" t="s">
        <v>1293</v>
      </c>
      <c r="I1134" t="s">
        <v>18</v>
      </c>
      <c r="J1134">
        <v>13300502</v>
      </c>
      <c r="K1134">
        <v>453</v>
      </c>
    </row>
    <row r="1135" spans="1:11" x14ac:dyDescent="0.25">
      <c r="A1135">
        <v>1</v>
      </c>
      <c r="B1135">
        <v>2018</v>
      </c>
      <c r="C1135">
        <v>13300502</v>
      </c>
      <c r="D1135">
        <v>819004318</v>
      </c>
      <c r="E1135" s="1">
        <v>1122081</v>
      </c>
      <c r="F1135" s="1">
        <v>1122081</v>
      </c>
      <c r="G1135" s="1">
        <v>0</v>
      </c>
      <c r="H1135" t="s">
        <v>1104</v>
      </c>
      <c r="I1135" t="s">
        <v>18</v>
      </c>
      <c r="J1135">
        <v>13300502</v>
      </c>
      <c r="K1135">
        <v>453</v>
      </c>
    </row>
    <row r="1136" spans="1:11" x14ac:dyDescent="0.25">
      <c r="A1136">
        <v>1</v>
      </c>
      <c r="B1136">
        <v>2018</v>
      </c>
      <c r="C1136">
        <v>13300502</v>
      </c>
      <c r="D1136">
        <v>822006051</v>
      </c>
      <c r="E1136" s="1">
        <v>6336938</v>
      </c>
      <c r="F1136" s="1">
        <v>6866545</v>
      </c>
      <c r="G1136" s="1">
        <v>0</v>
      </c>
      <c r="H1136" t="s">
        <v>941</v>
      </c>
      <c r="I1136" t="s">
        <v>18</v>
      </c>
      <c r="J1136">
        <v>13300502</v>
      </c>
      <c r="K1136">
        <v>453</v>
      </c>
    </row>
    <row r="1137" spans="1:11" x14ac:dyDescent="0.25">
      <c r="A1137">
        <v>1</v>
      </c>
      <c r="B1137">
        <v>2018</v>
      </c>
      <c r="C1137">
        <v>13300502</v>
      </c>
      <c r="D1137">
        <v>823001901</v>
      </c>
      <c r="E1137" s="1">
        <v>6458672</v>
      </c>
      <c r="F1137" s="1">
        <v>6458672</v>
      </c>
      <c r="G1137" s="1">
        <v>0</v>
      </c>
      <c r="H1137" t="s">
        <v>944</v>
      </c>
      <c r="I1137" t="s">
        <v>18</v>
      </c>
      <c r="J1137">
        <v>13300502</v>
      </c>
      <c r="K1137">
        <v>453</v>
      </c>
    </row>
    <row r="1138" spans="1:11" x14ac:dyDescent="0.25">
      <c r="A1138">
        <v>1</v>
      </c>
      <c r="B1138">
        <v>2018</v>
      </c>
      <c r="C1138">
        <v>13300502</v>
      </c>
      <c r="D1138">
        <v>823002227</v>
      </c>
      <c r="E1138" s="1">
        <v>9315415</v>
      </c>
      <c r="F1138" s="1">
        <v>9315415</v>
      </c>
      <c r="G1138" s="1">
        <v>0</v>
      </c>
      <c r="H1138" t="s">
        <v>304</v>
      </c>
      <c r="I1138" t="s">
        <v>18</v>
      </c>
      <c r="J1138">
        <v>13300502</v>
      </c>
      <c r="K1138">
        <v>453</v>
      </c>
    </row>
    <row r="1139" spans="1:11" x14ac:dyDescent="0.25">
      <c r="A1139">
        <v>1</v>
      </c>
      <c r="B1139">
        <v>2018</v>
      </c>
      <c r="C1139">
        <v>13300502</v>
      </c>
      <c r="D1139">
        <v>823003836</v>
      </c>
      <c r="E1139" s="1">
        <v>7344392</v>
      </c>
      <c r="F1139" s="1">
        <v>7344391.8399999999</v>
      </c>
      <c r="G1139" s="1">
        <v>0</v>
      </c>
      <c r="H1139" t="s">
        <v>996</v>
      </c>
      <c r="I1139" t="s">
        <v>18</v>
      </c>
      <c r="J1139">
        <v>13300502</v>
      </c>
      <c r="K1139">
        <v>453</v>
      </c>
    </row>
    <row r="1140" spans="1:11" x14ac:dyDescent="0.25">
      <c r="A1140">
        <v>1</v>
      </c>
      <c r="B1140">
        <v>2018</v>
      </c>
      <c r="C1140">
        <v>13300502</v>
      </c>
      <c r="D1140">
        <v>824000440</v>
      </c>
      <c r="E1140" s="1">
        <v>1822276</v>
      </c>
      <c r="F1140" s="1">
        <v>1822276</v>
      </c>
      <c r="G1140" s="1">
        <v>0</v>
      </c>
      <c r="H1140" t="s">
        <v>615</v>
      </c>
      <c r="I1140" t="s">
        <v>18</v>
      </c>
      <c r="J1140">
        <v>13300502</v>
      </c>
      <c r="K1140">
        <v>453</v>
      </c>
    </row>
    <row r="1141" spans="1:11" x14ac:dyDescent="0.25">
      <c r="A1141">
        <v>1</v>
      </c>
      <c r="B1141">
        <v>2018</v>
      </c>
      <c r="C1141">
        <v>13300502</v>
      </c>
      <c r="D1141">
        <v>824000725</v>
      </c>
      <c r="E1141" s="1">
        <v>1173469336</v>
      </c>
      <c r="F1141" s="1">
        <v>1173469336.26</v>
      </c>
      <c r="G1141" s="1">
        <v>0</v>
      </c>
      <c r="H1141" t="s">
        <v>620</v>
      </c>
      <c r="I1141" t="s">
        <v>18</v>
      </c>
      <c r="J1141">
        <v>13300502</v>
      </c>
      <c r="K1141">
        <v>453</v>
      </c>
    </row>
    <row r="1142" spans="1:11" x14ac:dyDescent="0.25">
      <c r="A1142">
        <v>1</v>
      </c>
      <c r="B1142">
        <v>2018</v>
      </c>
      <c r="C1142">
        <v>13300502</v>
      </c>
      <c r="D1142">
        <v>825000620</v>
      </c>
      <c r="E1142" s="1">
        <v>398807</v>
      </c>
      <c r="F1142" s="1">
        <v>398807</v>
      </c>
      <c r="G1142" s="1">
        <v>0</v>
      </c>
      <c r="H1142" t="s">
        <v>53</v>
      </c>
      <c r="I1142" t="s">
        <v>18</v>
      </c>
      <c r="J1142">
        <v>13300502</v>
      </c>
      <c r="K1142">
        <v>453</v>
      </c>
    </row>
    <row r="1143" spans="1:11" x14ac:dyDescent="0.25">
      <c r="A1143">
        <v>1</v>
      </c>
      <c r="B1143">
        <v>2018</v>
      </c>
      <c r="C1143">
        <v>13300502</v>
      </c>
      <c r="D1143">
        <v>829001846</v>
      </c>
      <c r="E1143" s="1">
        <v>1525773</v>
      </c>
      <c r="F1143" s="1">
        <v>1525773</v>
      </c>
      <c r="G1143" s="1">
        <v>0</v>
      </c>
      <c r="H1143" t="s">
        <v>946</v>
      </c>
      <c r="I1143" t="s">
        <v>18</v>
      </c>
      <c r="J1143">
        <v>13300502</v>
      </c>
      <c r="K1143">
        <v>453</v>
      </c>
    </row>
    <row r="1144" spans="1:11" x14ac:dyDescent="0.25">
      <c r="A1144">
        <v>1</v>
      </c>
      <c r="B1144">
        <v>2018</v>
      </c>
      <c r="C1144">
        <v>13300502</v>
      </c>
      <c r="D1144">
        <v>830099212</v>
      </c>
      <c r="E1144" s="1">
        <v>70360000</v>
      </c>
      <c r="F1144" s="1">
        <v>70360000</v>
      </c>
      <c r="G1144" s="1">
        <v>0</v>
      </c>
      <c r="H1144" t="s">
        <v>677</v>
      </c>
      <c r="I1144" t="s">
        <v>18</v>
      </c>
      <c r="J1144">
        <v>13300502</v>
      </c>
      <c r="K1144">
        <v>453</v>
      </c>
    </row>
    <row r="1145" spans="1:11" x14ac:dyDescent="0.25">
      <c r="A1145">
        <v>1</v>
      </c>
      <c r="B1145">
        <v>2018</v>
      </c>
      <c r="C1145">
        <v>13300502</v>
      </c>
      <c r="D1145">
        <v>832001966</v>
      </c>
      <c r="E1145" s="1">
        <v>63951289</v>
      </c>
      <c r="F1145" s="1">
        <v>63951289</v>
      </c>
      <c r="G1145" s="1">
        <v>0</v>
      </c>
      <c r="H1145" t="s">
        <v>253</v>
      </c>
      <c r="I1145" t="s">
        <v>18</v>
      </c>
      <c r="J1145">
        <v>13300502</v>
      </c>
      <c r="K1145">
        <v>453</v>
      </c>
    </row>
    <row r="1146" spans="1:11" x14ac:dyDescent="0.25">
      <c r="A1146">
        <v>1</v>
      </c>
      <c r="B1146">
        <v>2018</v>
      </c>
      <c r="C1146">
        <v>13300502</v>
      </c>
      <c r="D1146">
        <v>845000038</v>
      </c>
      <c r="E1146" s="1">
        <v>1000000</v>
      </c>
      <c r="F1146" s="1">
        <v>1000000</v>
      </c>
      <c r="G1146" s="1">
        <v>0</v>
      </c>
      <c r="H1146" t="s">
        <v>255</v>
      </c>
      <c r="I1146" t="s">
        <v>18</v>
      </c>
      <c r="J1146">
        <v>13300502</v>
      </c>
      <c r="K1146">
        <v>453</v>
      </c>
    </row>
    <row r="1147" spans="1:11" x14ac:dyDescent="0.25">
      <c r="A1147">
        <v>1</v>
      </c>
      <c r="B1147">
        <v>2018</v>
      </c>
      <c r="C1147">
        <v>13300502</v>
      </c>
      <c r="D1147">
        <v>890208758</v>
      </c>
      <c r="E1147" s="1">
        <v>5487947</v>
      </c>
      <c r="F1147" s="1">
        <v>5487947</v>
      </c>
      <c r="G1147" s="1">
        <v>0</v>
      </c>
      <c r="H1147" t="s">
        <v>1006</v>
      </c>
      <c r="I1147" t="s">
        <v>18</v>
      </c>
      <c r="J1147">
        <v>13300502</v>
      </c>
      <c r="K1147">
        <v>453</v>
      </c>
    </row>
    <row r="1148" spans="1:11" x14ac:dyDescent="0.25">
      <c r="A1148">
        <v>1</v>
      </c>
      <c r="B1148">
        <v>2018</v>
      </c>
      <c r="C1148">
        <v>13300502</v>
      </c>
      <c r="D1148">
        <v>892115010</v>
      </c>
      <c r="E1148" s="1">
        <v>387119909</v>
      </c>
      <c r="F1148" s="1">
        <v>387119909</v>
      </c>
      <c r="G1148" s="1">
        <v>0</v>
      </c>
      <c r="H1148" t="s">
        <v>1309</v>
      </c>
      <c r="I1148" t="s">
        <v>18</v>
      </c>
      <c r="J1148">
        <v>13300502</v>
      </c>
      <c r="K1148">
        <v>453</v>
      </c>
    </row>
    <row r="1149" spans="1:11" x14ac:dyDescent="0.25">
      <c r="A1149">
        <v>1</v>
      </c>
      <c r="B1149">
        <v>2018</v>
      </c>
      <c r="C1149">
        <v>13300502</v>
      </c>
      <c r="D1149">
        <v>891780009</v>
      </c>
      <c r="E1149" s="1">
        <v>368365059.87</v>
      </c>
      <c r="F1149" s="1">
        <v>460456324.83999997</v>
      </c>
      <c r="G1149" s="1">
        <v>0</v>
      </c>
      <c r="H1149" t="s">
        <v>1855</v>
      </c>
      <c r="I1149" t="s">
        <v>18</v>
      </c>
      <c r="J1149">
        <v>13300502</v>
      </c>
      <c r="K1149">
        <v>453</v>
      </c>
    </row>
    <row r="1150" spans="1:11" x14ac:dyDescent="0.25">
      <c r="A1150">
        <v>1</v>
      </c>
      <c r="B1150">
        <v>2018</v>
      </c>
      <c r="C1150">
        <v>13300502</v>
      </c>
      <c r="D1150">
        <v>892000264</v>
      </c>
      <c r="E1150" s="1">
        <v>5278630</v>
      </c>
      <c r="F1150" s="1">
        <v>5278630</v>
      </c>
      <c r="G1150" s="1">
        <v>0</v>
      </c>
      <c r="H1150" t="s">
        <v>269</v>
      </c>
      <c r="I1150" t="s">
        <v>18</v>
      </c>
      <c r="J1150">
        <v>13300502</v>
      </c>
      <c r="K1150">
        <v>453</v>
      </c>
    </row>
    <row r="1151" spans="1:11" x14ac:dyDescent="0.25">
      <c r="A1151">
        <v>1</v>
      </c>
      <c r="B1151">
        <v>2018</v>
      </c>
      <c r="C1151">
        <v>13300502</v>
      </c>
      <c r="D1151">
        <v>892115096</v>
      </c>
      <c r="E1151" s="1">
        <v>44100</v>
      </c>
      <c r="F1151" s="1">
        <v>44100</v>
      </c>
      <c r="G1151" s="1">
        <v>0</v>
      </c>
      <c r="H1151" t="s">
        <v>498</v>
      </c>
      <c r="I1151" t="s">
        <v>18</v>
      </c>
      <c r="J1151">
        <v>13300502</v>
      </c>
      <c r="K1151">
        <v>453</v>
      </c>
    </row>
    <row r="1152" spans="1:11" x14ac:dyDescent="0.25">
      <c r="A1152">
        <v>1</v>
      </c>
      <c r="B1152">
        <v>2018</v>
      </c>
      <c r="C1152">
        <v>13300502</v>
      </c>
      <c r="D1152">
        <v>892300979</v>
      </c>
      <c r="E1152" s="1">
        <v>214606640.31999999</v>
      </c>
      <c r="F1152" s="1">
        <v>214606639.94</v>
      </c>
      <c r="G1152" s="1">
        <v>0</v>
      </c>
      <c r="H1152" t="s">
        <v>1200</v>
      </c>
      <c r="I1152" t="s">
        <v>18</v>
      </c>
      <c r="J1152">
        <v>13300502</v>
      </c>
      <c r="K1152">
        <v>453</v>
      </c>
    </row>
    <row r="1153" spans="1:11" x14ac:dyDescent="0.25">
      <c r="A1153">
        <v>1</v>
      </c>
      <c r="B1153">
        <v>2018</v>
      </c>
      <c r="C1153">
        <v>13300502</v>
      </c>
      <c r="D1153">
        <v>900004059</v>
      </c>
      <c r="E1153" s="1">
        <v>117458342</v>
      </c>
      <c r="F1153" s="1">
        <v>128113915.66</v>
      </c>
      <c r="G1153" s="1">
        <v>0</v>
      </c>
      <c r="H1153" t="s">
        <v>1141</v>
      </c>
      <c r="I1153" t="s">
        <v>18</v>
      </c>
      <c r="J1153">
        <v>13300502</v>
      </c>
      <c r="K1153">
        <v>453</v>
      </c>
    </row>
    <row r="1154" spans="1:11" x14ac:dyDescent="0.25">
      <c r="A1154">
        <v>1</v>
      </c>
      <c r="B1154">
        <v>2018</v>
      </c>
      <c r="C1154">
        <v>13300502</v>
      </c>
      <c r="D1154">
        <v>900061048</v>
      </c>
      <c r="E1154" s="1">
        <v>19313588</v>
      </c>
      <c r="F1154" s="1">
        <v>19313588.440000001</v>
      </c>
      <c r="G1154" s="1">
        <v>0</v>
      </c>
      <c r="H1154" t="s">
        <v>642</v>
      </c>
      <c r="I1154" t="s">
        <v>18</v>
      </c>
      <c r="J1154">
        <v>13300502</v>
      </c>
      <c r="K1154">
        <v>453</v>
      </c>
    </row>
    <row r="1155" spans="1:11" x14ac:dyDescent="0.25">
      <c r="A1155">
        <v>1</v>
      </c>
      <c r="B1155">
        <v>2018</v>
      </c>
      <c r="C1155">
        <v>13300502</v>
      </c>
      <c r="D1155">
        <v>900130530</v>
      </c>
      <c r="E1155" s="1">
        <v>5007291</v>
      </c>
      <c r="F1155" s="1">
        <v>5007291</v>
      </c>
      <c r="G1155" s="1">
        <v>0</v>
      </c>
      <c r="H1155" t="s">
        <v>737</v>
      </c>
      <c r="I1155" t="s">
        <v>18</v>
      </c>
      <c r="J1155">
        <v>13300502</v>
      </c>
      <c r="K1155">
        <v>453</v>
      </c>
    </row>
    <row r="1156" spans="1:11" x14ac:dyDescent="0.25">
      <c r="A1156">
        <v>1</v>
      </c>
      <c r="B1156">
        <v>2018</v>
      </c>
      <c r="C1156">
        <v>13300502</v>
      </c>
      <c r="D1156">
        <v>900138649</v>
      </c>
      <c r="E1156" s="1">
        <v>120986799</v>
      </c>
      <c r="F1156" s="1">
        <v>120986799.28</v>
      </c>
      <c r="G1156" s="1">
        <v>0</v>
      </c>
      <c r="H1156" t="s">
        <v>1376</v>
      </c>
      <c r="I1156" t="s">
        <v>18</v>
      </c>
      <c r="J1156">
        <v>13300502</v>
      </c>
      <c r="K1156">
        <v>453</v>
      </c>
    </row>
    <row r="1157" spans="1:11" x14ac:dyDescent="0.25">
      <c r="A1157">
        <v>1</v>
      </c>
      <c r="B1157">
        <v>2018</v>
      </c>
      <c r="C1157">
        <v>13300502</v>
      </c>
      <c r="D1157">
        <v>900196347</v>
      </c>
      <c r="E1157" s="1">
        <v>839413190</v>
      </c>
      <c r="F1157" s="1">
        <v>937358249</v>
      </c>
      <c r="G1157" s="1">
        <v>0</v>
      </c>
      <c r="H1157" t="s">
        <v>969</v>
      </c>
      <c r="I1157" t="s">
        <v>18</v>
      </c>
      <c r="J1157">
        <v>13300502</v>
      </c>
      <c r="K1157">
        <v>453</v>
      </c>
    </row>
    <row r="1158" spans="1:11" x14ac:dyDescent="0.25">
      <c r="A1158">
        <v>1</v>
      </c>
      <c r="B1158">
        <v>2018</v>
      </c>
      <c r="C1158">
        <v>13300502</v>
      </c>
      <c r="D1158">
        <v>900216356</v>
      </c>
      <c r="E1158" s="1">
        <v>1</v>
      </c>
      <c r="F1158" s="1">
        <v>0.83</v>
      </c>
      <c r="G1158" s="1">
        <v>0</v>
      </c>
      <c r="H1158" t="s">
        <v>1021</v>
      </c>
      <c r="I1158" t="s">
        <v>18</v>
      </c>
      <c r="J1158">
        <v>13300502</v>
      </c>
      <c r="K1158">
        <v>453</v>
      </c>
    </row>
    <row r="1159" spans="1:11" x14ac:dyDescent="0.25">
      <c r="A1159">
        <v>1</v>
      </c>
      <c r="B1159">
        <v>2018</v>
      </c>
      <c r="C1159">
        <v>13300502</v>
      </c>
      <c r="D1159">
        <v>900272028</v>
      </c>
      <c r="E1159" s="1">
        <v>47215913</v>
      </c>
      <c r="F1159" s="1">
        <v>47215913</v>
      </c>
      <c r="G1159" s="1">
        <v>0</v>
      </c>
      <c r="H1159" t="s">
        <v>1081</v>
      </c>
      <c r="I1159" t="s">
        <v>18</v>
      </c>
      <c r="J1159">
        <v>13300502</v>
      </c>
      <c r="K1159">
        <v>453</v>
      </c>
    </row>
    <row r="1160" spans="1:11" x14ac:dyDescent="0.25">
      <c r="A1160">
        <v>1</v>
      </c>
      <c r="B1160">
        <v>2018</v>
      </c>
      <c r="C1160">
        <v>13300502</v>
      </c>
      <c r="D1160">
        <v>900254478</v>
      </c>
      <c r="E1160" s="1">
        <v>12625000</v>
      </c>
      <c r="F1160" s="1">
        <v>12625000</v>
      </c>
      <c r="G1160" s="1">
        <v>0</v>
      </c>
      <c r="H1160" t="s">
        <v>861</v>
      </c>
      <c r="I1160" t="s">
        <v>18</v>
      </c>
      <c r="J1160">
        <v>13300502</v>
      </c>
      <c r="K1160">
        <v>453</v>
      </c>
    </row>
    <row r="1161" spans="1:11" x14ac:dyDescent="0.25">
      <c r="A1161">
        <v>1</v>
      </c>
      <c r="B1161">
        <v>2018</v>
      </c>
      <c r="C1161">
        <v>13300502</v>
      </c>
      <c r="D1161">
        <v>900269029</v>
      </c>
      <c r="E1161" s="1">
        <v>121584047</v>
      </c>
      <c r="F1161" s="1">
        <v>121584047</v>
      </c>
      <c r="G1161" s="1">
        <v>0</v>
      </c>
      <c r="H1161" t="s">
        <v>702</v>
      </c>
      <c r="I1161" t="s">
        <v>18</v>
      </c>
      <c r="J1161">
        <v>13300502</v>
      </c>
      <c r="K1161">
        <v>453</v>
      </c>
    </row>
    <row r="1162" spans="1:11" x14ac:dyDescent="0.25">
      <c r="A1162">
        <v>1</v>
      </c>
      <c r="B1162">
        <v>2018</v>
      </c>
      <c r="C1162">
        <v>13300502</v>
      </c>
      <c r="D1162">
        <v>900270453</v>
      </c>
      <c r="E1162" s="1">
        <v>156693732</v>
      </c>
      <c r="F1162" s="1">
        <v>156693731.63999999</v>
      </c>
      <c r="G1162" s="1">
        <v>0</v>
      </c>
      <c r="H1162" t="s">
        <v>450</v>
      </c>
      <c r="I1162" t="s">
        <v>18</v>
      </c>
      <c r="J1162">
        <v>13300502</v>
      </c>
      <c r="K1162">
        <v>453</v>
      </c>
    </row>
    <row r="1163" spans="1:11" x14ac:dyDescent="0.25">
      <c r="A1163">
        <v>1</v>
      </c>
      <c r="B1163">
        <v>2018</v>
      </c>
      <c r="C1163">
        <v>13300502</v>
      </c>
      <c r="D1163">
        <v>900270916</v>
      </c>
      <c r="E1163" s="1">
        <v>4808300</v>
      </c>
      <c r="F1163" s="1">
        <v>4808300</v>
      </c>
      <c r="G1163" s="1">
        <v>0</v>
      </c>
      <c r="H1163" t="s">
        <v>336</v>
      </c>
      <c r="I1163" t="s">
        <v>18</v>
      </c>
      <c r="J1163">
        <v>13300502</v>
      </c>
      <c r="K1163">
        <v>453</v>
      </c>
    </row>
    <row r="1164" spans="1:11" x14ac:dyDescent="0.25">
      <c r="A1164">
        <v>1</v>
      </c>
      <c r="B1164">
        <v>2018</v>
      </c>
      <c r="C1164">
        <v>13300502</v>
      </c>
      <c r="D1164">
        <v>900361707</v>
      </c>
      <c r="E1164" s="1">
        <v>4179027</v>
      </c>
      <c r="F1164" s="1">
        <v>4179027</v>
      </c>
      <c r="G1164" s="1">
        <v>0</v>
      </c>
      <c r="H1164" t="s">
        <v>1254</v>
      </c>
      <c r="I1164" t="s">
        <v>18</v>
      </c>
      <c r="J1164">
        <v>13300502</v>
      </c>
      <c r="K1164">
        <v>453</v>
      </c>
    </row>
    <row r="1165" spans="1:11" x14ac:dyDescent="0.25">
      <c r="A1165">
        <v>1</v>
      </c>
      <c r="B1165">
        <v>2018</v>
      </c>
      <c r="C1165">
        <v>13300502</v>
      </c>
      <c r="D1165">
        <v>900424844</v>
      </c>
      <c r="E1165" s="1">
        <v>6819873</v>
      </c>
      <c r="F1165" s="1">
        <v>6819873</v>
      </c>
      <c r="G1165" s="1">
        <v>0</v>
      </c>
      <c r="H1165" t="s">
        <v>164</v>
      </c>
      <c r="I1165" t="s">
        <v>18</v>
      </c>
      <c r="J1165">
        <v>13300502</v>
      </c>
      <c r="K1165">
        <v>453</v>
      </c>
    </row>
    <row r="1166" spans="1:11" x14ac:dyDescent="0.25">
      <c r="A1166">
        <v>1</v>
      </c>
      <c r="B1166">
        <v>2018</v>
      </c>
      <c r="C1166">
        <v>13300502</v>
      </c>
      <c r="D1166">
        <v>900434078</v>
      </c>
      <c r="E1166" s="1">
        <v>24316847.5</v>
      </c>
      <c r="F1166" s="1">
        <v>24316847.5</v>
      </c>
      <c r="G1166" s="1">
        <v>0</v>
      </c>
      <c r="H1166" t="s">
        <v>530</v>
      </c>
      <c r="I1166" t="s">
        <v>18</v>
      </c>
      <c r="J1166">
        <v>13300502</v>
      </c>
      <c r="K1166">
        <v>453</v>
      </c>
    </row>
    <row r="1167" spans="1:11" x14ac:dyDescent="0.25">
      <c r="A1167">
        <v>1</v>
      </c>
      <c r="B1167">
        <v>2018</v>
      </c>
      <c r="C1167">
        <v>13300502</v>
      </c>
      <c r="D1167">
        <v>900429708</v>
      </c>
      <c r="E1167" s="1">
        <v>85806500</v>
      </c>
      <c r="F1167" s="1">
        <v>85806500</v>
      </c>
      <c r="G1167" s="1">
        <v>0</v>
      </c>
      <c r="H1167" t="s">
        <v>708</v>
      </c>
      <c r="I1167" t="s">
        <v>18</v>
      </c>
      <c r="J1167">
        <v>13300502</v>
      </c>
      <c r="K1167">
        <v>453</v>
      </c>
    </row>
    <row r="1168" spans="1:11" x14ac:dyDescent="0.25">
      <c r="A1168">
        <v>1</v>
      </c>
      <c r="B1168">
        <v>2018</v>
      </c>
      <c r="C1168">
        <v>13300502</v>
      </c>
      <c r="D1168">
        <v>900431550</v>
      </c>
      <c r="E1168" s="1">
        <v>2000000</v>
      </c>
      <c r="F1168" s="1">
        <v>2000000</v>
      </c>
      <c r="G1168" s="1">
        <v>0</v>
      </c>
      <c r="H1168" t="s">
        <v>1392</v>
      </c>
      <c r="I1168" t="s">
        <v>18</v>
      </c>
      <c r="J1168">
        <v>13300502</v>
      </c>
      <c r="K1168">
        <v>453</v>
      </c>
    </row>
    <row r="1169" spans="1:11" x14ac:dyDescent="0.25">
      <c r="A1169">
        <v>1</v>
      </c>
      <c r="B1169">
        <v>2018</v>
      </c>
      <c r="C1169">
        <v>13300502</v>
      </c>
      <c r="D1169">
        <v>900465319</v>
      </c>
      <c r="E1169" s="1">
        <v>700525683</v>
      </c>
      <c r="F1169" s="1">
        <v>700525683</v>
      </c>
      <c r="G1169" s="1">
        <v>0</v>
      </c>
      <c r="H1169" t="s">
        <v>277</v>
      </c>
      <c r="I1169" t="s">
        <v>18</v>
      </c>
      <c r="J1169">
        <v>13300502</v>
      </c>
      <c r="K1169">
        <v>453</v>
      </c>
    </row>
    <row r="1170" spans="1:11" x14ac:dyDescent="0.25">
      <c r="A1170">
        <v>1</v>
      </c>
      <c r="B1170">
        <v>2018</v>
      </c>
      <c r="C1170">
        <v>13300502</v>
      </c>
      <c r="D1170">
        <v>900503124</v>
      </c>
      <c r="E1170" s="1">
        <v>650000</v>
      </c>
      <c r="F1170" s="1">
        <v>650000</v>
      </c>
      <c r="G1170" s="1">
        <v>0</v>
      </c>
      <c r="H1170" t="s">
        <v>1224</v>
      </c>
      <c r="I1170" t="s">
        <v>18</v>
      </c>
      <c r="J1170">
        <v>13300502</v>
      </c>
      <c r="K1170">
        <v>453</v>
      </c>
    </row>
    <row r="1171" spans="1:11" x14ac:dyDescent="0.25">
      <c r="A1171">
        <v>1</v>
      </c>
      <c r="B1171">
        <v>2018</v>
      </c>
      <c r="C1171">
        <v>13300502</v>
      </c>
      <c r="D1171">
        <v>900513381</v>
      </c>
      <c r="E1171" s="1">
        <v>2709235</v>
      </c>
      <c r="F1171" s="1">
        <v>2709235</v>
      </c>
      <c r="G1171" s="1">
        <v>0</v>
      </c>
      <c r="H1171" t="s">
        <v>880</v>
      </c>
      <c r="I1171" t="s">
        <v>18</v>
      </c>
      <c r="J1171">
        <v>13300502</v>
      </c>
      <c r="K1171">
        <v>453</v>
      </c>
    </row>
    <row r="1172" spans="1:11" x14ac:dyDescent="0.25">
      <c r="A1172">
        <v>1</v>
      </c>
      <c r="B1172">
        <v>2018</v>
      </c>
      <c r="C1172">
        <v>13300502</v>
      </c>
      <c r="D1172">
        <v>900528434</v>
      </c>
      <c r="E1172" s="1">
        <v>1570300</v>
      </c>
      <c r="F1172" s="1">
        <v>1570300</v>
      </c>
      <c r="G1172" s="1">
        <v>0</v>
      </c>
      <c r="H1172" t="s">
        <v>1399</v>
      </c>
      <c r="I1172" t="s">
        <v>18</v>
      </c>
      <c r="J1172">
        <v>13300502</v>
      </c>
      <c r="K1172">
        <v>453</v>
      </c>
    </row>
    <row r="1173" spans="1:11" x14ac:dyDescent="0.25">
      <c r="A1173">
        <v>1</v>
      </c>
      <c r="B1173">
        <v>2018</v>
      </c>
      <c r="C1173">
        <v>13300502</v>
      </c>
      <c r="D1173">
        <v>900547903</v>
      </c>
      <c r="E1173" s="1">
        <v>15587348</v>
      </c>
      <c r="F1173" s="1">
        <v>15587348</v>
      </c>
      <c r="G1173" s="1">
        <v>0</v>
      </c>
      <c r="H1173" t="s">
        <v>715</v>
      </c>
      <c r="I1173" t="s">
        <v>18</v>
      </c>
      <c r="J1173">
        <v>13300502</v>
      </c>
      <c r="K1173">
        <v>453</v>
      </c>
    </row>
    <row r="1174" spans="1:11" x14ac:dyDescent="0.25">
      <c r="A1174">
        <v>1</v>
      </c>
      <c r="B1174">
        <v>2018</v>
      </c>
      <c r="C1174">
        <v>13300502</v>
      </c>
      <c r="D1174">
        <v>900580653</v>
      </c>
      <c r="E1174" s="1">
        <v>16128512</v>
      </c>
      <c r="F1174" s="1">
        <v>16128512</v>
      </c>
      <c r="G1174" s="1">
        <v>0</v>
      </c>
      <c r="H1174" t="s">
        <v>176</v>
      </c>
      <c r="I1174" t="s">
        <v>18</v>
      </c>
      <c r="J1174">
        <v>13300502</v>
      </c>
      <c r="K1174">
        <v>453</v>
      </c>
    </row>
    <row r="1175" spans="1:11" x14ac:dyDescent="0.25">
      <c r="A1175">
        <v>1</v>
      </c>
      <c r="B1175">
        <v>2018</v>
      </c>
      <c r="C1175">
        <v>13300502</v>
      </c>
      <c r="D1175">
        <v>900581168</v>
      </c>
      <c r="E1175" s="1">
        <v>12266377</v>
      </c>
      <c r="F1175" s="1">
        <v>12266377</v>
      </c>
      <c r="G1175" s="1">
        <v>0</v>
      </c>
      <c r="H1175" t="s">
        <v>177</v>
      </c>
      <c r="I1175" t="s">
        <v>18</v>
      </c>
      <c r="J1175">
        <v>13300502</v>
      </c>
      <c r="K1175">
        <v>453</v>
      </c>
    </row>
    <row r="1176" spans="1:11" x14ac:dyDescent="0.25">
      <c r="A1176">
        <v>1</v>
      </c>
      <c r="B1176">
        <v>2018</v>
      </c>
      <c r="C1176">
        <v>13300502</v>
      </c>
      <c r="D1176">
        <v>900638508</v>
      </c>
      <c r="E1176" s="1">
        <v>3100000</v>
      </c>
      <c r="F1176" s="1">
        <v>3100000</v>
      </c>
      <c r="G1176" s="1">
        <v>0</v>
      </c>
      <c r="H1176" t="s">
        <v>182</v>
      </c>
      <c r="I1176" t="s">
        <v>18</v>
      </c>
      <c r="J1176">
        <v>13300502</v>
      </c>
      <c r="K1176">
        <v>453</v>
      </c>
    </row>
    <row r="1177" spans="1:11" x14ac:dyDescent="0.25">
      <c r="A1177">
        <v>1</v>
      </c>
      <c r="B1177">
        <v>2018</v>
      </c>
      <c r="C1177">
        <v>13300502</v>
      </c>
      <c r="D1177">
        <v>900648965</v>
      </c>
      <c r="E1177" s="1">
        <v>16286000</v>
      </c>
      <c r="F1177" s="1">
        <v>16286000</v>
      </c>
      <c r="G1177" s="1">
        <v>0</v>
      </c>
      <c r="H1177" t="s">
        <v>1229</v>
      </c>
      <c r="I1177" t="s">
        <v>18</v>
      </c>
      <c r="J1177">
        <v>13300502</v>
      </c>
      <c r="K1177">
        <v>453</v>
      </c>
    </row>
    <row r="1178" spans="1:11" x14ac:dyDescent="0.25">
      <c r="A1178">
        <v>1</v>
      </c>
      <c r="B1178">
        <v>2018</v>
      </c>
      <c r="C1178">
        <v>13300502</v>
      </c>
      <c r="D1178">
        <v>900709216</v>
      </c>
      <c r="E1178" s="1">
        <v>677600</v>
      </c>
      <c r="F1178" s="1">
        <v>677600</v>
      </c>
      <c r="G1178" s="1">
        <v>0</v>
      </c>
      <c r="H1178" t="s">
        <v>722</v>
      </c>
      <c r="I1178" t="s">
        <v>18</v>
      </c>
      <c r="J1178">
        <v>13300502</v>
      </c>
      <c r="K1178">
        <v>453</v>
      </c>
    </row>
    <row r="1179" spans="1:11" x14ac:dyDescent="0.25">
      <c r="A1179">
        <v>1</v>
      </c>
      <c r="B1179">
        <v>2018</v>
      </c>
      <c r="C1179">
        <v>13300502</v>
      </c>
      <c r="D1179">
        <v>900772776</v>
      </c>
      <c r="E1179" s="1">
        <v>40000000</v>
      </c>
      <c r="F1179" s="1">
        <v>40000000</v>
      </c>
      <c r="G1179" s="1">
        <v>0</v>
      </c>
      <c r="H1179" t="s">
        <v>364</v>
      </c>
      <c r="I1179" t="s">
        <v>18</v>
      </c>
      <c r="J1179">
        <v>13300502</v>
      </c>
      <c r="K1179">
        <v>453</v>
      </c>
    </row>
    <row r="1180" spans="1:11" x14ac:dyDescent="0.25">
      <c r="A1180">
        <v>1</v>
      </c>
      <c r="B1180">
        <v>2018</v>
      </c>
      <c r="C1180">
        <v>13300502</v>
      </c>
      <c r="D1180">
        <v>900797713</v>
      </c>
      <c r="E1180" s="1">
        <v>10000000</v>
      </c>
      <c r="F1180" s="1">
        <v>10000000</v>
      </c>
      <c r="G1180" s="1">
        <v>0</v>
      </c>
      <c r="H1180" t="s">
        <v>362</v>
      </c>
      <c r="I1180" t="s">
        <v>18</v>
      </c>
      <c r="J1180">
        <v>13300502</v>
      </c>
      <c r="K1180">
        <v>453</v>
      </c>
    </row>
    <row r="1181" spans="1:11" x14ac:dyDescent="0.25">
      <c r="A1181">
        <v>1</v>
      </c>
      <c r="B1181">
        <v>2018</v>
      </c>
      <c r="C1181">
        <v>13300502</v>
      </c>
      <c r="D1181">
        <v>900862842</v>
      </c>
      <c r="E1181" s="1">
        <v>5355051</v>
      </c>
      <c r="F1181" s="1">
        <v>5355051</v>
      </c>
      <c r="G1181" s="1">
        <v>0</v>
      </c>
      <c r="H1181" t="s">
        <v>1409</v>
      </c>
      <c r="I1181" t="s">
        <v>18</v>
      </c>
      <c r="J1181">
        <v>13300502</v>
      </c>
      <c r="K1181">
        <v>453</v>
      </c>
    </row>
    <row r="1182" spans="1:11" x14ac:dyDescent="0.25">
      <c r="A1182">
        <v>1</v>
      </c>
      <c r="B1182">
        <v>2018</v>
      </c>
      <c r="C1182">
        <v>13300502</v>
      </c>
      <c r="D1182">
        <v>900879006</v>
      </c>
      <c r="E1182" s="1">
        <v>384139792.48000002</v>
      </c>
      <c r="F1182" s="1">
        <v>384139792.48000002</v>
      </c>
      <c r="G1182" s="1">
        <v>0</v>
      </c>
      <c r="H1182" t="s">
        <v>1048</v>
      </c>
      <c r="I1182" t="s">
        <v>18</v>
      </c>
      <c r="J1182">
        <v>13300502</v>
      </c>
      <c r="K1182">
        <v>453</v>
      </c>
    </row>
    <row r="1183" spans="1:11" x14ac:dyDescent="0.25">
      <c r="A1183">
        <v>1</v>
      </c>
      <c r="B1183">
        <v>2018</v>
      </c>
      <c r="C1183">
        <v>13300502</v>
      </c>
      <c r="D1183">
        <v>9138014</v>
      </c>
      <c r="E1183" s="1">
        <v>1984000</v>
      </c>
      <c r="F1183" s="1">
        <v>1984000</v>
      </c>
      <c r="G1183" s="1">
        <v>0</v>
      </c>
      <c r="H1183" t="s">
        <v>373</v>
      </c>
      <c r="I1183" t="s">
        <v>18</v>
      </c>
      <c r="J1183">
        <v>13300502</v>
      </c>
      <c r="K1183">
        <v>453</v>
      </c>
    </row>
    <row r="1184" spans="1:11" x14ac:dyDescent="0.25">
      <c r="A1184">
        <v>1</v>
      </c>
      <c r="B1184">
        <v>2018</v>
      </c>
      <c r="C1184">
        <v>13300502</v>
      </c>
      <c r="D1184">
        <v>12592427</v>
      </c>
      <c r="E1184" s="1">
        <v>845000</v>
      </c>
      <c r="F1184" s="1">
        <v>845000</v>
      </c>
      <c r="G1184" s="1">
        <v>0</v>
      </c>
      <c r="H1184" t="s">
        <v>378</v>
      </c>
      <c r="I1184" t="s">
        <v>18</v>
      </c>
      <c r="J1184">
        <v>13300502</v>
      </c>
      <c r="K1184">
        <v>453</v>
      </c>
    </row>
    <row r="1185" spans="1:11" x14ac:dyDescent="0.25">
      <c r="A1185">
        <v>1</v>
      </c>
      <c r="B1185">
        <v>2018</v>
      </c>
      <c r="C1185">
        <v>13300502</v>
      </c>
      <c r="D1185">
        <v>17335964</v>
      </c>
      <c r="E1185" s="1">
        <v>3973877</v>
      </c>
      <c r="F1185" s="1">
        <v>3973877</v>
      </c>
      <c r="G1185" s="1">
        <v>0</v>
      </c>
      <c r="H1185" t="s">
        <v>1055</v>
      </c>
      <c r="I1185" t="s">
        <v>18</v>
      </c>
      <c r="J1185">
        <v>13300502</v>
      </c>
      <c r="K1185">
        <v>453</v>
      </c>
    </row>
    <row r="1186" spans="1:11" x14ac:dyDescent="0.25">
      <c r="A1186">
        <v>1</v>
      </c>
      <c r="B1186">
        <v>2018</v>
      </c>
      <c r="C1186">
        <v>13300502</v>
      </c>
      <c r="D1186">
        <v>72000603</v>
      </c>
      <c r="E1186" s="1">
        <v>13910586.5</v>
      </c>
      <c r="F1186" s="1">
        <v>13910586.5</v>
      </c>
      <c r="G1186" s="1">
        <v>0</v>
      </c>
      <c r="H1186" t="s">
        <v>17</v>
      </c>
      <c r="I1186" t="s">
        <v>18</v>
      </c>
      <c r="J1186">
        <v>13300502</v>
      </c>
      <c r="K1186">
        <v>453</v>
      </c>
    </row>
    <row r="1187" spans="1:11" x14ac:dyDescent="0.25">
      <c r="A1187">
        <v>1</v>
      </c>
      <c r="B1187">
        <v>2018</v>
      </c>
      <c r="C1187">
        <v>13300502</v>
      </c>
      <c r="D1187">
        <v>800033723</v>
      </c>
      <c r="E1187" s="1">
        <v>132745683.81999999</v>
      </c>
      <c r="F1187" s="1">
        <v>132745683.81999999</v>
      </c>
      <c r="G1187" s="1">
        <v>0</v>
      </c>
      <c r="H1187" t="s">
        <v>454</v>
      </c>
      <c r="I1187" t="s">
        <v>18</v>
      </c>
      <c r="J1187">
        <v>13300502</v>
      </c>
      <c r="K1187">
        <v>453</v>
      </c>
    </row>
    <row r="1188" spans="1:11" x14ac:dyDescent="0.25">
      <c r="A1188">
        <v>1</v>
      </c>
      <c r="B1188">
        <v>2018</v>
      </c>
      <c r="C1188">
        <v>13300502</v>
      </c>
      <c r="D1188">
        <v>800058016</v>
      </c>
      <c r="E1188" s="1">
        <v>0</v>
      </c>
      <c r="F1188" s="1">
        <v>988279</v>
      </c>
      <c r="G1188" s="1">
        <v>0</v>
      </c>
      <c r="H1188" t="s">
        <v>230</v>
      </c>
      <c r="I1188" t="s">
        <v>18</v>
      </c>
      <c r="J1188">
        <v>13300502</v>
      </c>
      <c r="K1188">
        <v>453</v>
      </c>
    </row>
    <row r="1189" spans="1:11" x14ac:dyDescent="0.25">
      <c r="A1189">
        <v>1</v>
      </c>
      <c r="B1189">
        <v>2018</v>
      </c>
      <c r="C1189">
        <v>13300502</v>
      </c>
      <c r="D1189">
        <v>800130625</v>
      </c>
      <c r="E1189" s="1">
        <v>80977983</v>
      </c>
      <c r="F1189" s="1">
        <v>80977983</v>
      </c>
      <c r="G1189" s="1">
        <v>0</v>
      </c>
      <c r="H1189" t="s">
        <v>28</v>
      </c>
      <c r="I1189" t="s">
        <v>18</v>
      </c>
      <c r="J1189">
        <v>13300502</v>
      </c>
      <c r="K1189">
        <v>453</v>
      </c>
    </row>
    <row r="1190" spans="1:11" x14ac:dyDescent="0.25">
      <c r="A1190">
        <v>1</v>
      </c>
      <c r="B1190">
        <v>2018</v>
      </c>
      <c r="C1190">
        <v>13300502</v>
      </c>
      <c r="D1190">
        <v>800149384</v>
      </c>
      <c r="E1190" s="1">
        <v>3545534</v>
      </c>
      <c r="F1190" s="1">
        <v>3545534</v>
      </c>
      <c r="G1190" s="1">
        <v>0</v>
      </c>
      <c r="H1190" t="s">
        <v>805</v>
      </c>
      <c r="I1190" t="s">
        <v>18</v>
      </c>
      <c r="J1190">
        <v>13300502</v>
      </c>
      <c r="K1190">
        <v>453</v>
      </c>
    </row>
    <row r="1191" spans="1:11" x14ac:dyDescent="0.25">
      <c r="A1191">
        <v>1</v>
      </c>
      <c r="B1191">
        <v>2018</v>
      </c>
      <c r="C1191">
        <v>13300502</v>
      </c>
      <c r="D1191">
        <v>800227877</v>
      </c>
      <c r="E1191" s="1">
        <v>74880</v>
      </c>
      <c r="F1191" s="1">
        <v>74880</v>
      </c>
      <c r="G1191" s="1">
        <v>0</v>
      </c>
      <c r="H1191" t="s">
        <v>239</v>
      </c>
      <c r="I1191" t="s">
        <v>18</v>
      </c>
      <c r="J1191">
        <v>13300502</v>
      </c>
      <c r="K1191">
        <v>453</v>
      </c>
    </row>
    <row r="1192" spans="1:11" x14ac:dyDescent="0.25">
      <c r="A1192">
        <v>1</v>
      </c>
      <c r="B1192">
        <v>2018</v>
      </c>
      <c r="C1192">
        <v>13300502</v>
      </c>
      <c r="D1192">
        <v>800234339</v>
      </c>
      <c r="E1192" s="1">
        <v>24273956.68</v>
      </c>
      <c r="F1192" s="1">
        <v>24273956.66</v>
      </c>
      <c r="G1192" s="1">
        <v>0</v>
      </c>
      <c r="H1192" t="s">
        <v>903</v>
      </c>
      <c r="I1192" t="s">
        <v>18</v>
      </c>
      <c r="J1192">
        <v>13300502</v>
      </c>
      <c r="K1192">
        <v>453</v>
      </c>
    </row>
    <row r="1193" spans="1:11" x14ac:dyDescent="0.25">
      <c r="A1193">
        <v>1</v>
      </c>
      <c r="B1193">
        <v>2018</v>
      </c>
      <c r="C1193">
        <v>13300502</v>
      </c>
      <c r="D1193">
        <v>802000909</v>
      </c>
      <c r="E1193" s="1">
        <v>307436756.54000002</v>
      </c>
      <c r="F1193" s="1">
        <v>307436756.33999997</v>
      </c>
      <c r="G1193" s="1">
        <v>0</v>
      </c>
      <c r="H1193" t="s">
        <v>1164</v>
      </c>
      <c r="I1193" t="s">
        <v>18</v>
      </c>
      <c r="J1193">
        <v>13300502</v>
      </c>
      <c r="K1193">
        <v>453</v>
      </c>
    </row>
    <row r="1194" spans="1:11" x14ac:dyDescent="0.25">
      <c r="A1194">
        <v>1</v>
      </c>
      <c r="B1194">
        <v>2018</v>
      </c>
      <c r="C1194">
        <v>13300502</v>
      </c>
      <c r="D1194">
        <v>802003697</v>
      </c>
      <c r="E1194" s="1">
        <v>211499057.47999999</v>
      </c>
      <c r="F1194" s="1">
        <v>211499057.86000001</v>
      </c>
      <c r="G1194" s="1">
        <v>0</v>
      </c>
      <c r="H1194" t="s">
        <v>104</v>
      </c>
      <c r="I1194" t="s">
        <v>18</v>
      </c>
      <c r="J1194">
        <v>13300502</v>
      </c>
      <c r="K1194">
        <v>453</v>
      </c>
    </row>
    <row r="1195" spans="1:11" x14ac:dyDescent="0.25">
      <c r="A1195">
        <v>1</v>
      </c>
      <c r="B1195">
        <v>2018</v>
      </c>
      <c r="C1195">
        <v>13300502</v>
      </c>
      <c r="D1195">
        <v>802006337</v>
      </c>
      <c r="E1195" s="1">
        <v>137941187</v>
      </c>
      <c r="F1195" s="1">
        <v>137941187</v>
      </c>
      <c r="G1195" s="1">
        <v>0</v>
      </c>
      <c r="H1195" t="s">
        <v>810</v>
      </c>
      <c r="I1195" t="s">
        <v>18</v>
      </c>
      <c r="J1195">
        <v>13300502</v>
      </c>
      <c r="K1195">
        <v>453</v>
      </c>
    </row>
    <row r="1196" spans="1:11" x14ac:dyDescent="0.25">
      <c r="A1196">
        <v>1</v>
      </c>
      <c r="B1196">
        <v>2018</v>
      </c>
      <c r="C1196">
        <v>13300502</v>
      </c>
      <c r="D1196">
        <v>802009766</v>
      </c>
      <c r="E1196" s="1">
        <v>3056980</v>
      </c>
      <c r="F1196" s="1">
        <v>3056979.72</v>
      </c>
      <c r="G1196" s="1">
        <v>0</v>
      </c>
      <c r="H1196" t="s">
        <v>1283</v>
      </c>
      <c r="I1196" t="s">
        <v>18</v>
      </c>
      <c r="J1196">
        <v>13300502</v>
      </c>
      <c r="K1196">
        <v>453</v>
      </c>
    </row>
    <row r="1197" spans="1:11" x14ac:dyDescent="0.25">
      <c r="A1197">
        <v>1</v>
      </c>
      <c r="B1197">
        <v>2018</v>
      </c>
      <c r="C1197">
        <v>13300502</v>
      </c>
      <c r="D1197">
        <v>802016893</v>
      </c>
      <c r="E1197" s="1">
        <v>3000770</v>
      </c>
      <c r="F1197" s="1">
        <v>3000769.91</v>
      </c>
      <c r="G1197" s="1">
        <v>0</v>
      </c>
      <c r="H1197" t="s">
        <v>109</v>
      </c>
      <c r="I1197" t="s">
        <v>18</v>
      </c>
      <c r="J1197">
        <v>13300502</v>
      </c>
      <c r="K1197">
        <v>453</v>
      </c>
    </row>
    <row r="1198" spans="1:11" x14ac:dyDescent="0.25">
      <c r="A1198">
        <v>1</v>
      </c>
      <c r="B1198">
        <v>2018</v>
      </c>
      <c r="C1198">
        <v>13300502</v>
      </c>
      <c r="D1198">
        <v>802019573</v>
      </c>
      <c r="E1198" s="1">
        <v>150000000</v>
      </c>
      <c r="F1198" s="1">
        <v>150000000</v>
      </c>
      <c r="G1198" s="1">
        <v>0</v>
      </c>
      <c r="H1198" t="s">
        <v>1170</v>
      </c>
      <c r="I1198" t="s">
        <v>18</v>
      </c>
      <c r="J1198">
        <v>13300502</v>
      </c>
      <c r="K1198">
        <v>453</v>
      </c>
    </row>
    <row r="1199" spans="1:11" x14ac:dyDescent="0.25">
      <c r="A1199">
        <v>1</v>
      </c>
      <c r="B1199">
        <v>2018</v>
      </c>
      <c r="C1199">
        <v>13300502</v>
      </c>
      <c r="D1199">
        <v>802019914</v>
      </c>
      <c r="E1199" s="1">
        <v>69487515</v>
      </c>
      <c r="F1199" s="1">
        <v>69487515</v>
      </c>
      <c r="G1199" s="1">
        <v>0</v>
      </c>
      <c r="H1199" t="s">
        <v>1062</v>
      </c>
      <c r="I1199" t="s">
        <v>18</v>
      </c>
      <c r="J1199">
        <v>13300502</v>
      </c>
      <c r="K1199">
        <v>453</v>
      </c>
    </row>
    <row r="1200" spans="1:11" x14ac:dyDescent="0.25">
      <c r="A1200">
        <v>1</v>
      </c>
      <c r="B1200">
        <v>2018</v>
      </c>
      <c r="C1200">
        <v>13300502</v>
      </c>
      <c r="D1200">
        <v>806004548</v>
      </c>
      <c r="E1200" s="1">
        <v>30993287</v>
      </c>
      <c r="F1200" s="1">
        <v>30993287</v>
      </c>
      <c r="G1200" s="1">
        <v>0</v>
      </c>
      <c r="H1200" t="s">
        <v>298</v>
      </c>
      <c r="I1200" t="s">
        <v>18</v>
      </c>
      <c r="J1200">
        <v>13300502</v>
      </c>
      <c r="K1200">
        <v>453</v>
      </c>
    </row>
    <row r="1201" spans="1:11" x14ac:dyDescent="0.25">
      <c r="A1201">
        <v>1</v>
      </c>
      <c r="B1201">
        <v>2018</v>
      </c>
      <c r="C1201">
        <v>13300502</v>
      </c>
      <c r="D1201">
        <v>819001796</v>
      </c>
      <c r="E1201" s="1">
        <v>20803380</v>
      </c>
      <c r="F1201" s="1">
        <v>20803380</v>
      </c>
      <c r="G1201" s="1">
        <v>0</v>
      </c>
      <c r="H1201" t="s">
        <v>1292</v>
      </c>
      <c r="I1201" t="s">
        <v>18</v>
      </c>
      <c r="J1201">
        <v>13300502</v>
      </c>
      <c r="K1201">
        <v>453</v>
      </c>
    </row>
    <row r="1202" spans="1:11" x14ac:dyDescent="0.25">
      <c r="A1202">
        <v>1</v>
      </c>
      <c r="B1202">
        <v>2018</v>
      </c>
      <c r="C1202">
        <v>13300502</v>
      </c>
      <c r="D1202">
        <v>819003863</v>
      </c>
      <c r="E1202" s="1">
        <v>5064441</v>
      </c>
      <c r="F1202" s="1">
        <v>5064441.26</v>
      </c>
      <c r="G1202" s="1">
        <v>0</v>
      </c>
      <c r="H1202" t="s">
        <v>1345</v>
      </c>
      <c r="I1202" t="s">
        <v>18</v>
      </c>
      <c r="J1202">
        <v>13300502</v>
      </c>
      <c r="K1202">
        <v>453</v>
      </c>
    </row>
    <row r="1203" spans="1:11" x14ac:dyDescent="0.25">
      <c r="A1203">
        <v>1</v>
      </c>
      <c r="B1203">
        <v>2018</v>
      </c>
      <c r="C1203">
        <v>13300502</v>
      </c>
      <c r="D1203">
        <v>819005288</v>
      </c>
      <c r="E1203" s="1">
        <v>2950000</v>
      </c>
      <c r="F1203" s="1">
        <v>2950000</v>
      </c>
      <c r="G1203" s="1">
        <v>0</v>
      </c>
      <c r="H1203" t="s">
        <v>1256</v>
      </c>
      <c r="I1203" t="s">
        <v>18</v>
      </c>
      <c r="J1203">
        <v>13300502</v>
      </c>
      <c r="K1203">
        <v>453</v>
      </c>
    </row>
    <row r="1204" spans="1:11" x14ac:dyDescent="0.25">
      <c r="A1204">
        <v>1</v>
      </c>
      <c r="B1204">
        <v>2018</v>
      </c>
      <c r="C1204">
        <v>13300502</v>
      </c>
      <c r="D1204">
        <v>824000442</v>
      </c>
      <c r="E1204" s="1">
        <v>544521</v>
      </c>
      <c r="F1204" s="1">
        <v>544521</v>
      </c>
      <c r="G1204" s="1">
        <v>0</v>
      </c>
      <c r="H1204" t="s">
        <v>774</v>
      </c>
      <c r="I1204" t="s">
        <v>18</v>
      </c>
      <c r="J1204">
        <v>13300502</v>
      </c>
      <c r="K1204">
        <v>453</v>
      </c>
    </row>
    <row r="1205" spans="1:11" x14ac:dyDescent="0.25">
      <c r="A1205">
        <v>1</v>
      </c>
      <c r="B1205">
        <v>2018</v>
      </c>
      <c r="C1205">
        <v>13300502</v>
      </c>
      <c r="D1205">
        <v>824000450</v>
      </c>
      <c r="E1205" s="1">
        <v>348793647</v>
      </c>
      <c r="F1205" s="1">
        <v>348793647.43000001</v>
      </c>
      <c r="G1205" s="1">
        <v>0</v>
      </c>
      <c r="H1205" t="s">
        <v>618</v>
      </c>
      <c r="I1205" t="s">
        <v>18</v>
      </c>
      <c r="J1205">
        <v>13300502</v>
      </c>
      <c r="K1205">
        <v>453</v>
      </c>
    </row>
    <row r="1206" spans="1:11" x14ac:dyDescent="0.25">
      <c r="A1206">
        <v>1</v>
      </c>
      <c r="B1206">
        <v>2018</v>
      </c>
      <c r="C1206">
        <v>13300502</v>
      </c>
      <c r="D1206">
        <v>824000785</v>
      </c>
      <c r="E1206" s="1">
        <v>56173305</v>
      </c>
      <c r="F1206" s="1">
        <v>56173305</v>
      </c>
      <c r="G1206" s="1">
        <v>0</v>
      </c>
      <c r="H1206" t="s">
        <v>426</v>
      </c>
      <c r="I1206" t="s">
        <v>18</v>
      </c>
      <c r="J1206">
        <v>13300502</v>
      </c>
      <c r="K1206">
        <v>453</v>
      </c>
    </row>
    <row r="1207" spans="1:11" x14ac:dyDescent="0.25">
      <c r="A1207">
        <v>1</v>
      </c>
      <c r="B1207">
        <v>2018</v>
      </c>
      <c r="C1207">
        <v>13300502</v>
      </c>
      <c r="D1207">
        <v>824001041</v>
      </c>
      <c r="E1207" s="1">
        <v>34173378.060000002</v>
      </c>
      <c r="F1207" s="1">
        <v>34173378.060000002</v>
      </c>
      <c r="G1207" s="1">
        <v>0</v>
      </c>
      <c r="H1207" t="s">
        <v>484</v>
      </c>
      <c r="I1207" t="s">
        <v>18</v>
      </c>
      <c r="J1207">
        <v>13300502</v>
      </c>
      <c r="K1207">
        <v>453</v>
      </c>
    </row>
    <row r="1208" spans="1:11" x14ac:dyDescent="0.25">
      <c r="A1208">
        <v>1</v>
      </c>
      <c r="B1208">
        <v>2018</v>
      </c>
      <c r="C1208">
        <v>13300502</v>
      </c>
      <c r="D1208">
        <v>824002362</v>
      </c>
      <c r="E1208" s="1">
        <v>76473025</v>
      </c>
      <c r="F1208" s="1">
        <v>76473025.120000005</v>
      </c>
      <c r="G1208" s="1">
        <v>0</v>
      </c>
      <c r="H1208" t="s">
        <v>997</v>
      </c>
      <c r="I1208" t="s">
        <v>18</v>
      </c>
      <c r="J1208">
        <v>13300502</v>
      </c>
      <c r="K1208">
        <v>453</v>
      </c>
    </row>
    <row r="1209" spans="1:11" x14ac:dyDescent="0.25">
      <c r="A1209">
        <v>1</v>
      </c>
      <c r="B1209">
        <v>2018</v>
      </c>
      <c r="C1209">
        <v>13300502</v>
      </c>
      <c r="D1209">
        <v>824005216</v>
      </c>
      <c r="E1209" s="1">
        <v>3073272</v>
      </c>
      <c r="F1209" s="1">
        <v>3073272</v>
      </c>
      <c r="G1209" s="1">
        <v>0</v>
      </c>
      <c r="H1209" t="s">
        <v>1185</v>
      </c>
      <c r="I1209" t="s">
        <v>18</v>
      </c>
      <c r="J1209">
        <v>13300502</v>
      </c>
      <c r="K1209">
        <v>453</v>
      </c>
    </row>
    <row r="1210" spans="1:11" x14ac:dyDescent="0.25">
      <c r="A1210">
        <v>1</v>
      </c>
      <c r="B1210">
        <v>2018</v>
      </c>
      <c r="C1210">
        <v>13300502</v>
      </c>
      <c r="D1210">
        <v>830510985</v>
      </c>
      <c r="E1210" s="1">
        <v>1075060</v>
      </c>
      <c r="F1210" s="1">
        <v>1075060</v>
      </c>
      <c r="G1210" s="1">
        <v>0</v>
      </c>
      <c r="H1210" t="s">
        <v>680</v>
      </c>
      <c r="I1210" t="s">
        <v>18</v>
      </c>
      <c r="J1210">
        <v>13300502</v>
      </c>
      <c r="K1210">
        <v>453</v>
      </c>
    </row>
    <row r="1211" spans="1:11" x14ac:dyDescent="0.25">
      <c r="A1211">
        <v>1</v>
      </c>
      <c r="B1211">
        <v>2018</v>
      </c>
      <c r="C1211">
        <v>13300502</v>
      </c>
      <c r="D1211">
        <v>860013779</v>
      </c>
      <c r="E1211" s="1">
        <v>1099643</v>
      </c>
      <c r="F1211" s="1">
        <v>1099643</v>
      </c>
      <c r="G1211" s="1">
        <v>0</v>
      </c>
      <c r="H1211" t="s">
        <v>682</v>
      </c>
      <c r="I1211" t="s">
        <v>18</v>
      </c>
      <c r="J1211">
        <v>13300502</v>
      </c>
      <c r="K1211">
        <v>453</v>
      </c>
    </row>
    <row r="1212" spans="1:11" x14ac:dyDescent="0.25">
      <c r="A1212">
        <v>1</v>
      </c>
      <c r="B1212">
        <v>2018</v>
      </c>
      <c r="C1212">
        <v>13300502</v>
      </c>
      <c r="D1212">
        <v>890112801</v>
      </c>
      <c r="E1212" s="1">
        <v>65000</v>
      </c>
      <c r="F1212" s="1">
        <v>65000</v>
      </c>
      <c r="G1212" s="1">
        <v>0</v>
      </c>
      <c r="H1212" t="s">
        <v>842</v>
      </c>
      <c r="I1212" t="s">
        <v>18</v>
      </c>
      <c r="J1212">
        <v>13300502</v>
      </c>
      <c r="K1212">
        <v>453</v>
      </c>
    </row>
    <row r="1213" spans="1:11" x14ac:dyDescent="0.25">
      <c r="A1213">
        <v>1</v>
      </c>
      <c r="B1213">
        <v>2018</v>
      </c>
      <c r="C1213">
        <v>13300502</v>
      </c>
      <c r="D1213">
        <v>890205456</v>
      </c>
      <c r="E1213" s="1">
        <v>1000000</v>
      </c>
      <c r="F1213" s="1">
        <v>1000000</v>
      </c>
      <c r="G1213" s="1">
        <v>0</v>
      </c>
      <c r="H1213" t="s">
        <v>780</v>
      </c>
      <c r="I1213" t="s">
        <v>18</v>
      </c>
      <c r="J1213">
        <v>13300502</v>
      </c>
      <c r="K1213">
        <v>453</v>
      </c>
    </row>
    <row r="1214" spans="1:11" x14ac:dyDescent="0.25">
      <c r="A1214">
        <v>1</v>
      </c>
      <c r="B1214">
        <v>2018</v>
      </c>
      <c r="C1214">
        <v>13300502</v>
      </c>
      <c r="D1214">
        <v>890985660</v>
      </c>
      <c r="E1214" s="1">
        <v>702315</v>
      </c>
      <c r="F1214" s="1">
        <v>702315</v>
      </c>
      <c r="G1214" s="1">
        <v>0</v>
      </c>
      <c r="H1214" t="s">
        <v>1129</v>
      </c>
      <c r="I1214" t="s">
        <v>18</v>
      </c>
      <c r="J1214">
        <v>13300502</v>
      </c>
      <c r="K1214">
        <v>453</v>
      </c>
    </row>
    <row r="1215" spans="1:11" x14ac:dyDescent="0.25">
      <c r="A1215">
        <v>1</v>
      </c>
      <c r="B1215">
        <v>2018</v>
      </c>
      <c r="C1215">
        <v>13300502</v>
      </c>
      <c r="D1215">
        <v>891000736</v>
      </c>
      <c r="E1215" s="1">
        <v>2435000</v>
      </c>
      <c r="F1215" s="1">
        <v>2435000</v>
      </c>
      <c r="G1215" s="1">
        <v>0</v>
      </c>
      <c r="H1215" t="s">
        <v>786</v>
      </c>
      <c r="I1215" t="s">
        <v>18</v>
      </c>
      <c r="J1215">
        <v>13300502</v>
      </c>
      <c r="K1215">
        <v>453</v>
      </c>
    </row>
    <row r="1216" spans="1:11" x14ac:dyDescent="0.25">
      <c r="A1216">
        <v>1</v>
      </c>
      <c r="B1216">
        <v>2018</v>
      </c>
      <c r="C1216">
        <v>13300502</v>
      </c>
      <c r="D1216">
        <v>891780185</v>
      </c>
      <c r="E1216" s="1">
        <v>400811997.16000003</v>
      </c>
      <c r="F1216" s="1">
        <v>400811997.16000003</v>
      </c>
      <c r="G1216" s="1">
        <v>0</v>
      </c>
      <c r="H1216" t="s">
        <v>72</v>
      </c>
      <c r="I1216" t="s">
        <v>18</v>
      </c>
      <c r="J1216">
        <v>13300502</v>
      </c>
      <c r="K1216">
        <v>453</v>
      </c>
    </row>
    <row r="1217" spans="1:11" x14ac:dyDescent="0.25">
      <c r="A1217">
        <v>1</v>
      </c>
      <c r="B1217">
        <v>2018</v>
      </c>
      <c r="C1217">
        <v>13300502</v>
      </c>
      <c r="D1217">
        <v>892300209</v>
      </c>
      <c r="E1217" s="1">
        <v>102500</v>
      </c>
      <c r="F1217" s="1">
        <v>102500</v>
      </c>
      <c r="G1217" s="1">
        <v>0</v>
      </c>
      <c r="H1217" t="s">
        <v>638</v>
      </c>
      <c r="I1217" t="s">
        <v>18</v>
      </c>
      <c r="J1217">
        <v>13300502</v>
      </c>
      <c r="K1217">
        <v>453</v>
      </c>
    </row>
    <row r="1218" spans="1:11" x14ac:dyDescent="0.25">
      <c r="A1218">
        <v>1</v>
      </c>
      <c r="B1218">
        <v>2018</v>
      </c>
      <c r="C1218">
        <v>13300502</v>
      </c>
      <c r="D1218">
        <v>892300358</v>
      </c>
      <c r="E1218" s="1">
        <v>138138056</v>
      </c>
      <c r="F1218" s="1">
        <v>138138055.78</v>
      </c>
      <c r="G1218" s="1">
        <v>0</v>
      </c>
      <c r="H1218" t="s">
        <v>271</v>
      </c>
      <c r="I1218" t="s">
        <v>18</v>
      </c>
      <c r="J1218">
        <v>13300502</v>
      </c>
      <c r="K1218">
        <v>453</v>
      </c>
    </row>
    <row r="1219" spans="1:11" x14ac:dyDescent="0.25">
      <c r="A1219">
        <v>1</v>
      </c>
      <c r="B1219">
        <v>2018</v>
      </c>
      <c r="C1219">
        <v>13300502</v>
      </c>
      <c r="D1219">
        <v>900019291</v>
      </c>
      <c r="E1219" s="1">
        <v>391778448</v>
      </c>
      <c r="F1219" s="1">
        <v>391778448.44</v>
      </c>
      <c r="G1219" s="1">
        <v>0</v>
      </c>
      <c r="H1219" t="s">
        <v>846</v>
      </c>
      <c r="I1219" t="s">
        <v>18</v>
      </c>
      <c r="J1219">
        <v>13300502</v>
      </c>
      <c r="K1219">
        <v>453</v>
      </c>
    </row>
    <row r="1220" spans="1:11" x14ac:dyDescent="0.25">
      <c r="A1220">
        <v>1</v>
      </c>
      <c r="B1220">
        <v>2018</v>
      </c>
      <c r="C1220">
        <v>13300502</v>
      </c>
      <c r="D1220">
        <v>900042103</v>
      </c>
      <c r="E1220" s="1">
        <v>330474767</v>
      </c>
      <c r="F1220" s="1">
        <v>330474766.5</v>
      </c>
      <c r="G1220" s="1">
        <v>0</v>
      </c>
      <c r="H1220" t="s">
        <v>444</v>
      </c>
      <c r="I1220" t="s">
        <v>18</v>
      </c>
      <c r="J1220">
        <v>13300502</v>
      </c>
      <c r="K1220">
        <v>453</v>
      </c>
    </row>
    <row r="1221" spans="1:11" x14ac:dyDescent="0.25">
      <c r="A1221">
        <v>1</v>
      </c>
      <c r="B1221">
        <v>2018</v>
      </c>
      <c r="C1221">
        <v>13300502</v>
      </c>
      <c r="D1221">
        <v>900112364</v>
      </c>
      <c r="E1221" s="1">
        <v>45544986.439999998</v>
      </c>
      <c r="F1221" s="1">
        <v>45544986.439999998</v>
      </c>
      <c r="G1221" s="1">
        <v>0</v>
      </c>
      <c r="H1221" t="s">
        <v>695</v>
      </c>
      <c r="I1221" t="s">
        <v>18</v>
      </c>
      <c r="J1221">
        <v>13300502</v>
      </c>
      <c r="K1221">
        <v>453</v>
      </c>
    </row>
    <row r="1222" spans="1:11" x14ac:dyDescent="0.25">
      <c r="A1222">
        <v>1</v>
      </c>
      <c r="B1222">
        <v>2018</v>
      </c>
      <c r="C1222">
        <v>13300502</v>
      </c>
      <c r="D1222">
        <v>900141404</v>
      </c>
      <c r="E1222" s="1">
        <v>49545782</v>
      </c>
      <c r="F1222" s="1">
        <v>49545782.140000001</v>
      </c>
      <c r="G1222" s="1">
        <v>0</v>
      </c>
      <c r="H1222" t="s">
        <v>85</v>
      </c>
      <c r="I1222" t="s">
        <v>18</v>
      </c>
      <c r="J1222">
        <v>13300502</v>
      </c>
      <c r="K1222">
        <v>453</v>
      </c>
    </row>
    <row r="1223" spans="1:11" x14ac:dyDescent="0.25">
      <c r="A1223">
        <v>1</v>
      </c>
      <c r="B1223">
        <v>2018</v>
      </c>
      <c r="C1223">
        <v>13300502</v>
      </c>
      <c r="D1223">
        <v>900016636</v>
      </c>
      <c r="E1223" s="1">
        <v>10647371</v>
      </c>
      <c r="F1223" s="1">
        <v>10647370.75</v>
      </c>
      <c r="G1223" s="1">
        <v>0</v>
      </c>
      <c r="H1223" t="s">
        <v>322</v>
      </c>
      <c r="I1223" t="s">
        <v>18</v>
      </c>
      <c r="J1223">
        <v>13300502</v>
      </c>
      <c r="K1223">
        <v>453</v>
      </c>
    </row>
    <row r="1224" spans="1:11" x14ac:dyDescent="0.25">
      <c r="A1224">
        <v>1</v>
      </c>
      <c r="B1224">
        <v>2018</v>
      </c>
      <c r="C1224">
        <v>13300502</v>
      </c>
      <c r="D1224">
        <v>900098476</v>
      </c>
      <c r="E1224" s="1">
        <v>124100</v>
      </c>
      <c r="F1224" s="1">
        <v>124100</v>
      </c>
      <c r="G1224" s="1">
        <v>0</v>
      </c>
      <c r="H1224" t="s">
        <v>84</v>
      </c>
      <c r="I1224" t="s">
        <v>18</v>
      </c>
      <c r="J1224">
        <v>13300502</v>
      </c>
      <c r="K1224">
        <v>453</v>
      </c>
    </row>
    <row r="1225" spans="1:11" x14ac:dyDescent="0.25">
      <c r="A1225">
        <v>1</v>
      </c>
      <c r="B1225">
        <v>2018</v>
      </c>
      <c r="C1225">
        <v>13300502</v>
      </c>
      <c r="D1225">
        <v>900171211</v>
      </c>
      <c r="E1225" s="1">
        <v>1005658</v>
      </c>
      <c r="F1225" s="1">
        <v>1005658</v>
      </c>
      <c r="G1225" s="1">
        <v>0</v>
      </c>
      <c r="H1225" t="s">
        <v>154</v>
      </c>
      <c r="I1225" t="s">
        <v>18</v>
      </c>
      <c r="J1225">
        <v>13300502</v>
      </c>
      <c r="K1225">
        <v>453</v>
      </c>
    </row>
    <row r="1226" spans="1:11" x14ac:dyDescent="0.25">
      <c r="A1226">
        <v>1</v>
      </c>
      <c r="B1226">
        <v>2018</v>
      </c>
      <c r="C1226">
        <v>13300502</v>
      </c>
      <c r="D1226">
        <v>900174577</v>
      </c>
      <c r="E1226" s="1">
        <v>220435019</v>
      </c>
      <c r="F1226" s="1">
        <v>220435019</v>
      </c>
      <c r="G1226" s="1">
        <v>0</v>
      </c>
      <c r="H1226" t="s">
        <v>512</v>
      </c>
      <c r="I1226" t="s">
        <v>18</v>
      </c>
      <c r="J1226">
        <v>13300502</v>
      </c>
      <c r="K1226">
        <v>453</v>
      </c>
    </row>
    <row r="1227" spans="1:11" x14ac:dyDescent="0.25">
      <c r="A1227">
        <v>1</v>
      </c>
      <c r="B1227">
        <v>2018</v>
      </c>
      <c r="C1227">
        <v>13300502</v>
      </c>
      <c r="D1227">
        <v>900203322</v>
      </c>
      <c r="E1227" s="1">
        <v>18789002</v>
      </c>
      <c r="F1227" s="1">
        <v>18789002</v>
      </c>
      <c r="G1227" s="1">
        <v>0</v>
      </c>
      <c r="H1227" t="s">
        <v>1315</v>
      </c>
      <c r="I1227" t="s">
        <v>18</v>
      </c>
      <c r="J1227">
        <v>13300502</v>
      </c>
      <c r="K1227">
        <v>453</v>
      </c>
    </row>
    <row r="1228" spans="1:11" x14ac:dyDescent="0.25">
      <c r="A1228">
        <v>1</v>
      </c>
      <c r="B1228">
        <v>2018</v>
      </c>
      <c r="C1228">
        <v>13300502</v>
      </c>
      <c r="D1228">
        <v>900206529</v>
      </c>
      <c r="E1228" s="1">
        <v>2225185.1</v>
      </c>
      <c r="F1228" s="1">
        <v>2225185.1</v>
      </c>
      <c r="G1228" s="1">
        <v>0</v>
      </c>
      <c r="H1228" t="s">
        <v>700</v>
      </c>
      <c r="I1228" t="s">
        <v>18</v>
      </c>
      <c r="J1228">
        <v>13300502</v>
      </c>
      <c r="K1228">
        <v>453</v>
      </c>
    </row>
    <row r="1229" spans="1:11" x14ac:dyDescent="0.25">
      <c r="A1229">
        <v>1</v>
      </c>
      <c r="B1229">
        <v>2018</v>
      </c>
      <c r="C1229">
        <v>13300502</v>
      </c>
      <c r="D1229">
        <v>900208755</v>
      </c>
      <c r="E1229" s="1">
        <v>1</v>
      </c>
      <c r="F1229" s="1">
        <v>1</v>
      </c>
      <c r="G1229" s="1">
        <v>0</v>
      </c>
      <c r="H1229" t="s">
        <v>797</v>
      </c>
      <c r="I1229" t="s">
        <v>18</v>
      </c>
      <c r="J1229">
        <v>13300502</v>
      </c>
      <c r="K1229">
        <v>453</v>
      </c>
    </row>
    <row r="1230" spans="1:11" x14ac:dyDescent="0.25">
      <c r="A1230">
        <v>1</v>
      </c>
      <c r="B1230">
        <v>2018</v>
      </c>
      <c r="C1230">
        <v>13300502</v>
      </c>
      <c r="D1230">
        <v>900261353</v>
      </c>
      <c r="E1230" s="1">
        <v>1038100</v>
      </c>
      <c r="F1230" s="1">
        <v>1038100</v>
      </c>
      <c r="G1230" s="1">
        <v>0</v>
      </c>
      <c r="H1230" t="s">
        <v>859</v>
      </c>
      <c r="I1230" t="s">
        <v>18</v>
      </c>
      <c r="J1230">
        <v>13300502</v>
      </c>
      <c r="K1230">
        <v>453</v>
      </c>
    </row>
    <row r="1231" spans="1:11" x14ac:dyDescent="0.25">
      <c r="A1231">
        <v>1</v>
      </c>
      <c r="B1231">
        <v>2018</v>
      </c>
      <c r="C1231">
        <v>13300502</v>
      </c>
      <c r="D1231">
        <v>900354649</v>
      </c>
      <c r="E1231" s="1">
        <v>19843611</v>
      </c>
      <c r="F1231" s="1">
        <v>19843611.420000002</v>
      </c>
      <c r="G1231" s="1">
        <v>0</v>
      </c>
      <c r="H1231" t="s">
        <v>1216</v>
      </c>
      <c r="I1231" t="s">
        <v>18</v>
      </c>
      <c r="J1231">
        <v>13300502</v>
      </c>
      <c r="K1231">
        <v>453</v>
      </c>
    </row>
    <row r="1232" spans="1:11" x14ac:dyDescent="0.25">
      <c r="A1232">
        <v>1</v>
      </c>
      <c r="B1232">
        <v>2018</v>
      </c>
      <c r="C1232">
        <v>13300502</v>
      </c>
      <c r="D1232">
        <v>900336072</v>
      </c>
      <c r="E1232" s="1">
        <v>1335506</v>
      </c>
      <c r="F1232" s="1">
        <v>1335506</v>
      </c>
      <c r="G1232" s="1">
        <v>0</v>
      </c>
      <c r="H1232" t="s">
        <v>161</v>
      </c>
      <c r="I1232" t="s">
        <v>18</v>
      </c>
      <c r="J1232">
        <v>13300502</v>
      </c>
      <c r="K1232">
        <v>453</v>
      </c>
    </row>
    <row r="1233" spans="1:11" x14ac:dyDescent="0.25">
      <c r="A1233">
        <v>1</v>
      </c>
      <c r="B1233">
        <v>2018</v>
      </c>
      <c r="C1233">
        <v>13300502</v>
      </c>
      <c r="D1233">
        <v>900378914</v>
      </c>
      <c r="E1233" s="1">
        <v>48123928</v>
      </c>
      <c r="F1233" s="1">
        <v>48123928</v>
      </c>
      <c r="G1233" s="1">
        <v>0</v>
      </c>
      <c r="H1233" t="s">
        <v>527</v>
      </c>
      <c r="I1233" t="s">
        <v>18</v>
      </c>
      <c r="J1233">
        <v>13300502</v>
      </c>
      <c r="K1233">
        <v>453</v>
      </c>
    </row>
    <row r="1234" spans="1:11" x14ac:dyDescent="0.25">
      <c r="A1234">
        <v>1</v>
      </c>
      <c r="B1234">
        <v>2018</v>
      </c>
      <c r="C1234">
        <v>13300502</v>
      </c>
      <c r="D1234">
        <v>900439009</v>
      </c>
      <c r="E1234" s="1">
        <v>0</v>
      </c>
      <c r="F1234" s="1">
        <v>12500000</v>
      </c>
      <c r="G1234" s="1">
        <v>0</v>
      </c>
      <c r="H1234" t="s">
        <v>1439</v>
      </c>
      <c r="I1234" t="s">
        <v>18</v>
      </c>
      <c r="J1234">
        <v>13300502</v>
      </c>
      <c r="K1234">
        <v>453</v>
      </c>
    </row>
    <row r="1235" spans="1:11" x14ac:dyDescent="0.25">
      <c r="A1235">
        <v>1</v>
      </c>
      <c r="B1235">
        <v>2018</v>
      </c>
      <c r="C1235">
        <v>13300502</v>
      </c>
      <c r="D1235">
        <v>900472857</v>
      </c>
      <c r="E1235" s="1">
        <v>9000000</v>
      </c>
      <c r="F1235" s="1">
        <v>9000000</v>
      </c>
      <c r="G1235" s="1">
        <v>0</v>
      </c>
      <c r="H1235" t="s">
        <v>535</v>
      </c>
      <c r="I1235" t="s">
        <v>18</v>
      </c>
      <c r="J1235">
        <v>13300502</v>
      </c>
      <c r="K1235">
        <v>453</v>
      </c>
    </row>
    <row r="1236" spans="1:11" x14ac:dyDescent="0.25">
      <c r="A1236">
        <v>1</v>
      </c>
      <c r="B1236">
        <v>2018</v>
      </c>
      <c r="C1236">
        <v>13300502</v>
      </c>
      <c r="D1236">
        <v>900540141</v>
      </c>
      <c r="E1236" s="1">
        <v>4691850</v>
      </c>
      <c r="F1236" s="1">
        <v>4691850</v>
      </c>
      <c r="G1236" s="1">
        <v>0</v>
      </c>
      <c r="H1236" t="s">
        <v>1066</v>
      </c>
      <c r="I1236" t="s">
        <v>18</v>
      </c>
      <c r="J1236">
        <v>13300502</v>
      </c>
      <c r="K1236">
        <v>453</v>
      </c>
    </row>
    <row r="1237" spans="1:11" x14ac:dyDescent="0.25">
      <c r="A1237">
        <v>1</v>
      </c>
      <c r="B1237">
        <v>2018</v>
      </c>
      <c r="C1237">
        <v>13300502</v>
      </c>
      <c r="D1237">
        <v>900532504</v>
      </c>
      <c r="E1237" s="1">
        <v>600000000</v>
      </c>
      <c r="F1237" s="1">
        <v>600000000</v>
      </c>
      <c r="G1237" s="1">
        <v>0</v>
      </c>
      <c r="H1237" t="s">
        <v>714</v>
      </c>
      <c r="I1237" t="s">
        <v>18</v>
      </c>
      <c r="J1237">
        <v>13300502</v>
      </c>
      <c r="K1237">
        <v>453</v>
      </c>
    </row>
    <row r="1238" spans="1:11" x14ac:dyDescent="0.25">
      <c r="A1238">
        <v>1</v>
      </c>
      <c r="B1238">
        <v>2018</v>
      </c>
      <c r="C1238">
        <v>13300502</v>
      </c>
      <c r="D1238">
        <v>900601052</v>
      </c>
      <c r="E1238" s="1">
        <v>834109</v>
      </c>
      <c r="F1238" s="1">
        <v>834109</v>
      </c>
      <c r="G1238" s="1">
        <v>0</v>
      </c>
      <c r="H1238" t="s">
        <v>1227</v>
      </c>
      <c r="I1238" t="s">
        <v>18</v>
      </c>
      <c r="J1238">
        <v>13300502</v>
      </c>
      <c r="K1238">
        <v>453</v>
      </c>
    </row>
    <row r="1239" spans="1:11" x14ac:dyDescent="0.25">
      <c r="A1239">
        <v>1</v>
      </c>
      <c r="B1239">
        <v>2018</v>
      </c>
      <c r="C1239">
        <v>13300502</v>
      </c>
      <c r="D1239">
        <v>900795851</v>
      </c>
      <c r="E1239" s="1">
        <v>15945602</v>
      </c>
      <c r="F1239" s="1">
        <v>15945602</v>
      </c>
      <c r="G1239" s="1">
        <v>0</v>
      </c>
      <c r="H1239" t="s">
        <v>1150</v>
      </c>
      <c r="I1239" t="s">
        <v>18</v>
      </c>
      <c r="J1239">
        <v>13300502</v>
      </c>
      <c r="K1239">
        <v>453</v>
      </c>
    </row>
    <row r="1240" spans="1:11" x14ac:dyDescent="0.25">
      <c r="A1240">
        <v>1</v>
      </c>
      <c r="B1240">
        <v>2018</v>
      </c>
      <c r="C1240">
        <v>13300502</v>
      </c>
      <c r="D1240">
        <v>900959051</v>
      </c>
      <c r="E1240" s="1">
        <v>5287800</v>
      </c>
      <c r="F1240" s="1">
        <v>5287800</v>
      </c>
      <c r="G1240" s="1">
        <v>0</v>
      </c>
      <c r="H1240" t="s">
        <v>798</v>
      </c>
      <c r="I1240" t="s">
        <v>18</v>
      </c>
      <c r="J1240">
        <v>13300502</v>
      </c>
      <c r="K1240">
        <v>453</v>
      </c>
    </row>
    <row r="1241" spans="1:11" x14ac:dyDescent="0.25">
      <c r="A1241">
        <v>1</v>
      </c>
      <c r="B1241">
        <v>2018</v>
      </c>
      <c r="C1241">
        <v>13300502</v>
      </c>
      <c r="D1241">
        <v>900993679</v>
      </c>
      <c r="E1241" s="1">
        <v>300000000</v>
      </c>
      <c r="F1241" s="1">
        <v>300000000</v>
      </c>
      <c r="G1241" s="1">
        <v>0</v>
      </c>
      <c r="H1241" t="s">
        <v>556</v>
      </c>
      <c r="I1241" t="s">
        <v>18</v>
      </c>
      <c r="J1241">
        <v>13300502</v>
      </c>
      <c r="K1241">
        <v>453</v>
      </c>
    </row>
    <row r="1242" spans="1:11" x14ac:dyDescent="0.25">
      <c r="A1242">
        <v>1</v>
      </c>
      <c r="B1242">
        <v>2018</v>
      </c>
      <c r="C1242">
        <v>13300502</v>
      </c>
      <c r="D1242">
        <v>901001375</v>
      </c>
      <c r="E1242" s="1">
        <v>15298982</v>
      </c>
      <c r="F1242" s="1">
        <v>15298982</v>
      </c>
      <c r="G1242" s="1">
        <v>0</v>
      </c>
      <c r="H1242" t="s">
        <v>894</v>
      </c>
      <c r="I1242" t="s">
        <v>18</v>
      </c>
      <c r="J1242">
        <v>13300502</v>
      </c>
      <c r="K1242">
        <v>453</v>
      </c>
    </row>
    <row r="1243" spans="1:11" x14ac:dyDescent="0.25">
      <c r="A1243">
        <v>1</v>
      </c>
      <c r="B1243">
        <v>2018</v>
      </c>
      <c r="C1243">
        <v>13300502</v>
      </c>
      <c r="D1243">
        <v>45579044</v>
      </c>
      <c r="E1243" s="1">
        <v>2000000</v>
      </c>
      <c r="F1243" s="1">
        <v>2000000</v>
      </c>
      <c r="G1243" s="1">
        <v>0</v>
      </c>
      <c r="H1243" t="s">
        <v>375</v>
      </c>
      <c r="I1243" t="s">
        <v>18</v>
      </c>
      <c r="J1243">
        <v>13300502</v>
      </c>
      <c r="K1243">
        <v>453</v>
      </c>
    </row>
    <row r="1244" spans="1:11" x14ac:dyDescent="0.25">
      <c r="A1244">
        <v>1</v>
      </c>
      <c r="B1244">
        <v>2018</v>
      </c>
      <c r="C1244">
        <v>13300502</v>
      </c>
      <c r="D1244">
        <v>77168466</v>
      </c>
      <c r="E1244" s="1">
        <v>558222</v>
      </c>
      <c r="F1244" s="1">
        <v>558221.5</v>
      </c>
      <c r="G1244" s="1">
        <v>0</v>
      </c>
      <c r="H1244" t="s">
        <v>733</v>
      </c>
      <c r="I1244" t="s">
        <v>18</v>
      </c>
      <c r="J1244">
        <v>13300502</v>
      </c>
      <c r="K1244">
        <v>453</v>
      </c>
    </row>
    <row r="1245" spans="1:11" x14ac:dyDescent="0.25">
      <c r="A1245">
        <v>1</v>
      </c>
      <c r="B1245">
        <v>2018</v>
      </c>
      <c r="C1245">
        <v>13300502</v>
      </c>
      <c r="D1245">
        <v>78709411</v>
      </c>
      <c r="E1245" s="1">
        <v>872200</v>
      </c>
      <c r="F1245" s="1">
        <v>872200</v>
      </c>
      <c r="G1245" s="1">
        <v>0</v>
      </c>
      <c r="H1245" t="s">
        <v>561</v>
      </c>
      <c r="I1245" t="s">
        <v>18</v>
      </c>
      <c r="J1245">
        <v>13300502</v>
      </c>
      <c r="K1245">
        <v>453</v>
      </c>
    </row>
    <row r="1246" spans="1:11" x14ac:dyDescent="0.25">
      <c r="A1246">
        <v>1</v>
      </c>
      <c r="B1246">
        <v>2018</v>
      </c>
      <c r="C1246">
        <v>13300502</v>
      </c>
      <c r="D1246">
        <v>78716331</v>
      </c>
      <c r="E1246" s="1">
        <v>400000</v>
      </c>
      <c r="F1246" s="1">
        <v>400000</v>
      </c>
      <c r="G1246" s="1">
        <v>0</v>
      </c>
      <c r="H1246" t="s">
        <v>916</v>
      </c>
      <c r="I1246" t="s">
        <v>18</v>
      </c>
      <c r="J1246">
        <v>13300502</v>
      </c>
      <c r="K1246">
        <v>453</v>
      </c>
    </row>
    <row r="1247" spans="1:11" x14ac:dyDescent="0.25">
      <c r="A1247">
        <v>1</v>
      </c>
      <c r="B1247">
        <v>2018</v>
      </c>
      <c r="C1247">
        <v>13300502</v>
      </c>
      <c r="D1247">
        <v>800037021</v>
      </c>
      <c r="E1247" s="1">
        <v>212484095</v>
      </c>
      <c r="F1247" s="1">
        <v>212484094.80000001</v>
      </c>
      <c r="G1247" s="1">
        <v>0</v>
      </c>
      <c r="H1247" t="s">
        <v>761</v>
      </c>
      <c r="I1247" t="s">
        <v>18</v>
      </c>
      <c r="J1247">
        <v>13300502</v>
      </c>
      <c r="K1247">
        <v>453</v>
      </c>
    </row>
    <row r="1248" spans="1:11" x14ac:dyDescent="0.25">
      <c r="A1248">
        <v>1</v>
      </c>
      <c r="B1248">
        <v>2018</v>
      </c>
      <c r="C1248">
        <v>13300502</v>
      </c>
      <c r="D1248">
        <v>800129701</v>
      </c>
      <c r="E1248" s="1">
        <v>6187776</v>
      </c>
      <c r="F1248" s="1">
        <v>6187776</v>
      </c>
      <c r="G1248" s="1">
        <v>0</v>
      </c>
      <c r="H1248" t="s">
        <v>978</v>
      </c>
      <c r="I1248" t="s">
        <v>18</v>
      </c>
      <c r="J1248">
        <v>13300502</v>
      </c>
      <c r="K1248">
        <v>453</v>
      </c>
    </row>
    <row r="1249" spans="1:11" x14ac:dyDescent="0.25">
      <c r="A1249">
        <v>1</v>
      </c>
      <c r="B1249">
        <v>2018</v>
      </c>
      <c r="C1249">
        <v>13300502</v>
      </c>
      <c r="D1249">
        <v>800193989</v>
      </c>
      <c r="E1249" s="1">
        <v>4594088</v>
      </c>
      <c r="F1249" s="1">
        <v>4594088.08</v>
      </c>
      <c r="G1249" s="1">
        <v>0</v>
      </c>
      <c r="H1249" t="s">
        <v>1328</v>
      </c>
      <c r="I1249" t="s">
        <v>18</v>
      </c>
      <c r="J1249">
        <v>13300502</v>
      </c>
      <c r="K1249">
        <v>453</v>
      </c>
    </row>
    <row r="1250" spans="1:11" x14ac:dyDescent="0.25">
      <c r="A1250">
        <v>1</v>
      </c>
      <c r="B1250">
        <v>2018</v>
      </c>
      <c r="C1250">
        <v>13300502</v>
      </c>
      <c r="D1250">
        <v>802012445</v>
      </c>
      <c r="E1250" s="1">
        <v>6708000</v>
      </c>
      <c r="F1250" s="1">
        <v>6708000</v>
      </c>
      <c r="G1250" s="1">
        <v>0</v>
      </c>
      <c r="H1250" t="s">
        <v>105</v>
      </c>
      <c r="I1250" t="s">
        <v>18</v>
      </c>
      <c r="J1250">
        <v>13300502</v>
      </c>
      <c r="K1250">
        <v>453</v>
      </c>
    </row>
    <row r="1251" spans="1:11" x14ac:dyDescent="0.25">
      <c r="A1251">
        <v>1</v>
      </c>
      <c r="B1251">
        <v>2018</v>
      </c>
      <c r="C1251">
        <v>13300502</v>
      </c>
      <c r="D1251">
        <v>802016254</v>
      </c>
      <c r="E1251" s="1">
        <v>1410</v>
      </c>
      <c r="F1251" s="1">
        <v>1410.28</v>
      </c>
      <c r="G1251" s="1">
        <v>0</v>
      </c>
      <c r="H1251" t="s">
        <v>658</v>
      </c>
      <c r="I1251" t="s">
        <v>18</v>
      </c>
      <c r="J1251">
        <v>13300502</v>
      </c>
      <c r="K1251">
        <v>453</v>
      </c>
    </row>
    <row r="1252" spans="1:11" x14ac:dyDescent="0.25">
      <c r="A1252">
        <v>1</v>
      </c>
      <c r="B1252">
        <v>2018</v>
      </c>
      <c r="C1252">
        <v>13300502</v>
      </c>
      <c r="D1252">
        <v>802017925</v>
      </c>
      <c r="E1252" s="1">
        <v>161501634.18000001</v>
      </c>
      <c r="F1252" s="1">
        <v>161501634.36000001</v>
      </c>
      <c r="G1252" s="1">
        <v>0</v>
      </c>
      <c r="H1252" t="s">
        <v>1336</v>
      </c>
      <c r="I1252" t="s">
        <v>18</v>
      </c>
      <c r="J1252">
        <v>13300502</v>
      </c>
      <c r="K1252">
        <v>453</v>
      </c>
    </row>
    <row r="1253" spans="1:11" x14ac:dyDescent="0.25">
      <c r="A1253">
        <v>1</v>
      </c>
      <c r="B1253">
        <v>2018</v>
      </c>
      <c r="C1253">
        <v>13300502</v>
      </c>
      <c r="D1253">
        <v>806007689</v>
      </c>
      <c r="E1253" s="1">
        <v>2322712</v>
      </c>
      <c r="F1253" s="1">
        <v>2322712</v>
      </c>
      <c r="G1253" s="1">
        <v>0</v>
      </c>
      <c r="H1253" t="s">
        <v>933</v>
      </c>
      <c r="I1253" t="s">
        <v>18</v>
      </c>
      <c r="J1253">
        <v>13300502</v>
      </c>
      <c r="K1253">
        <v>453</v>
      </c>
    </row>
    <row r="1254" spans="1:11" x14ac:dyDescent="0.25">
      <c r="A1254">
        <v>1</v>
      </c>
      <c r="B1254">
        <v>2018</v>
      </c>
      <c r="C1254">
        <v>13300502</v>
      </c>
      <c r="D1254">
        <v>806010305</v>
      </c>
      <c r="E1254" s="1">
        <v>131055646</v>
      </c>
      <c r="F1254" s="1">
        <v>131055646</v>
      </c>
      <c r="G1254" s="1">
        <v>0</v>
      </c>
      <c r="H1254" t="s">
        <v>1286</v>
      </c>
      <c r="I1254" t="s">
        <v>18</v>
      </c>
      <c r="J1254">
        <v>13300502</v>
      </c>
      <c r="K1254">
        <v>453</v>
      </c>
    </row>
    <row r="1255" spans="1:11" x14ac:dyDescent="0.25">
      <c r="A1255">
        <v>1</v>
      </c>
      <c r="B1255">
        <v>2018</v>
      </c>
      <c r="C1255">
        <v>13300502</v>
      </c>
      <c r="D1255">
        <v>806012855</v>
      </c>
      <c r="E1255" s="1">
        <v>2200000</v>
      </c>
      <c r="F1255" s="1">
        <v>2200000</v>
      </c>
      <c r="G1255" s="1">
        <v>0</v>
      </c>
      <c r="H1255" t="s">
        <v>211</v>
      </c>
      <c r="I1255" t="s">
        <v>18</v>
      </c>
      <c r="J1255">
        <v>13300502</v>
      </c>
      <c r="K1255">
        <v>453</v>
      </c>
    </row>
    <row r="1256" spans="1:11" x14ac:dyDescent="0.25">
      <c r="A1256">
        <v>1</v>
      </c>
      <c r="B1256">
        <v>2018</v>
      </c>
      <c r="C1256">
        <v>13300502</v>
      </c>
      <c r="D1256">
        <v>809003590</v>
      </c>
      <c r="E1256" s="1">
        <v>2000000</v>
      </c>
      <c r="F1256" s="1">
        <v>2000000</v>
      </c>
      <c r="G1256" s="1">
        <v>0</v>
      </c>
      <c r="H1256" t="s">
        <v>415</v>
      </c>
      <c r="I1256" t="s">
        <v>18</v>
      </c>
      <c r="J1256">
        <v>13300502</v>
      </c>
      <c r="K1256">
        <v>453</v>
      </c>
    </row>
    <row r="1257" spans="1:11" x14ac:dyDescent="0.25">
      <c r="A1257">
        <v>1</v>
      </c>
      <c r="B1257">
        <v>2018</v>
      </c>
      <c r="C1257">
        <v>13300502</v>
      </c>
      <c r="D1257">
        <v>820005389</v>
      </c>
      <c r="E1257" s="1">
        <v>109728</v>
      </c>
      <c r="F1257" s="1">
        <v>109728</v>
      </c>
      <c r="G1257" s="1">
        <v>0</v>
      </c>
      <c r="H1257" t="s">
        <v>45</v>
      </c>
      <c r="I1257" t="s">
        <v>18</v>
      </c>
      <c r="J1257">
        <v>13300502</v>
      </c>
      <c r="K1257">
        <v>453</v>
      </c>
    </row>
    <row r="1258" spans="1:11" x14ac:dyDescent="0.25">
      <c r="A1258">
        <v>1</v>
      </c>
      <c r="B1258">
        <v>2018</v>
      </c>
      <c r="C1258">
        <v>13300502</v>
      </c>
      <c r="D1258">
        <v>812005369</v>
      </c>
      <c r="E1258" s="1">
        <v>3344072.55</v>
      </c>
      <c r="F1258" s="1">
        <v>3344072.95</v>
      </c>
      <c r="G1258" s="1">
        <v>0</v>
      </c>
      <c r="H1258" t="s">
        <v>1340</v>
      </c>
      <c r="I1258" t="s">
        <v>18</v>
      </c>
      <c r="J1258">
        <v>13300502</v>
      </c>
      <c r="K1258">
        <v>453</v>
      </c>
    </row>
    <row r="1259" spans="1:11" x14ac:dyDescent="0.25">
      <c r="A1259">
        <v>1</v>
      </c>
      <c r="B1259">
        <v>2018</v>
      </c>
      <c r="C1259">
        <v>13300502</v>
      </c>
      <c r="D1259">
        <v>812007194</v>
      </c>
      <c r="E1259" s="1">
        <v>190761352</v>
      </c>
      <c r="F1259" s="1">
        <v>190761352</v>
      </c>
      <c r="G1259" s="1">
        <v>0</v>
      </c>
      <c r="H1259" t="s">
        <v>1341</v>
      </c>
      <c r="I1259" t="s">
        <v>18</v>
      </c>
      <c r="J1259">
        <v>13300502</v>
      </c>
      <c r="K1259">
        <v>453</v>
      </c>
    </row>
    <row r="1260" spans="1:11" x14ac:dyDescent="0.25">
      <c r="A1260">
        <v>1</v>
      </c>
      <c r="B1260">
        <v>2018</v>
      </c>
      <c r="C1260">
        <v>13300502</v>
      </c>
      <c r="D1260">
        <v>813007875</v>
      </c>
      <c r="E1260" s="1">
        <v>1100000</v>
      </c>
      <c r="F1260" s="1">
        <v>1100000</v>
      </c>
      <c r="G1260" s="1">
        <v>0</v>
      </c>
      <c r="H1260" t="s">
        <v>609</v>
      </c>
      <c r="I1260" t="s">
        <v>18</v>
      </c>
      <c r="J1260">
        <v>13300502</v>
      </c>
      <c r="K1260">
        <v>453</v>
      </c>
    </row>
    <row r="1261" spans="1:11" x14ac:dyDescent="0.25">
      <c r="A1261">
        <v>1</v>
      </c>
      <c r="B1261">
        <v>2018</v>
      </c>
      <c r="C1261">
        <v>13300502</v>
      </c>
      <c r="D1261">
        <v>819001107</v>
      </c>
      <c r="E1261" s="1">
        <v>16727225</v>
      </c>
      <c r="F1261" s="1">
        <v>16727225</v>
      </c>
      <c r="G1261" s="1">
        <v>0</v>
      </c>
      <c r="H1261" t="s">
        <v>938</v>
      </c>
      <c r="I1261" t="s">
        <v>18</v>
      </c>
      <c r="J1261">
        <v>13300502</v>
      </c>
      <c r="K1261">
        <v>453</v>
      </c>
    </row>
    <row r="1262" spans="1:11" x14ac:dyDescent="0.25">
      <c r="A1262">
        <v>1</v>
      </c>
      <c r="B1262">
        <v>2018</v>
      </c>
      <c r="C1262">
        <v>13300502</v>
      </c>
      <c r="D1262">
        <v>819006193</v>
      </c>
      <c r="E1262" s="1">
        <v>80086908</v>
      </c>
      <c r="F1262" s="1">
        <v>80086908</v>
      </c>
      <c r="G1262" s="1">
        <v>0</v>
      </c>
      <c r="H1262" t="s">
        <v>120</v>
      </c>
      <c r="I1262" t="s">
        <v>18</v>
      </c>
      <c r="J1262">
        <v>13300502</v>
      </c>
      <c r="K1262">
        <v>453</v>
      </c>
    </row>
    <row r="1263" spans="1:11" x14ac:dyDescent="0.25">
      <c r="A1263">
        <v>1</v>
      </c>
      <c r="B1263">
        <v>2018</v>
      </c>
      <c r="C1263">
        <v>13300502</v>
      </c>
      <c r="D1263">
        <v>823002856</v>
      </c>
      <c r="E1263" s="1">
        <v>3</v>
      </c>
      <c r="F1263" s="1">
        <v>3.34</v>
      </c>
      <c r="G1263" s="1">
        <v>0</v>
      </c>
      <c r="H1263" t="s">
        <v>773</v>
      </c>
      <c r="I1263" t="s">
        <v>18</v>
      </c>
      <c r="J1263">
        <v>13300502</v>
      </c>
      <c r="K1263">
        <v>453</v>
      </c>
    </row>
    <row r="1264" spans="1:11" x14ac:dyDescent="0.25">
      <c r="A1264">
        <v>1</v>
      </c>
      <c r="B1264">
        <v>2018</v>
      </c>
      <c r="C1264">
        <v>13300502</v>
      </c>
      <c r="D1264">
        <v>823002991</v>
      </c>
      <c r="E1264" s="1">
        <v>6302805</v>
      </c>
      <c r="F1264" s="1">
        <v>6302805.2599999998</v>
      </c>
      <c r="G1264" s="1">
        <v>0</v>
      </c>
      <c r="H1264" t="s">
        <v>306</v>
      </c>
      <c r="I1264" t="s">
        <v>18</v>
      </c>
      <c r="J1264">
        <v>13300502</v>
      </c>
      <c r="K1264">
        <v>453</v>
      </c>
    </row>
    <row r="1265" spans="1:11" x14ac:dyDescent="0.25">
      <c r="A1265">
        <v>1</v>
      </c>
      <c r="B1265">
        <v>2018</v>
      </c>
      <c r="C1265">
        <v>13300502</v>
      </c>
      <c r="D1265">
        <v>823003985</v>
      </c>
      <c r="E1265" s="1">
        <v>2000014</v>
      </c>
      <c r="F1265" s="1">
        <v>2000014</v>
      </c>
      <c r="G1265" s="1">
        <v>0</v>
      </c>
      <c r="H1265" t="s">
        <v>52</v>
      </c>
      <c r="I1265" t="s">
        <v>18</v>
      </c>
      <c r="J1265">
        <v>13300502</v>
      </c>
      <c r="K1265">
        <v>453</v>
      </c>
    </row>
    <row r="1266" spans="1:11" x14ac:dyDescent="0.25">
      <c r="A1266">
        <v>1</v>
      </c>
      <c r="B1266">
        <v>2018</v>
      </c>
      <c r="C1266">
        <v>13300502</v>
      </c>
      <c r="D1266">
        <v>824000426</v>
      </c>
      <c r="E1266" s="1">
        <v>29647509</v>
      </c>
      <c r="F1266" s="1">
        <v>29647509</v>
      </c>
      <c r="G1266" s="1">
        <v>0</v>
      </c>
      <c r="H1266" t="s">
        <v>943</v>
      </c>
      <c r="I1266" t="s">
        <v>18</v>
      </c>
      <c r="J1266">
        <v>13300502</v>
      </c>
      <c r="K1266">
        <v>453</v>
      </c>
    </row>
    <row r="1267" spans="1:11" x14ac:dyDescent="0.25">
      <c r="A1267">
        <v>1</v>
      </c>
      <c r="B1267">
        <v>2018</v>
      </c>
      <c r="C1267">
        <v>13300502</v>
      </c>
      <c r="D1267">
        <v>824006480</v>
      </c>
      <c r="E1267" s="1">
        <v>45803806</v>
      </c>
      <c r="F1267" s="1">
        <v>45803806</v>
      </c>
      <c r="G1267" s="1">
        <v>0</v>
      </c>
      <c r="H1267" t="s">
        <v>309</v>
      </c>
      <c r="I1267" t="s">
        <v>18</v>
      </c>
      <c r="J1267">
        <v>13300502</v>
      </c>
      <c r="K1267">
        <v>453</v>
      </c>
    </row>
    <row r="1268" spans="1:11" x14ac:dyDescent="0.25">
      <c r="A1268">
        <v>1</v>
      </c>
      <c r="B1268">
        <v>2018</v>
      </c>
      <c r="C1268">
        <v>13300502</v>
      </c>
      <c r="D1268">
        <v>825003149</v>
      </c>
      <c r="E1268" s="1">
        <v>7633939</v>
      </c>
      <c r="F1268" s="1">
        <v>7633940.4400000004</v>
      </c>
      <c r="G1268" s="1">
        <v>0</v>
      </c>
      <c r="H1268" t="s">
        <v>23</v>
      </c>
      <c r="I1268" t="s">
        <v>18</v>
      </c>
      <c r="J1268">
        <v>13300502</v>
      </c>
      <c r="K1268">
        <v>453</v>
      </c>
    </row>
    <row r="1269" spans="1:11" x14ac:dyDescent="0.25">
      <c r="A1269">
        <v>1</v>
      </c>
      <c r="B1269">
        <v>2018</v>
      </c>
      <c r="C1269">
        <v>13300502</v>
      </c>
      <c r="D1269">
        <v>830077650</v>
      </c>
      <c r="E1269" s="1">
        <v>281223</v>
      </c>
      <c r="F1269" s="1">
        <v>281223</v>
      </c>
      <c r="G1269" s="1">
        <v>0</v>
      </c>
      <c r="H1269" t="s">
        <v>57</v>
      </c>
      <c r="I1269" t="s">
        <v>18</v>
      </c>
      <c r="J1269">
        <v>13300502</v>
      </c>
      <c r="K1269">
        <v>453</v>
      </c>
    </row>
    <row r="1270" spans="1:11" x14ac:dyDescent="0.25">
      <c r="A1270">
        <v>1</v>
      </c>
      <c r="B1270">
        <v>2018</v>
      </c>
      <c r="C1270">
        <v>13300502</v>
      </c>
      <c r="D1270">
        <v>830123731</v>
      </c>
      <c r="E1270" s="1">
        <v>136144299</v>
      </c>
      <c r="F1270" s="1">
        <v>136144299</v>
      </c>
      <c r="G1270" s="1">
        <v>0</v>
      </c>
      <c r="H1270" t="s">
        <v>132</v>
      </c>
      <c r="I1270" t="s">
        <v>18</v>
      </c>
      <c r="J1270">
        <v>13300502</v>
      </c>
      <c r="K1270">
        <v>453</v>
      </c>
    </row>
    <row r="1271" spans="1:11" x14ac:dyDescent="0.25">
      <c r="A1271">
        <v>1</v>
      </c>
      <c r="B1271">
        <v>2018</v>
      </c>
      <c r="C1271">
        <v>13300502</v>
      </c>
      <c r="D1271">
        <v>890480363</v>
      </c>
      <c r="E1271" s="1">
        <v>6645500</v>
      </c>
      <c r="F1271" s="1">
        <v>6645500</v>
      </c>
      <c r="G1271" s="1">
        <v>0</v>
      </c>
      <c r="H1271" t="s">
        <v>686</v>
      </c>
      <c r="I1271" t="s">
        <v>18</v>
      </c>
      <c r="J1271">
        <v>13300502</v>
      </c>
      <c r="K1271">
        <v>453</v>
      </c>
    </row>
    <row r="1272" spans="1:11" x14ac:dyDescent="0.25">
      <c r="A1272">
        <v>1</v>
      </c>
      <c r="B1272">
        <v>2018</v>
      </c>
      <c r="C1272">
        <v>13300502</v>
      </c>
      <c r="D1272">
        <v>890701459</v>
      </c>
      <c r="E1272" s="1">
        <v>1000000</v>
      </c>
      <c r="F1272" s="1">
        <v>1000000</v>
      </c>
      <c r="G1272" s="1">
        <v>0</v>
      </c>
      <c r="H1272" t="s">
        <v>432</v>
      </c>
      <c r="I1272" t="s">
        <v>18</v>
      </c>
      <c r="J1272">
        <v>13300502</v>
      </c>
      <c r="K1272">
        <v>453</v>
      </c>
    </row>
    <row r="1273" spans="1:11" x14ac:dyDescent="0.25">
      <c r="A1273">
        <v>1</v>
      </c>
      <c r="B1273">
        <v>2018</v>
      </c>
      <c r="C1273">
        <v>13300502</v>
      </c>
      <c r="D1273">
        <v>890985703</v>
      </c>
      <c r="E1273" s="1">
        <v>3703055</v>
      </c>
      <c r="F1273" s="1">
        <v>3703055</v>
      </c>
      <c r="G1273" s="1">
        <v>0</v>
      </c>
      <c r="H1273" t="s">
        <v>628</v>
      </c>
      <c r="I1273" t="s">
        <v>18</v>
      </c>
      <c r="J1273">
        <v>13300502</v>
      </c>
      <c r="K1273">
        <v>453</v>
      </c>
    </row>
    <row r="1274" spans="1:11" x14ac:dyDescent="0.25">
      <c r="A1274">
        <v>1</v>
      </c>
      <c r="B1274">
        <v>2018</v>
      </c>
      <c r="C1274">
        <v>13300502</v>
      </c>
      <c r="D1274">
        <v>891180039</v>
      </c>
      <c r="E1274" s="1">
        <v>2132879</v>
      </c>
      <c r="F1274" s="1">
        <v>2132879</v>
      </c>
      <c r="G1274" s="1">
        <v>0</v>
      </c>
      <c r="H1274" t="s">
        <v>68</v>
      </c>
      <c r="I1274" t="s">
        <v>18</v>
      </c>
      <c r="J1274">
        <v>13300502</v>
      </c>
      <c r="K1274">
        <v>453</v>
      </c>
    </row>
    <row r="1275" spans="1:11" x14ac:dyDescent="0.25">
      <c r="A1275">
        <v>1</v>
      </c>
      <c r="B1275">
        <v>2018</v>
      </c>
      <c r="C1275">
        <v>13300502</v>
      </c>
      <c r="D1275">
        <v>892280033</v>
      </c>
      <c r="E1275" s="1">
        <v>6527921</v>
      </c>
      <c r="F1275" s="1">
        <v>6527921</v>
      </c>
      <c r="G1275" s="1">
        <v>0</v>
      </c>
      <c r="H1275" t="s">
        <v>442</v>
      </c>
      <c r="I1275" t="s">
        <v>18</v>
      </c>
      <c r="J1275">
        <v>13300502</v>
      </c>
      <c r="K1275">
        <v>453</v>
      </c>
    </row>
    <row r="1276" spans="1:11" x14ac:dyDescent="0.25">
      <c r="A1276">
        <v>1</v>
      </c>
      <c r="B1276">
        <v>2018</v>
      </c>
      <c r="C1276">
        <v>13300502</v>
      </c>
      <c r="D1276">
        <v>892115009</v>
      </c>
      <c r="E1276" s="1">
        <v>269776863</v>
      </c>
      <c r="F1276" s="1">
        <v>269776862.75999999</v>
      </c>
      <c r="G1276" s="1">
        <v>0</v>
      </c>
      <c r="H1276" t="s">
        <v>791</v>
      </c>
      <c r="I1276" t="s">
        <v>18</v>
      </c>
      <c r="J1276">
        <v>13300502</v>
      </c>
      <c r="K1276">
        <v>453</v>
      </c>
    </row>
    <row r="1277" spans="1:11" x14ac:dyDescent="0.25">
      <c r="A1277">
        <v>1</v>
      </c>
      <c r="B1277">
        <v>2018</v>
      </c>
      <c r="C1277">
        <v>13300502</v>
      </c>
      <c r="D1277">
        <v>892115437</v>
      </c>
      <c r="E1277" s="1">
        <v>1</v>
      </c>
      <c r="F1277" s="1">
        <v>0.5</v>
      </c>
      <c r="G1277" s="1">
        <v>0</v>
      </c>
      <c r="H1277" t="s">
        <v>1197</v>
      </c>
      <c r="I1277" t="s">
        <v>18</v>
      </c>
      <c r="J1277">
        <v>13300502</v>
      </c>
      <c r="K1277">
        <v>453</v>
      </c>
    </row>
    <row r="1278" spans="1:11" x14ac:dyDescent="0.25">
      <c r="A1278">
        <v>1</v>
      </c>
      <c r="B1278">
        <v>2018</v>
      </c>
      <c r="C1278">
        <v>13300502</v>
      </c>
      <c r="D1278">
        <v>892300548</v>
      </c>
      <c r="E1278" s="1">
        <v>95636</v>
      </c>
      <c r="F1278" s="1">
        <v>95636</v>
      </c>
      <c r="G1278" s="1">
        <v>0</v>
      </c>
      <c r="H1278" t="s">
        <v>920</v>
      </c>
      <c r="I1278" t="s">
        <v>18</v>
      </c>
      <c r="J1278">
        <v>13300502</v>
      </c>
      <c r="K1278">
        <v>453</v>
      </c>
    </row>
    <row r="1279" spans="1:11" x14ac:dyDescent="0.25">
      <c r="A1279">
        <v>1</v>
      </c>
      <c r="B1279">
        <v>2018</v>
      </c>
      <c r="C1279">
        <v>13300502</v>
      </c>
      <c r="D1279">
        <v>900005955</v>
      </c>
      <c r="E1279" s="1">
        <v>35552073</v>
      </c>
      <c r="F1279" s="1">
        <v>35552072.509999998</v>
      </c>
      <c r="G1279" s="1">
        <v>0</v>
      </c>
      <c r="H1279" t="s">
        <v>318</v>
      </c>
      <c r="I1279" t="s">
        <v>18</v>
      </c>
      <c r="J1279">
        <v>13300502</v>
      </c>
      <c r="K1279">
        <v>453</v>
      </c>
    </row>
    <row r="1280" spans="1:11" x14ac:dyDescent="0.25">
      <c r="A1280">
        <v>1</v>
      </c>
      <c r="B1280">
        <v>2018</v>
      </c>
      <c r="C1280">
        <v>13300502</v>
      </c>
      <c r="D1280">
        <v>900008600</v>
      </c>
      <c r="E1280" s="1">
        <v>6131097</v>
      </c>
      <c r="F1280" s="1">
        <v>6131097</v>
      </c>
      <c r="G1280" s="1">
        <v>0</v>
      </c>
      <c r="H1280" t="s">
        <v>320</v>
      </c>
      <c r="I1280" t="s">
        <v>18</v>
      </c>
      <c r="J1280">
        <v>13300502</v>
      </c>
      <c r="K1280">
        <v>453</v>
      </c>
    </row>
    <row r="1281" spans="1:11" x14ac:dyDescent="0.25">
      <c r="A1281">
        <v>1</v>
      </c>
      <c r="B1281">
        <v>2018</v>
      </c>
      <c r="C1281">
        <v>13300502</v>
      </c>
      <c r="D1281">
        <v>900085770</v>
      </c>
      <c r="E1281" s="1">
        <v>13760.56</v>
      </c>
      <c r="F1281" s="1">
        <v>13760.56</v>
      </c>
      <c r="G1281" s="1">
        <v>0</v>
      </c>
      <c r="H1281" t="s">
        <v>152</v>
      </c>
      <c r="I1281" t="s">
        <v>18</v>
      </c>
      <c r="J1281">
        <v>13300502</v>
      </c>
      <c r="K1281">
        <v>453</v>
      </c>
    </row>
    <row r="1282" spans="1:11" x14ac:dyDescent="0.25">
      <c r="A1282">
        <v>1</v>
      </c>
      <c r="B1282">
        <v>2018</v>
      </c>
      <c r="C1282">
        <v>13300502</v>
      </c>
      <c r="D1282">
        <v>900144397</v>
      </c>
      <c r="E1282" s="1">
        <v>7</v>
      </c>
      <c r="F1282" s="1">
        <v>7</v>
      </c>
      <c r="G1282" s="1">
        <v>0</v>
      </c>
      <c r="H1282" t="s">
        <v>276</v>
      </c>
      <c r="I1282" t="s">
        <v>18</v>
      </c>
      <c r="J1282">
        <v>13300502</v>
      </c>
      <c r="K1282">
        <v>453</v>
      </c>
    </row>
    <row r="1283" spans="1:11" x14ac:dyDescent="0.25">
      <c r="A1283">
        <v>1</v>
      </c>
      <c r="B1283">
        <v>2018</v>
      </c>
      <c r="C1283">
        <v>13300502</v>
      </c>
      <c r="D1283">
        <v>900145581</v>
      </c>
      <c r="E1283" s="1">
        <v>1113671</v>
      </c>
      <c r="F1283" s="1">
        <v>1113671</v>
      </c>
      <c r="G1283" s="1">
        <v>0</v>
      </c>
      <c r="H1283" t="s">
        <v>86</v>
      </c>
      <c r="I1283" t="s">
        <v>18</v>
      </c>
      <c r="J1283">
        <v>13300502</v>
      </c>
      <c r="K1283">
        <v>453</v>
      </c>
    </row>
    <row r="1284" spans="1:11" x14ac:dyDescent="0.25">
      <c r="A1284">
        <v>1</v>
      </c>
      <c r="B1284">
        <v>2018</v>
      </c>
      <c r="C1284">
        <v>13300502</v>
      </c>
      <c r="D1284">
        <v>900161844</v>
      </c>
      <c r="E1284" s="1">
        <v>2000000</v>
      </c>
      <c r="F1284" s="1">
        <v>2000000</v>
      </c>
      <c r="G1284" s="1">
        <v>0</v>
      </c>
      <c r="H1284" t="s">
        <v>328</v>
      </c>
      <c r="I1284" t="s">
        <v>18</v>
      </c>
      <c r="J1284">
        <v>13300502</v>
      </c>
      <c r="K1284">
        <v>453</v>
      </c>
    </row>
    <row r="1285" spans="1:11" x14ac:dyDescent="0.25">
      <c r="A1285">
        <v>1</v>
      </c>
      <c r="B1285">
        <v>2018</v>
      </c>
      <c r="C1285">
        <v>13300502</v>
      </c>
      <c r="D1285">
        <v>900164285</v>
      </c>
      <c r="E1285" s="1">
        <v>4179896</v>
      </c>
      <c r="F1285" s="1">
        <v>4179896</v>
      </c>
      <c r="G1285" s="1">
        <v>0</v>
      </c>
      <c r="H1285" t="s">
        <v>511</v>
      </c>
      <c r="I1285" t="s">
        <v>18</v>
      </c>
      <c r="J1285">
        <v>13300502</v>
      </c>
      <c r="K1285">
        <v>453</v>
      </c>
    </row>
    <row r="1286" spans="1:11" x14ac:dyDescent="0.25">
      <c r="A1286">
        <v>1</v>
      </c>
      <c r="B1286">
        <v>2018</v>
      </c>
      <c r="C1286">
        <v>13300502</v>
      </c>
      <c r="D1286">
        <v>900164918</v>
      </c>
      <c r="E1286" s="1">
        <v>7</v>
      </c>
      <c r="F1286" s="1">
        <v>7</v>
      </c>
      <c r="G1286" s="1">
        <v>0</v>
      </c>
      <c r="H1286" t="s">
        <v>1313</v>
      </c>
      <c r="I1286" t="s">
        <v>18</v>
      </c>
      <c r="J1286">
        <v>13300502</v>
      </c>
      <c r="K1286">
        <v>453</v>
      </c>
    </row>
    <row r="1287" spans="1:11" x14ac:dyDescent="0.25">
      <c r="A1287">
        <v>1</v>
      </c>
      <c r="B1287">
        <v>2018</v>
      </c>
      <c r="C1287">
        <v>13300502</v>
      </c>
      <c r="D1287">
        <v>900196115</v>
      </c>
      <c r="E1287" s="1">
        <v>74797400</v>
      </c>
      <c r="F1287" s="1">
        <v>74797400</v>
      </c>
      <c r="G1287" s="1">
        <v>0</v>
      </c>
      <c r="H1287" t="s">
        <v>1017</v>
      </c>
      <c r="I1287" t="s">
        <v>18</v>
      </c>
      <c r="J1287">
        <v>13300502</v>
      </c>
      <c r="K1287">
        <v>453</v>
      </c>
    </row>
    <row r="1288" spans="1:11" x14ac:dyDescent="0.25">
      <c r="A1288">
        <v>1</v>
      </c>
      <c r="B1288">
        <v>2018</v>
      </c>
      <c r="C1288">
        <v>13300502</v>
      </c>
      <c r="D1288">
        <v>900238400</v>
      </c>
      <c r="E1288" s="1">
        <v>688298</v>
      </c>
      <c r="F1288" s="1">
        <v>688297.86</v>
      </c>
      <c r="G1288" s="1">
        <v>0</v>
      </c>
      <c r="H1288" t="s">
        <v>858</v>
      </c>
      <c r="I1288" t="s">
        <v>18</v>
      </c>
      <c r="J1288">
        <v>13300502</v>
      </c>
      <c r="K1288">
        <v>453</v>
      </c>
    </row>
    <row r="1289" spans="1:11" x14ac:dyDescent="0.25">
      <c r="A1289">
        <v>1</v>
      </c>
      <c r="B1289">
        <v>2018</v>
      </c>
      <c r="C1289">
        <v>13300502</v>
      </c>
      <c r="D1289">
        <v>900239292</v>
      </c>
      <c r="E1289" s="1">
        <v>22789000</v>
      </c>
      <c r="F1289" s="1">
        <v>22789000</v>
      </c>
      <c r="G1289" s="1">
        <v>0</v>
      </c>
      <c r="H1289" t="s">
        <v>518</v>
      </c>
      <c r="I1289" t="s">
        <v>18</v>
      </c>
      <c r="J1289">
        <v>13300502</v>
      </c>
      <c r="K1289">
        <v>453</v>
      </c>
    </row>
    <row r="1290" spans="1:11" x14ac:dyDescent="0.25">
      <c r="A1290">
        <v>1</v>
      </c>
      <c r="B1290">
        <v>2018</v>
      </c>
      <c r="C1290">
        <v>13300502</v>
      </c>
      <c r="D1290">
        <v>900272582</v>
      </c>
      <c r="E1290" s="1">
        <v>183451982</v>
      </c>
      <c r="F1290" s="1">
        <v>183451982</v>
      </c>
      <c r="G1290" s="1">
        <v>0</v>
      </c>
      <c r="H1290" t="s">
        <v>1213</v>
      </c>
      <c r="I1290" t="s">
        <v>18</v>
      </c>
      <c r="J1290">
        <v>13300502</v>
      </c>
      <c r="K1290">
        <v>453</v>
      </c>
    </row>
    <row r="1291" spans="1:11" x14ac:dyDescent="0.25">
      <c r="A1291">
        <v>1</v>
      </c>
      <c r="B1291">
        <v>2018</v>
      </c>
      <c r="C1291">
        <v>13300502</v>
      </c>
      <c r="D1291">
        <v>900274057</v>
      </c>
      <c r="E1291" s="1">
        <v>199333334</v>
      </c>
      <c r="F1291" s="1">
        <v>199333334</v>
      </c>
      <c r="G1291" s="1">
        <v>0</v>
      </c>
      <c r="H1291" t="s">
        <v>337</v>
      </c>
      <c r="I1291" t="s">
        <v>18</v>
      </c>
      <c r="J1291">
        <v>13300502</v>
      </c>
      <c r="K1291">
        <v>453</v>
      </c>
    </row>
    <row r="1292" spans="1:11" x14ac:dyDescent="0.25">
      <c r="A1292">
        <v>1</v>
      </c>
      <c r="B1292">
        <v>2018</v>
      </c>
      <c r="C1292">
        <v>13300502</v>
      </c>
      <c r="D1292">
        <v>900280908</v>
      </c>
      <c r="E1292" s="1">
        <v>1000000</v>
      </c>
      <c r="F1292" s="1">
        <v>1000000</v>
      </c>
      <c r="G1292" s="1">
        <v>0</v>
      </c>
      <c r="H1292" t="s">
        <v>339</v>
      </c>
      <c r="I1292" t="s">
        <v>18</v>
      </c>
      <c r="J1292">
        <v>13300502</v>
      </c>
      <c r="K1292">
        <v>453</v>
      </c>
    </row>
    <row r="1293" spans="1:11" x14ac:dyDescent="0.25">
      <c r="A1293">
        <v>1</v>
      </c>
      <c r="B1293">
        <v>2018</v>
      </c>
      <c r="C1293">
        <v>13300502</v>
      </c>
      <c r="D1293">
        <v>900373544</v>
      </c>
      <c r="E1293" s="1">
        <v>20369368</v>
      </c>
      <c r="F1293" s="1">
        <v>20369368</v>
      </c>
      <c r="G1293" s="1">
        <v>0</v>
      </c>
      <c r="H1293" t="s">
        <v>1219</v>
      </c>
      <c r="I1293" t="s">
        <v>18</v>
      </c>
      <c r="J1293">
        <v>13300502</v>
      </c>
      <c r="K1293">
        <v>453</v>
      </c>
    </row>
    <row r="1294" spans="1:11" x14ac:dyDescent="0.25">
      <c r="A1294">
        <v>1</v>
      </c>
      <c r="B1294">
        <v>2018</v>
      </c>
      <c r="C1294">
        <v>13300502</v>
      </c>
      <c r="D1294">
        <v>900433547</v>
      </c>
      <c r="E1294" s="1">
        <v>260007474</v>
      </c>
      <c r="F1294" s="1">
        <v>260007473.56</v>
      </c>
      <c r="G1294" s="1">
        <v>0</v>
      </c>
      <c r="H1294" t="s">
        <v>383</v>
      </c>
      <c r="I1294" t="s">
        <v>18</v>
      </c>
      <c r="J1294">
        <v>13300502</v>
      </c>
      <c r="K1294">
        <v>453</v>
      </c>
    </row>
    <row r="1295" spans="1:11" x14ac:dyDescent="0.25">
      <c r="A1295">
        <v>1</v>
      </c>
      <c r="B1295">
        <v>2018</v>
      </c>
      <c r="C1295">
        <v>13300502</v>
      </c>
      <c r="D1295">
        <v>900498069</v>
      </c>
      <c r="E1295" s="1">
        <v>504624489.19999999</v>
      </c>
      <c r="F1295" s="1">
        <v>504624489.39999998</v>
      </c>
      <c r="G1295" s="1">
        <v>0</v>
      </c>
      <c r="H1295" t="s">
        <v>879</v>
      </c>
      <c r="I1295" t="s">
        <v>18</v>
      </c>
      <c r="J1295">
        <v>13300502</v>
      </c>
      <c r="K1295">
        <v>453</v>
      </c>
    </row>
    <row r="1296" spans="1:11" x14ac:dyDescent="0.25">
      <c r="A1296">
        <v>1</v>
      </c>
      <c r="B1296">
        <v>2018</v>
      </c>
      <c r="C1296">
        <v>13300502</v>
      </c>
      <c r="D1296">
        <v>900441355</v>
      </c>
      <c r="E1296" s="1">
        <v>99999999</v>
      </c>
      <c r="F1296" s="1">
        <v>99999999</v>
      </c>
      <c r="G1296" s="1">
        <v>0</v>
      </c>
      <c r="H1296" t="s">
        <v>531</v>
      </c>
      <c r="I1296" t="s">
        <v>18</v>
      </c>
      <c r="J1296">
        <v>13300502</v>
      </c>
      <c r="K1296">
        <v>453</v>
      </c>
    </row>
    <row r="1297" spans="1:11" x14ac:dyDescent="0.25">
      <c r="A1297">
        <v>1</v>
      </c>
      <c r="B1297">
        <v>2018</v>
      </c>
      <c r="C1297">
        <v>13300502</v>
      </c>
      <c r="D1297">
        <v>900520007</v>
      </c>
      <c r="E1297" s="1">
        <v>31703274</v>
      </c>
      <c r="F1297" s="1">
        <v>31703274</v>
      </c>
      <c r="G1297" s="1">
        <v>0</v>
      </c>
      <c r="H1297" t="s">
        <v>536</v>
      </c>
      <c r="I1297" t="s">
        <v>18</v>
      </c>
      <c r="J1297">
        <v>13300502</v>
      </c>
      <c r="K1297">
        <v>453</v>
      </c>
    </row>
    <row r="1298" spans="1:11" x14ac:dyDescent="0.25">
      <c r="A1298">
        <v>1</v>
      </c>
      <c r="B1298">
        <v>2018</v>
      </c>
      <c r="C1298">
        <v>13300502</v>
      </c>
      <c r="D1298">
        <v>900624161</v>
      </c>
      <c r="E1298" s="1">
        <v>55000000</v>
      </c>
      <c r="F1298" s="1">
        <v>55000000</v>
      </c>
      <c r="G1298" s="1">
        <v>0</v>
      </c>
      <c r="H1298" t="s">
        <v>886</v>
      </c>
      <c r="I1298" t="s">
        <v>18</v>
      </c>
      <c r="J1298">
        <v>13300502</v>
      </c>
      <c r="K1298">
        <v>453</v>
      </c>
    </row>
    <row r="1299" spans="1:11" x14ac:dyDescent="0.25">
      <c r="A1299">
        <v>1</v>
      </c>
      <c r="B1299">
        <v>2018</v>
      </c>
      <c r="C1299">
        <v>13300502</v>
      </c>
      <c r="D1299">
        <v>900548209</v>
      </c>
      <c r="E1299" s="1">
        <v>9712973</v>
      </c>
      <c r="F1299" s="1">
        <v>9712973</v>
      </c>
      <c r="G1299" s="1">
        <v>0</v>
      </c>
      <c r="H1299" t="s">
        <v>1035</v>
      </c>
      <c r="I1299" t="s">
        <v>18</v>
      </c>
      <c r="J1299">
        <v>13300502</v>
      </c>
      <c r="K1299">
        <v>453</v>
      </c>
    </row>
    <row r="1300" spans="1:11" x14ac:dyDescent="0.25">
      <c r="A1300">
        <v>1</v>
      </c>
      <c r="B1300">
        <v>2018</v>
      </c>
      <c r="C1300">
        <v>13300502</v>
      </c>
      <c r="D1300">
        <v>900567891</v>
      </c>
      <c r="E1300" s="1">
        <v>2850935.62</v>
      </c>
      <c r="F1300" s="1">
        <v>2850935.38</v>
      </c>
      <c r="G1300" s="1">
        <v>0</v>
      </c>
      <c r="H1300" t="s">
        <v>1037</v>
      </c>
      <c r="I1300" t="s">
        <v>18</v>
      </c>
      <c r="J1300">
        <v>13300502</v>
      </c>
      <c r="K1300">
        <v>453</v>
      </c>
    </row>
    <row r="1301" spans="1:11" x14ac:dyDescent="0.25">
      <c r="A1301">
        <v>1</v>
      </c>
      <c r="B1301">
        <v>2018</v>
      </c>
      <c r="C1301">
        <v>13300502</v>
      </c>
      <c r="D1301">
        <v>900602060</v>
      </c>
      <c r="E1301" s="1">
        <v>253010475</v>
      </c>
      <c r="F1301" s="1">
        <v>253010475</v>
      </c>
      <c r="G1301" s="1">
        <v>0</v>
      </c>
      <c r="H1301" t="s">
        <v>1039</v>
      </c>
      <c r="I1301" t="s">
        <v>18</v>
      </c>
      <c r="J1301">
        <v>13300502</v>
      </c>
      <c r="K1301">
        <v>453</v>
      </c>
    </row>
    <row r="1302" spans="1:11" x14ac:dyDescent="0.25">
      <c r="A1302">
        <v>1</v>
      </c>
      <c r="B1302">
        <v>2018</v>
      </c>
      <c r="C1302">
        <v>13300502</v>
      </c>
      <c r="D1302">
        <v>900622320</v>
      </c>
      <c r="E1302" s="1">
        <v>2570000</v>
      </c>
      <c r="F1302" s="1">
        <v>2570000</v>
      </c>
      <c r="G1302" s="1">
        <v>0</v>
      </c>
      <c r="H1302" t="s">
        <v>541</v>
      </c>
      <c r="I1302" t="s">
        <v>18</v>
      </c>
      <c r="J1302">
        <v>13300502</v>
      </c>
      <c r="K1302">
        <v>453</v>
      </c>
    </row>
    <row r="1303" spans="1:11" x14ac:dyDescent="0.25">
      <c r="A1303">
        <v>1</v>
      </c>
      <c r="B1303">
        <v>2018</v>
      </c>
      <c r="C1303">
        <v>13300502</v>
      </c>
      <c r="D1303">
        <v>900775106</v>
      </c>
      <c r="E1303" s="1">
        <v>3886270</v>
      </c>
      <c r="F1303" s="1">
        <v>3886270</v>
      </c>
      <c r="G1303" s="1">
        <v>0</v>
      </c>
      <c r="H1303" t="s">
        <v>552</v>
      </c>
      <c r="I1303" t="s">
        <v>18</v>
      </c>
      <c r="J1303">
        <v>13300502</v>
      </c>
      <c r="K1303">
        <v>453</v>
      </c>
    </row>
    <row r="1304" spans="1:11" x14ac:dyDescent="0.25">
      <c r="A1304">
        <v>1</v>
      </c>
      <c r="B1304">
        <v>2018</v>
      </c>
      <c r="C1304">
        <v>13300502</v>
      </c>
      <c r="D1304">
        <v>900778696</v>
      </c>
      <c r="E1304" s="1">
        <v>22104297</v>
      </c>
      <c r="F1304" s="1">
        <v>22104297</v>
      </c>
      <c r="G1304" s="1">
        <v>0</v>
      </c>
      <c r="H1304" t="s">
        <v>186</v>
      </c>
      <c r="I1304" t="s">
        <v>18</v>
      </c>
      <c r="J1304">
        <v>13300502</v>
      </c>
      <c r="K1304">
        <v>453</v>
      </c>
    </row>
    <row r="1305" spans="1:11" x14ac:dyDescent="0.25">
      <c r="A1305">
        <v>1</v>
      </c>
      <c r="B1305">
        <v>2018</v>
      </c>
      <c r="C1305">
        <v>13300502</v>
      </c>
      <c r="D1305">
        <v>900882304</v>
      </c>
      <c r="E1305" s="1">
        <v>121112207</v>
      </c>
      <c r="F1305" s="1">
        <v>121112207.42</v>
      </c>
      <c r="G1305" s="1">
        <v>0</v>
      </c>
      <c r="H1305" t="s">
        <v>191</v>
      </c>
      <c r="I1305" t="s">
        <v>18</v>
      </c>
      <c r="J1305">
        <v>13300502</v>
      </c>
      <c r="K1305">
        <v>453</v>
      </c>
    </row>
    <row r="1306" spans="1:11" x14ac:dyDescent="0.25">
      <c r="A1306">
        <v>1</v>
      </c>
      <c r="B1306">
        <v>2018</v>
      </c>
      <c r="C1306">
        <v>13300502</v>
      </c>
      <c r="D1306">
        <v>900119417</v>
      </c>
      <c r="E1306" s="1">
        <v>801605.72</v>
      </c>
      <c r="F1306" s="1">
        <v>801605.72</v>
      </c>
      <c r="G1306" s="1">
        <v>-0.08</v>
      </c>
      <c r="H1306" t="s">
        <v>150</v>
      </c>
      <c r="I1306" t="s">
        <v>18</v>
      </c>
      <c r="J1306">
        <v>13300502</v>
      </c>
      <c r="K1306">
        <v>453</v>
      </c>
    </row>
    <row r="1307" spans="1:11" x14ac:dyDescent="0.25">
      <c r="A1307">
        <v>1</v>
      </c>
      <c r="B1307">
        <v>2018</v>
      </c>
      <c r="C1307">
        <v>13300502</v>
      </c>
      <c r="D1307">
        <v>900166169</v>
      </c>
      <c r="E1307" s="1">
        <v>0</v>
      </c>
      <c r="F1307" s="1">
        <v>0</v>
      </c>
      <c r="G1307" s="1">
        <v>-0.16</v>
      </c>
      <c r="H1307" t="s">
        <v>1379</v>
      </c>
      <c r="I1307" t="s">
        <v>18</v>
      </c>
      <c r="J1307">
        <v>13300502</v>
      </c>
      <c r="K1307">
        <v>453</v>
      </c>
    </row>
    <row r="1308" spans="1:11" x14ac:dyDescent="0.25">
      <c r="A1308">
        <v>1</v>
      </c>
      <c r="B1308">
        <v>2018</v>
      </c>
      <c r="C1308">
        <v>13300502</v>
      </c>
      <c r="D1308">
        <v>900254674</v>
      </c>
      <c r="E1308" s="1">
        <v>0</v>
      </c>
      <c r="F1308" s="1">
        <v>0</v>
      </c>
      <c r="G1308" s="1">
        <v>-0.16</v>
      </c>
      <c r="H1308" t="s">
        <v>1519</v>
      </c>
      <c r="I1308" t="s">
        <v>18</v>
      </c>
      <c r="J1308">
        <v>13300502</v>
      </c>
      <c r="K1308">
        <v>453</v>
      </c>
    </row>
    <row r="1309" spans="1:11" x14ac:dyDescent="0.25">
      <c r="A1309">
        <v>1</v>
      </c>
      <c r="B1309">
        <v>2018</v>
      </c>
      <c r="C1309">
        <v>13300502</v>
      </c>
      <c r="D1309">
        <v>900195553</v>
      </c>
      <c r="E1309" s="1">
        <v>0</v>
      </c>
      <c r="F1309" s="1">
        <v>0</v>
      </c>
      <c r="G1309" s="1">
        <v>-0.2</v>
      </c>
      <c r="H1309" t="s">
        <v>699</v>
      </c>
      <c r="I1309" t="s">
        <v>18</v>
      </c>
      <c r="J1309">
        <v>13300502</v>
      </c>
      <c r="K1309">
        <v>453</v>
      </c>
    </row>
    <row r="1310" spans="1:11" x14ac:dyDescent="0.25">
      <c r="A1310">
        <v>1</v>
      </c>
      <c r="B1310">
        <v>2018</v>
      </c>
      <c r="C1310">
        <v>13300502</v>
      </c>
      <c r="D1310">
        <v>900007860</v>
      </c>
      <c r="E1310" s="1">
        <v>2447867</v>
      </c>
      <c r="F1310" s="1">
        <v>2447867</v>
      </c>
      <c r="G1310" s="1">
        <v>-0.22</v>
      </c>
      <c r="H1310" t="s">
        <v>319</v>
      </c>
      <c r="I1310" t="s">
        <v>18</v>
      </c>
      <c r="J1310">
        <v>13300502</v>
      </c>
      <c r="K1310">
        <v>453</v>
      </c>
    </row>
    <row r="1311" spans="1:11" x14ac:dyDescent="0.25">
      <c r="A1311">
        <v>1</v>
      </c>
      <c r="B1311">
        <v>2018</v>
      </c>
      <c r="C1311">
        <v>13300502</v>
      </c>
      <c r="D1311">
        <v>824002277</v>
      </c>
      <c r="E1311" s="1">
        <v>0</v>
      </c>
      <c r="F1311" s="1">
        <v>0</v>
      </c>
      <c r="G1311" s="1">
        <v>-0.27</v>
      </c>
      <c r="H1311" t="s">
        <v>1182</v>
      </c>
      <c r="I1311" t="s">
        <v>18</v>
      </c>
      <c r="J1311">
        <v>13300502</v>
      </c>
      <c r="K1311">
        <v>453</v>
      </c>
    </row>
    <row r="1312" spans="1:11" x14ac:dyDescent="0.25">
      <c r="A1312">
        <v>1</v>
      </c>
      <c r="B1312">
        <v>2018</v>
      </c>
      <c r="C1312">
        <v>13300502</v>
      </c>
      <c r="D1312">
        <v>900078907</v>
      </c>
      <c r="E1312" s="1">
        <v>1498538</v>
      </c>
      <c r="F1312" s="1">
        <v>1498538.04</v>
      </c>
      <c r="G1312" s="1">
        <v>-0.4</v>
      </c>
      <c r="H1312" t="s">
        <v>324</v>
      </c>
      <c r="I1312" t="s">
        <v>18</v>
      </c>
      <c r="J1312">
        <v>13300502</v>
      </c>
      <c r="K1312">
        <v>453</v>
      </c>
    </row>
    <row r="1313" spans="1:11" x14ac:dyDescent="0.25">
      <c r="A1313">
        <v>1</v>
      </c>
      <c r="B1313">
        <v>2018</v>
      </c>
      <c r="C1313">
        <v>13300502</v>
      </c>
      <c r="D1313">
        <v>900373224</v>
      </c>
      <c r="E1313" s="1">
        <v>0</v>
      </c>
      <c r="F1313" s="1">
        <v>0</v>
      </c>
      <c r="G1313" s="1">
        <v>-0.45</v>
      </c>
      <c r="H1313" t="s">
        <v>870</v>
      </c>
      <c r="I1313" t="s">
        <v>18</v>
      </c>
      <c r="J1313">
        <v>13300502</v>
      </c>
      <c r="K1313">
        <v>453</v>
      </c>
    </row>
  </sheetData>
  <sortState ref="A2:K1313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Hoja7</vt:lpstr>
      <vt:lpstr>Hoja4</vt:lpstr>
      <vt:lpstr>cxp</vt:lpstr>
      <vt:lpstr>Hoja6</vt:lpstr>
      <vt:lpstr>costo</vt:lpstr>
      <vt:lpstr>anticipo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Oswaldo Gonzalez Santiago</dc:creator>
  <cp:lastModifiedBy>Nelson Oswaldo Gonzalez Santiago</cp:lastModifiedBy>
  <dcterms:created xsi:type="dcterms:W3CDTF">2018-02-20T22:19:02Z</dcterms:created>
  <dcterms:modified xsi:type="dcterms:W3CDTF">2018-02-20T23:33:36Z</dcterms:modified>
</cp:coreProperties>
</file>